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w User\Videos\"/>
    </mc:Choice>
  </mc:AlternateContent>
  <bookViews>
    <workbookView xWindow="1950" yWindow="0" windowWidth="27825" windowHeight="1302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D25" i="1" l="1"/>
  <c r="H16" i="1"/>
  <c r="H21" i="1" s="1"/>
  <c r="D28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25" i="1"/>
  <c r="H17" i="1"/>
  <c r="B12" i="1"/>
  <c r="B11" i="1"/>
  <c r="B10" i="1"/>
  <c r="D27" i="1" l="1"/>
</calcChain>
</file>

<file path=xl/sharedStrings.xml><?xml version="1.0" encoding="utf-8"?>
<sst xmlns="http://schemas.openxmlformats.org/spreadsheetml/2006/main" count="22" uniqueCount="21">
  <si>
    <t xml:space="preserve">x² + </t>
  </si>
  <si>
    <t xml:space="preserve">x + </t>
  </si>
  <si>
    <t>S = Si + vi*t + (a*t^2)/2</t>
  </si>
  <si>
    <t>A = aceleracao/2</t>
  </si>
  <si>
    <t>B = velocidade inicial</t>
  </si>
  <si>
    <t>C = posicao inicial no trajeto</t>
  </si>
  <si>
    <t>x ( tempo)</t>
  </si>
  <si>
    <t>y ( posicao)</t>
  </si>
  <si>
    <t>Implementacao de Derivadas na Funcao de Posicao do MUV</t>
  </si>
  <si>
    <t xml:space="preserve">x= </t>
  </si>
  <si>
    <t>&lt;&lt;&lt;   atribua aqui valor para x</t>
  </si>
  <si>
    <t>1ª derivada</t>
  </si>
  <si>
    <t>A=</t>
  </si>
  <si>
    <t>B=</t>
  </si>
  <si>
    <t>2ª derivada</t>
  </si>
  <si>
    <t>1ªderivada y=</t>
  </si>
  <si>
    <t>2ª derivada y=</t>
  </si>
  <si>
    <t>EDITAR CELULAS SOMENTE AQUI!!!</t>
  </si>
  <si>
    <t>X = tempo final</t>
  </si>
  <si>
    <t>Velocidade</t>
  </si>
  <si>
    <t>Aceleracao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</si>
</sst>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secao1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FF9-4DEC-A5C3-5A130088B93D}"/>
              </c:ext>
            </c:extLst>
          </c:dPt>
          <c:xVal>
            <c:numRef>
              <c:f>(Planilha1!$A$1,Planilha1!$B$16)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(Planilha1!$G$5,Planilha1!$D$16)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FF9-4DEC-A5C3-5A130088B93D}"/>
            </c:ext>
          </c:extLst>
        </c:ser>
        <c:ser>
          <c:idx val="1"/>
          <c:order val="1"/>
          <c:tx>
            <c:v>secao2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(Planilha1!$B$16,Planilha1!$B$17)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(Planilha1!$D$16,Planilha1!$D$17)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FF9-4DEC-A5C3-5A130088B93D}"/>
            </c:ext>
          </c:extLst>
        </c:ser>
        <c:ser>
          <c:idx val="2"/>
          <c:order val="2"/>
          <c:tx>
            <c:v>secao3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(Planilha1!$B$17,Planilha1!$B$18)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(Planilha1!$D$17,Planilha1!$D$18)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FF9-4DEC-A5C3-5A130088B93D}"/>
            </c:ext>
          </c:extLst>
        </c:ser>
        <c:ser>
          <c:idx val="3"/>
          <c:order val="3"/>
          <c:tx>
            <c:v>secao4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(Planilha1!$B$18,Planilha1!$B$19)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(Planilha1!$D$18,Planilha1!$D$19)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FF9-4DEC-A5C3-5A130088B93D}"/>
            </c:ext>
          </c:extLst>
        </c:ser>
        <c:ser>
          <c:idx val="4"/>
          <c:order val="4"/>
          <c:tx>
            <c:v>secao5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(Planilha1!$B$19,Planilha1!$B$20)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(Planilha1!$D$19,Planilha1!$D$20)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FF9-4DEC-A5C3-5A130088B93D}"/>
            </c:ext>
          </c:extLst>
        </c:ser>
        <c:ser>
          <c:idx val="5"/>
          <c:order val="5"/>
          <c:tx>
            <c:v>secao6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(Planilha1!$B$20,Planilha1!$B$21)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(Planilha1!$D$20,Planilha1!$D$21)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FF9-4DEC-A5C3-5A130088B93D}"/>
            </c:ext>
          </c:extLst>
        </c:ser>
        <c:ser>
          <c:idx val="6"/>
          <c:order val="6"/>
          <c:tx>
            <c:v>seao7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(Planilha1!$B$21,Planilha1!$B$22)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(Planilha1!$D$21,Planilha1!$D$22)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4FF9-4DEC-A5C3-5A130088B93D}"/>
            </c:ext>
          </c:extLst>
        </c:ser>
        <c:ser>
          <c:idx val="7"/>
          <c:order val="7"/>
          <c:tx>
            <c:v>secao8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(Planilha1!$B$22,Planilha1!$B$23)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(Planilha1!$D$22,Planilha1!$D$23)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4FF9-4DEC-A5C3-5A130088B93D}"/>
            </c:ext>
          </c:extLst>
        </c:ser>
        <c:ser>
          <c:idx val="8"/>
          <c:order val="8"/>
          <c:tx>
            <c:v>secao9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(Planilha1!$B$23,Planilha1!$B$24)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(Planilha1!$D$23,Planilha1!$D$24)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4FF9-4DEC-A5C3-5A130088B93D}"/>
            </c:ext>
          </c:extLst>
        </c:ser>
        <c:ser>
          <c:idx val="9"/>
          <c:order val="9"/>
          <c:tx>
            <c:v>secao10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(Planilha1!$B$24,Planilha1!$B$25)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(Planilha1!$D$24,Planilha1!$D$25)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4FF9-4DEC-A5C3-5A130088B93D}"/>
            </c:ext>
          </c:extLst>
        </c:ser>
        <c:ser>
          <c:idx val="10"/>
          <c:order val="10"/>
          <c:tx>
            <c:v>Derivada1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(Planilha1!$A$1,Planilha1!$D$3)</c:f>
              <c:numCache>
                <c:formatCode>General</c:formatCode>
                <c:ptCount val="2"/>
                <c:pt idx="0">
                  <c:v>0</c:v>
                </c:pt>
              </c:numCache>
            </c:numRef>
          </c:xVal>
          <c:yVal>
            <c:numRef>
              <c:f>(Planilha1!$H$17,Planilha1!$D$27)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4FF9-4DEC-A5C3-5A130088B93D}"/>
            </c:ext>
          </c:extLst>
        </c:ser>
        <c:ser>
          <c:idx val="11"/>
          <c:order val="11"/>
          <c:tx>
            <c:v>2derivada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(Planilha1!$A$1,Planilha1!$D$3)</c:f>
              <c:numCache>
                <c:formatCode>General</c:formatCode>
                <c:ptCount val="2"/>
                <c:pt idx="0">
                  <c:v>0</c:v>
                </c:pt>
              </c:numCache>
            </c:numRef>
          </c:xVal>
          <c:yVal>
            <c:numRef>
              <c:f>(Planilha1!$H$21,Planilha1!$H$21)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4FF9-4DEC-A5C3-5A130088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1440"/>
        <c:axId val="107982000"/>
      </c:scatterChart>
      <c:valAx>
        <c:axId val="1079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82000"/>
        <c:crosses val="autoZero"/>
        <c:crossBetween val="midCat"/>
      </c:valAx>
      <c:valAx>
        <c:axId val="1079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3</xdr:row>
      <xdr:rowOff>19050</xdr:rowOff>
    </xdr:from>
    <xdr:to>
      <xdr:col>20</xdr:col>
      <xdr:colOff>571499</xdr:colOff>
      <xdr:row>27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I8" sqref="I8"/>
    </sheetView>
  </sheetViews>
  <sheetFormatPr defaultRowHeight="15" x14ac:dyDescent="0.25"/>
  <sheetData>
    <row r="1" spans="1:21" x14ac:dyDescent="0.25">
      <c r="A1">
        <v>0</v>
      </c>
    </row>
    <row r="2" spans="1:21" x14ac:dyDescent="0.25">
      <c r="B2" s="30" t="s">
        <v>17</v>
      </c>
      <c r="C2" s="31"/>
      <c r="D2" s="31"/>
      <c r="E2" s="31"/>
      <c r="F2" s="31"/>
      <c r="G2" s="31"/>
      <c r="H2" s="32"/>
      <c r="J2" s="24" t="s">
        <v>8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</row>
    <row r="3" spans="1:21" x14ac:dyDescent="0.25">
      <c r="B3" s="5"/>
      <c r="C3" s="19" t="s">
        <v>9</v>
      </c>
      <c r="D3" s="13"/>
      <c r="E3" s="27" t="s">
        <v>10</v>
      </c>
      <c r="F3" s="28"/>
      <c r="G3" s="28"/>
      <c r="H3" s="29"/>
    </row>
    <row r="4" spans="1:21" x14ac:dyDescent="0.25">
      <c r="B4" s="5"/>
      <c r="C4" s="9"/>
      <c r="D4" s="12"/>
      <c r="E4" s="9"/>
      <c r="F4" s="12"/>
      <c r="G4" s="9"/>
      <c r="H4" s="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4"/>
    </row>
    <row r="5" spans="1:21" x14ac:dyDescent="0.25">
      <c r="B5" s="5"/>
      <c r="C5" s="16"/>
      <c r="D5" s="6" t="s">
        <v>0</v>
      </c>
      <c r="E5" s="17"/>
      <c r="F5" s="6" t="s">
        <v>1</v>
      </c>
      <c r="G5" s="18"/>
      <c r="H5" s="7"/>
      <c r="J5" s="5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</row>
    <row r="6" spans="1:21" x14ac:dyDescent="0.25">
      <c r="B6" s="8"/>
      <c r="C6" s="9"/>
      <c r="D6" s="9"/>
      <c r="E6" s="9"/>
      <c r="F6" s="9"/>
      <c r="G6" s="9"/>
      <c r="H6" s="10"/>
      <c r="J6" s="5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</row>
    <row r="7" spans="1:21" x14ac:dyDescent="0.25">
      <c r="J7" s="5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</row>
    <row r="8" spans="1:21" x14ac:dyDescent="0.25">
      <c r="B8" s="21" t="s">
        <v>2</v>
      </c>
      <c r="C8" s="22"/>
      <c r="D8" s="22"/>
      <c r="E8" s="22"/>
      <c r="F8" s="22"/>
      <c r="G8" s="22"/>
      <c r="H8" s="23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</row>
    <row r="9" spans="1:21" x14ac:dyDescent="0.25">
      <c r="J9" s="5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</row>
    <row r="10" spans="1:21" x14ac:dyDescent="0.25">
      <c r="B10" s="11">
        <f>C5</f>
        <v>0</v>
      </c>
      <c r="C10" s="21" t="s">
        <v>3</v>
      </c>
      <c r="D10" s="22"/>
      <c r="E10" s="22"/>
      <c r="F10" s="22"/>
      <c r="G10" s="22"/>
      <c r="H10" s="23"/>
      <c r="J10" s="5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</row>
    <row r="11" spans="1:21" x14ac:dyDescent="0.25">
      <c r="B11" s="14">
        <f>E5</f>
        <v>0</v>
      </c>
      <c r="C11" s="21" t="s">
        <v>4</v>
      </c>
      <c r="D11" s="22"/>
      <c r="E11" s="22"/>
      <c r="F11" s="22"/>
      <c r="G11" s="22"/>
      <c r="H11" s="23"/>
      <c r="J11" s="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</row>
    <row r="12" spans="1:21" x14ac:dyDescent="0.25">
      <c r="B12" s="15">
        <f>G5</f>
        <v>0</v>
      </c>
      <c r="C12" s="21" t="s">
        <v>5</v>
      </c>
      <c r="D12" s="22"/>
      <c r="E12" s="22"/>
      <c r="F12" s="22"/>
      <c r="G12" s="22"/>
      <c r="H12" s="23"/>
      <c r="J12" s="5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</row>
    <row r="13" spans="1:21" x14ac:dyDescent="0.25">
      <c r="B13" s="13">
        <f>D3</f>
        <v>0</v>
      </c>
      <c r="C13" s="33" t="s">
        <v>18</v>
      </c>
      <c r="D13" s="33"/>
      <c r="E13" s="33"/>
      <c r="F13" s="33"/>
      <c r="G13" s="33"/>
      <c r="H13" s="33"/>
      <c r="J13" s="5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</row>
    <row r="14" spans="1:21" x14ac:dyDescent="0.25">
      <c r="J14" s="5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</row>
    <row r="15" spans="1:21" x14ac:dyDescent="0.25">
      <c r="B15" s="21" t="s">
        <v>6</v>
      </c>
      <c r="C15" s="23"/>
      <c r="D15" s="21" t="s">
        <v>7</v>
      </c>
      <c r="E15" s="23"/>
      <c r="G15" s="35" t="s">
        <v>11</v>
      </c>
      <c r="H15" s="35"/>
      <c r="J15" s="5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</row>
    <row r="16" spans="1:21" x14ac:dyDescent="0.25">
      <c r="B16" s="21">
        <f>D3/10</f>
        <v>0</v>
      </c>
      <c r="C16" s="23"/>
      <c r="D16" s="21">
        <f>G5+E5*B16+C5*(B16^2)</f>
        <v>0</v>
      </c>
      <c r="E16" s="23"/>
      <c r="G16" s="1" t="s">
        <v>12</v>
      </c>
      <c r="H16" s="1">
        <f>2*C5</f>
        <v>0</v>
      </c>
      <c r="J16" s="5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</row>
    <row r="17" spans="2:21" x14ac:dyDescent="0.25">
      <c r="B17" s="21">
        <f>2*D3/10</f>
        <v>0</v>
      </c>
      <c r="C17" s="23"/>
      <c r="D17" s="21">
        <f>G5+E5*B17+C5*B17^2</f>
        <v>0</v>
      </c>
      <c r="E17" s="23"/>
      <c r="G17" s="20" t="s">
        <v>13</v>
      </c>
      <c r="H17" s="20">
        <f>1*E5</f>
        <v>0</v>
      </c>
      <c r="J17" s="5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</row>
    <row r="18" spans="2:21" x14ac:dyDescent="0.25">
      <c r="B18" s="21">
        <f>3*D3/10</f>
        <v>0</v>
      </c>
      <c r="C18" s="23"/>
      <c r="D18" s="21">
        <f>G5+E5*B18+C5*B18^2</f>
        <v>0</v>
      </c>
      <c r="E18" s="23"/>
      <c r="G18" s="3"/>
      <c r="H18" s="3"/>
      <c r="J18" s="5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</row>
    <row r="19" spans="2:21" x14ac:dyDescent="0.25">
      <c r="B19" s="21">
        <f>4*D3/10</f>
        <v>0</v>
      </c>
      <c r="C19" s="23"/>
      <c r="D19" s="21">
        <f>G5+E5*B19+C5*B19^2</f>
        <v>0</v>
      </c>
      <c r="E19" s="23"/>
      <c r="J19" s="5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</row>
    <row r="20" spans="2:21" x14ac:dyDescent="0.25">
      <c r="B20" s="21">
        <f>5*D3/10</f>
        <v>0</v>
      </c>
      <c r="C20" s="23"/>
      <c r="D20" s="21">
        <f>G5+E5*B20+C5*B20^2</f>
        <v>0</v>
      </c>
      <c r="E20" s="23"/>
      <c r="G20" s="34" t="s">
        <v>14</v>
      </c>
      <c r="H20" s="34"/>
      <c r="J20" s="5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</row>
    <row r="21" spans="2:21" x14ac:dyDescent="0.25">
      <c r="B21" s="21">
        <f>6*D3/10</f>
        <v>0</v>
      </c>
      <c r="C21" s="23"/>
      <c r="D21" s="21">
        <f>G5+E5*B21+C5*B21^2</f>
        <v>0</v>
      </c>
      <c r="E21" s="23"/>
      <c r="G21" s="20" t="s">
        <v>12</v>
      </c>
      <c r="H21" s="20">
        <f>1*H16</f>
        <v>0</v>
      </c>
      <c r="J21" s="5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</row>
    <row r="22" spans="2:21" x14ac:dyDescent="0.25">
      <c r="B22" s="21">
        <f>7*D3/10</f>
        <v>0</v>
      </c>
      <c r="C22" s="23"/>
      <c r="D22" s="21">
        <f>G5+E5*B22+C5*B22^2</f>
        <v>0</v>
      </c>
      <c r="E22" s="23"/>
      <c r="G22" s="3"/>
      <c r="H22" s="3"/>
      <c r="J22" s="5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</row>
    <row r="23" spans="2:21" x14ac:dyDescent="0.25">
      <c r="B23" s="21">
        <f>8*D3/10</f>
        <v>0</v>
      </c>
      <c r="C23" s="23"/>
      <c r="D23" s="21">
        <f>G5+E5*B23+C5*B23^2</f>
        <v>0</v>
      </c>
      <c r="E23" s="23"/>
      <c r="G23" s="12"/>
      <c r="H23" s="12"/>
      <c r="J23" s="5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</row>
    <row r="24" spans="2:21" x14ac:dyDescent="0.25">
      <c r="B24" s="21">
        <f>9*D3/10</f>
        <v>0</v>
      </c>
      <c r="C24" s="23"/>
      <c r="D24" s="21">
        <f>G5+E5*B24+C5*B24^2</f>
        <v>0</v>
      </c>
      <c r="E24" s="23"/>
      <c r="J24" s="5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</row>
    <row r="25" spans="2:21" x14ac:dyDescent="0.25">
      <c r="B25" s="21">
        <f>D3</f>
        <v>0</v>
      </c>
      <c r="C25" s="23"/>
      <c r="D25" s="21">
        <f>G5+E5*D3+C5*D3^2</f>
        <v>0</v>
      </c>
      <c r="E25" s="23"/>
      <c r="J25" s="5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</row>
    <row r="26" spans="2:21" x14ac:dyDescent="0.25">
      <c r="J26" s="5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</row>
    <row r="27" spans="2:21" x14ac:dyDescent="0.25">
      <c r="B27" s="35" t="s">
        <v>15</v>
      </c>
      <c r="C27" s="35"/>
      <c r="D27" s="1">
        <f>H16*D3+H17</f>
        <v>0</v>
      </c>
      <c r="E27" s="33" t="s">
        <v>19</v>
      </c>
      <c r="F27" s="33"/>
      <c r="G27" s="33"/>
      <c r="J27" s="5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</row>
    <row r="28" spans="2:21" x14ac:dyDescent="0.25">
      <c r="B28" s="34" t="s">
        <v>16</v>
      </c>
      <c r="C28" s="34"/>
      <c r="D28" s="1">
        <f>H21</f>
        <v>0</v>
      </c>
      <c r="E28" s="33" t="s">
        <v>20</v>
      </c>
      <c r="F28" s="33"/>
      <c r="G28" s="33"/>
      <c r="J28" s="8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</row>
  </sheetData>
  <mergeCells count="36">
    <mergeCell ref="G20:H20"/>
    <mergeCell ref="B27:C27"/>
    <mergeCell ref="B28:C28"/>
    <mergeCell ref="B22:C22"/>
    <mergeCell ref="B23:C23"/>
    <mergeCell ref="B24:C24"/>
    <mergeCell ref="D24:E24"/>
    <mergeCell ref="D22:E22"/>
    <mergeCell ref="D23:E23"/>
    <mergeCell ref="E27:G27"/>
    <mergeCell ref="E28:G28"/>
    <mergeCell ref="B25:C25"/>
    <mergeCell ref="D25:E25"/>
    <mergeCell ref="J2:U2"/>
    <mergeCell ref="E3:H3"/>
    <mergeCell ref="B2:H2"/>
    <mergeCell ref="C13:H13"/>
    <mergeCell ref="D21:E21"/>
    <mergeCell ref="B16:C16"/>
    <mergeCell ref="B17:C17"/>
    <mergeCell ref="B18:C18"/>
    <mergeCell ref="B19:C19"/>
    <mergeCell ref="B20:C20"/>
    <mergeCell ref="B21:C21"/>
    <mergeCell ref="D16:E16"/>
    <mergeCell ref="D17:E17"/>
    <mergeCell ref="D18:E18"/>
    <mergeCell ref="D19:E19"/>
    <mergeCell ref="D20:E20"/>
    <mergeCell ref="B8:H8"/>
    <mergeCell ref="C10:H10"/>
    <mergeCell ref="C11:H11"/>
    <mergeCell ref="C12:H12"/>
    <mergeCell ref="B15:C15"/>
    <mergeCell ref="D15:E15"/>
    <mergeCell ref="G15:H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NIAA</dc:creator>
  <cp:lastModifiedBy>New User</cp:lastModifiedBy>
  <dcterms:created xsi:type="dcterms:W3CDTF">2018-05-09T17:00:54Z</dcterms:created>
  <dcterms:modified xsi:type="dcterms:W3CDTF">2018-05-10T22:52:24Z</dcterms:modified>
</cp:coreProperties>
</file>