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marcelino\Desktop\Pesquisa 2024\CAMARAGIBE\"/>
    </mc:Choice>
  </mc:AlternateContent>
  <bookViews>
    <workbookView xWindow="0" yWindow="0" windowWidth="20490" windowHeight="7620" tabRatio="908"/>
  </bookViews>
  <sheets>
    <sheet name="DADOS" sheetId="1" r:id="rId1"/>
    <sheet name="SEXO1" sheetId="2" r:id="rId2"/>
    <sheet name="ETÁRIA2" sheetId="3" r:id="rId3"/>
    <sheet name="ESCOLARIDADE3" sheetId="4" r:id="rId4"/>
    <sheet name="INTERESSE4" sheetId="5" r:id="rId5"/>
    <sheet name="VEREADOR" sheetId="27" r:id="rId6"/>
    <sheet name="ESP.PREF5" sheetId="6" r:id="rId7"/>
    <sheet name="EST.PREF6" sheetId="7" r:id="rId8"/>
    <sheet name="EST.PREPARADO7" sheetId="8" r:id="rId9"/>
    <sheet name="EST.GANHA8" sheetId="9" r:id="rId10"/>
    <sheet name="EST.MUDA9" sheetId="10" r:id="rId11"/>
    <sheet name="EST. AP.DC10" sheetId="11" r:id="rId12"/>
    <sheet name="EST.IM.DC11" sheetId="12" r:id="rId13"/>
    <sheet name="EST.AP.JA12" sheetId="13" r:id="rId14"/>
    <sheet name="EST.IM.JA13" sheetId="14" r:id="rId15"/>
    <sheet name="EST.AP.B14" sheetId="15" r:id="rId16"/>
    <sheet name="EST.IM.B15" sheetId="16" r:id="rId17"/>
    <sheet name="EST.VOTA16" sheetId="17" r:id="rId18"/>
    <sheet name="ESP. APOIO-N17" sheetId="18" r:id="rId19"/>
    <sheet name="EST.APOIOLULA18" sheetId="19" r:id="rId20"/>
    <sheet name="EST.GRAQUEL19" sheetId="20" r:id="rId21"/>
    <sheet name="EST.GNADEGI20" sheetId="21" r:id="rId22"/>
    <sheet name="EST. AP.NADEGI21" sheetId="22" r:id="rId23"/>
    <sheet name="EST.NVOTA22" sheetId="23" r:id="rId24"/>
    <sheet name="EST.REL.TRAB23" sheetId="24" r:id="rId25"/>
    <sheet name="RENDA24" sheetId="25" r:id="rId26"/>
    <sheet name="RELIGIÃO25" sheetId="26" r:id="rId27"/>
  </sheets>
  <definedNames>
    <definedName name="_xlnm._FilterDatabase" localSheetId="0" hidden="1">DADOS!$A$1:$AC$1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3" l="1"/>
  <c r="Q15" i="27" l="1"/>
  <c r="Q13" i="27"/>
  <c r="Q14" i="27"/>
  <c r="Q10" i="27"/>
  <c r="Q11" i="27"/>
  <c r="Q12" i="27"/>
  <c r="Q9" i="27"/>
  <c r="Q5" i="27"/>
  <c r="Q6" i="27"/>
  <c r="Q7" i="27"/>
  <c r="Q8" i="27"/>
  <c r="Q2" i="27"/>
  <c r="Q3" i="27"/>
  <c r="Q4" i="27"/>
  <c r="P14" i="27"/>
  <c r="P15" i="27"/>
  <c r="O14" i="27"/>
  <c r="O15" i="27"/>
  <c r="N14" i="27"/>
  <c r="N15" i="27"/>
  <c r="M14" i="27"/>
  <c r="M15" i="27"/>
  <c r="L14" i="27"/>
  <c r="L15" i="27"/>
  <c r="P12" i="27"/>
  <c r="O12" i="27"/>
  <c r="N12" i="27"/>
  <c r="M12" i="27"/>
  <c r="L12" i="27"/>
  <c r="B7" i="26" l="1"/>
  <c r="B6" i="10"/>
  <c r="C5" i="10" s="1"/>
  <c r="P2" i="27" l="1"/>
  <c r="P3" i="27"/>
  <c r="P4" i="27"/>
  <c r="P5" i="27"/>
  <c r="P6" i="27"/>
  <c r="P7" i="27"/>
  <c r="P8" i="27"/>
  <c r="P9" i="27"/>
  <c r="P10" i="27"/>
  <c r="P11" i="27"/>
  <c r="P13" i="27"/>
  <c r="O2" i="27"/>
  <c r="O3" i="27"/>
  <c r="O4" i="27"/>
  <c r="O5" i="27"/>
  <c r="O6" i="27"/>
  <c r="O7" i="27"/>
  <c r="O8" i="27"/>
  <c r="O9" i="27"/>
  <c r="O10" i="27"/>
  <c r="O11" i="27"/>
  <c r="O13" i="27"/>
  <c r="N2" i="27"/>
  <c r="N3" i="27"/>
  <c r="N4" i="27"/>
  <c r="N5" i="27"/>
  <c r="N6" i="27"/>
  <c r="N7" i="27"/>
  <c r="N8" i="27"/>
  <c r="N9" i="27"/>
  <c r="N10" i="27"/>
  <c r="N11" i="27"/>
  <c r="N13" i="27"/>
  <c r="M3" i="27"/>
  <c r="M4" i="27"/>
  <c r="M5" i="27"/>
  <c r="M6" i="27"/>
  <c r="M7" i="27"/>
  <c r="M8" i="27"/>
  <c r="M9" i="27"/>
  <c r="M10" i="27"/>
  <c r="M11" i="27"/>
  <c r="M13" i="27"/>
  <c r="M2" i="27"/>
  <c r="L2" i="27"/>
  <c r="L3" i="27"/>
  <c r="L4" i="27"/>
  <c r="L5" i="27"/>
  <c r="L6" i="27"/>
  <c r="L7" i="27"/>
  <c r="L8" i="27"/>
  <c r="L9" i="27"/>
  <c r="L10" i="27"/>
  <c r="L11" i="27"/>
  <c r="L13" i="27"/>
  <c r="B18" i="27" l="1"/>
  <c r="C6" i="27" l="1"/>
  <c r="C12" i="27"/>
  <c r="C14" i="27"/>
  <c r="C15" i="27"/>
  <c r="C16" i="27"/>
  <c r="C13" i="27"/>
  <c r="C11" i="27"/>
  <c r="C9" i="27"/>
  <c r="C5" i="27"/>
  <c r="C10" i="27"/>
  <c r="C4" i="27"/>
  <c r="C2" i="27"/>
  <c r="C18" i="27"/>
  <c r="C8" i="27"/>
  <c r="C3" i="27"/>
  <c r="C17" i="27"/>
  <c r="C7" i="27"/>
  <c r="C7" i="26"/>
  <c r="B7" i="25"/>
  <c r="B7" i="24"/>
  <c r="C5" i="24" s="1"/>
  <c r="B8" i="23"/>
  <c r="C8" i="23" s="1"/>
  <c r="B5" i="22"/>
  <c r="C5" i="22" s="1"/>
  <c r="B8" i="21"/>
  <c r="C7" i="21" s="1"/>
  <c r="B5" i="20"/>
  <c r="C4" i="20" s="1"/>
  <c r="B7" i="19"/>
  <c r="C7" i="19" s="1"/>
  <c r="B8" i="18"/>
  <c r="B8" i="17"/>
  <c r="C5" i="17" s="1"/>
  <c r="B6" i="16"/>
  <c r="C6" i="16" s="1"/>
  <c r="B7" i="15"/>
  <c r="C7" i="15" s="1"/>
  <c r="B6" i="14"/>
  <c r="C6" i="14" s="1"/>
  <c r="C7" i="13"/>
  <c r="B6" i="12"/>
  <c r="C6" i="12" s="1"/>
  <c r="B7" i="11"/>
  <c r="C5" i="11" s="1"/>
  <c r="C6" i="10"/>
  <c r="B8" i="9"/>
  <c r="C8" i="9" s="1"/>
  <c r="B8" i="8"/>
  <c r="C7" i="8" s="1"/>
  <c r="B8" i="7"/>
  <c r="C8" i="7" s="1"/>
  <c r="B8" i="6"/>
  <c r="B7" i="5"/>
  <c r="C7" i="5" s="1"/>
  <c r="B6" i="4"/>
  <c r="C6" i="4" s="1"/>
  <c r="B8" i="3"/>
  <c r="C8" i="3" s="1"/>
  <c r="B4" i="2"/>
  <c r="C5" i="25" l="1"/>
  <c r="C7" i="25"/>
  <c r="C4" i="2"/>
  <c r="C3" i="2"/>
  <c r="C4" i="25"/>
  <c r="C3" i="22"/>
  <c r="C8" i="18"/>
  <c r="C4" i="18"/>
  <c r="C3" i="7"/>
  <c r="C7" i="24"/>
  <c r="C2" i="24"/>
  <c r="C3" i="24"/>
  <c r="C4" i="24"/>
  <c r="C6" i="24"/>
  <c r="C3" i="23"/>
  <c r="C4" i="23"/>
  <c r="C8" i="21"/>
  <c r="C4" i="21"/>
  <c r="C2" i="19"/>
  <c r="C3" i="19"/>
  <c r="C5" i="19"/>
  <c r="C3" i="17"/>
  <c r="C8" i="17"/>
  <c r="C6" i="17"/>
  <c r="C4" i="17"/>
  <c r="C2" i="17"/>
  <c r="C7" i="17"/>
  <c r="C4" i="16"/>
  <c r="C2" i="16"/>
  <c r="C5" i="15"/>
  <c r="C2" i="15"/>
  <c r="C5" i="13"/>
  <c r="C2" i="13"/>
  <c r="C3" i="13"/>
  <c r="C4" i="12"/>
  <c r="C3" i="12"/>
  <c r="C3" i="11"/>
  <c r="C4" i="11"/>
  <c r="C6" i="11"/>
  <c r="C2" i="11"/>
  <c r="C7" i="11"/>
  <c r="C2" i="9"/>
  <c r="C3" i="9"/>
  <c r="C7" i="9"/>
  <c r="C8" i="6"/>
  <c r="C5" i="20"/>
  <c r="C5" i="21"/>
  <c r="C2" i="20"/>
  <c r="C4" i="9"/>
  <c r="C5" i="12"/>
  <c r="C2" i="21"/>
  <c r="C6" i="21"/>
  <c r="C3" i="20"/>
  <c r="C6" i="9"/>
  <c r="C2" i="12"/>
  <c r="C3" i="21"/>
  <c r="C2" i="23"/>
  <c r="C2" i="26"/>
  <c r="C3" i="26"/>
  <c r="C4" i="26"/>
  <c r="C5" i="26"/>
  <c r="C6" i="26"/>
  <c r="C2" i="25"/>
  <c r="C3" i="25"/>
  <c r="C6" i="25"/>
  <c r="C6" i="23"/>
  <c r="C7" i="23"/>
  <c r="C5" i="23"/>
  <c r="C4" i="22"/>
  <c r="C2" i="22"/>
  <c r="C6" i="19"/>
  <c r="C4" i="19"/>
  <c r="C5" i="18"/>
  <c r="C6" i="18"/>
  <c r="C2" i="18"/>
  <c r="C7" i="18"/>
  <c r="C3" i="18"/>
  <c r="C5" i="16"/>
  <c r="C3" i="16"/>
  <c r="C6" i="15"/>
  <c r="C3" i="15"/>
  <c r="C4" i="15"/>
  <c r="C4" i="14"/>
  <c r="C5" i="14"/>
  <c r="C2" i="14"/>
  <c r="C3" i="14"/>
  <c r="C6" i="13"/>
  <c r="C4" i="13"/>
  <c r="C3" i="10"/>
  <c r="C4" i="10"/>
  <c r="C2" i="10"/>
  <c r="C5" i="9"/>
  <c r="C4" i="8"/>
  <c r="C5" i="8"/>
  <c r="C8" i="8"/>
  <c r="C2" i="8"/>
  <c r="C6" i="8"/>
  <c r="C3" i="8"/>
  <c r="C4" i="7"/>
  <c r="C5" i="7"/>
  <c r="C2" i="7"/>
  <c r="C7" i="7"/>
  <c r="C6" i="7"/>
  <c r="C5" i="6"/>
  <c r="C3" i="6"/>
  <c r="C4" i="6"/>
  <c r="C6" i="6"/>
  <c r="C2" i="6"/>
  <c r="C7" i="6"/>
  <c r="C5" i="5"/>
  <c r="C2" i="5"/>
  <c r="C6" i="5"/>
  <c r="C3" i="5"/>
  <c r="C4" i="5"/>
  <c r="C2" i="4"/>
  <c r="C3" i="4"/>
  <c r="C5" i="4"/>
  <c r="C4" i="4"/>
  <c r="C3" i="3"/>
  <c r="C2" i="3"/>
  <c r="C7" i="3"/>
  <c r="C4" i="3"/>
  <c r="C6" i="3"/>
  <c r="C5" i="3"/>
  <c r="C2" i="2"/>
</calcChain>
</file>

<file path=xl/sharedStrings.xml><?xml version="1.0" encoding="utf-8"?>
<sst xmlns="http://schemas.openxmlformats.org/spreadsheetml/2006/main" count="1629" uniqueCount="291">
  <si>
    <t>Sexo</t>
  </si>
  <si>
    <t>Masculino</t>
  </si>
  <si>
    <t>Feminino</t>
  </si>
  <si>
    <t>Total</t>
  </si>
  <si>
    <t>Faixa Étária</t>
  </si>
  <si>
    <t>16 a 24</t>
  </si>
  <si>
    <t>25 a 34</t>
  </si>
  <si>
    <t>35 a 44</t>
  </si>
  <si>
    <t>45 a 59</t>
  </si>
  <si>
    <t>60 a 69</t>
  </si>
  <si>
    <t>mais de 70 anos</t>
  </si>
  <si>
    <t>Escolaridade</t>
  </si>
  <si>
    <t>Analfabeto/Lê e escreve</t>
  </si>
  <si>
    <t>Fundamental Incompleto/Completo</t>
  </si>
  <si>
    <t>Médio Incompleto/Completo</t>
  </si>
  <si>
    <t>Superior Incompleto/Completo</t>
  </si>
  <si>
    <t>COMO VOCÊ CLASSIFICARIA O SEU INTERESSE NAS ELEIÇÕES MUNICIPAIS DESTE ANO</t>
  </si>
  <si>
    <t>Desinteressado</t>
  </si>
  <si>
    <t>Pouco Interresado</t>
  </si>
  <si>
    <t>Interessado</t>
  </si>
  <si>
    <t>Muito Interessado</t>
  </si>
  <si>
    <t>Não sabe/Não Respondeu</t>
  </si>
  <si>
    <t>BAIRROS/LOCALIDADES</t>
  </si>
  <si>
    <t>RUA</t>
  </si>
  <si>
    <t>NÚMERO</t>
  </si>
  <si>
    <t>1. SEXO</t>
  </si>
  <si>
    <t>2. FAIXA ETÁRIA</t>
  </si>
  <si>
    <t>3. ESCOLARIDADE</t>
  </si>
  <si>
    <t>4. COMO VOCÊ CLASSIFICARIA O SEU INTERESSE NAS ELEIÇÕES MUNICIPAIS DESTE ANO? (RU ESTIMULADA)</t>
  </si>
  <si>
    <t>SE AS ELEIÇÕES PARA VEREADOR DE CAMARAGIBE FOSSE HOJE, EM QUAL CANDIDATO VOCÊ VOTARIA? (RU ESPONTÂNEA)</t>
  </si>
  <si>
    <t>5. SE AS ELEIÇÕES PARA PREFEITO DE CAMARAGIBE FOSSE HOJE, EM QUAL CANDIDATO VOCÊ VOTARIA? (RU ESPONTÂNEA)</t>
  </si>
  <si>
    <t>6. SE AS ELEIÇÕES PARA PREFEITO DE CAMARAGIBE FOSSEM HOJE, EM QUAIS DESSES CANDIDATOS VOCÊ VOTARIA? (RU ESTIMULADA)</t>
  </si>
  <si>
    <t>7. INDEPENDENTE DA SUA INTENÇÃO DE VOTOS, QUEM VOCÊ ACREDITA QUE ESTEJA MAIS PREPARADO PARA SER PREFEITO DE CAMARAGIBE? (RU ESTIMULADA)</t>
  </si>
  <si>
    <t>8. INDEPENDENTE DA SUA INTENÇÃO DE VOTOS, QUEM VOCÊ ACREDITA QUE GANHARÁ A ELEIÇÃO PARA PREFEITO DE CAMARAGIBE? (RU ESTIMULADA)</t>
  </si>
  <si>
    <t>9. EM RELAÇÃO A SUA INTENÇÃO DE VOTO PARA PREFEITO DE CAMARAGIBE, HOJE VOCÊ DIRIA QUE: (RU ESTIMULADA)</t>
  </si>
  <si>
    <t>10. SOBRE A CANDIDATURA A PREFEITO DE CAMARAGIBE DE DIEGO CABRAL, VOCÊ DIRIA QUE: (RU ESTIMULADA)</t>
  </si>
  <si>
    <t>11. (EXCETO PARA QUEM NÃO CONHECE) E VOCÊ POSSUI UMA IMAGEM POSITIVA OU NEGATIVA DO PRÉ-CANDIDATO A PREFEITO DE CAMARAGIBE DIEGO CABRAL: (RU ESTIMULADA)</t>
  </si>
  <si>
    <t>12. SOBRE A CANDIDATURA A PREFEITO DE CAMARAGIBE DE JORGE ALEXANDRE, VOCÊ DIRIA QUE: (RU ESTIMULADA)</t>
  </si>
  <si>
    <t>13. (EXCETO PARA QUEM NÃO O CONHECE) E VOCÊ POSSUI UMA IMAGEM POSITIVA OU NEGATIVA DO PRÉ-CANDIDATO A PREFEITO DE CAMARAGIBE JORGE ALEXANDRE: (RU ESTIMULADA)</t>
  </si>
  <si>
    <t>14. SOBRE A CANDIDATURA A PREFEITO DE CAMARAGIBE DE BOSCO, VOCÊ DIRIA QUE: (RU ESTIMULADA)</t>
  </si>
  <si>
    <t>15. (EXCETO PARA QUEM NÃO O CONHECE) E VOCÊ POSSUI UMA IMAGEM POSITIVA OU NEGATIVA DO PRÉ-CANDIDATO A PREFEITO DE CAMARAGIBE BOSCO: (RU ESTIMULADA)</t>
  </si>
  <si>
    <t>16. SE AS ELEIÇÕES PARA PREFEITO DE CAMARAGIBE FOSSEM HOJE, EM QUEM VOCÊ VOTARIA? (RU ESTIMULADA)</t>
  </si>
  <si>
    <t>17. A PREFEITA NADEGI NÃO PODERÁ SER MAIS CANDIDATA NA PRÓXIMA ELEIÇÃO. QUEM É O CANDIDATO A PREFEITO QUE ELA IRÁ APOIAR? (RU ESPONTÂNEA)</t>
  </si>
  <si>
    <t>18. SE AS ELEIÇÕES PARA PREFEITO DE CAMARAGIBE FOSSEM HOJE, VOCÊ VOTARIA EM DIEGO CABRAL SE O PRESIDENTE LULA APOIAR? (RU ESTIMULADA)</t>
  </si>
  <si>
    <t>19. DE MANEIRA GERAL, COMO VOCÊ AVALIA A GESTÃO DA GOVERNADORA RAQUEL LYRA? (RU ESTIMULADA)</t>
  </si>
  <si>
    <t>20. SOBRE A GESTÃO DA PREFEITA NADEGI, COMO O (A) SR. (A) AVALIA A SUA ADMINISTRAÇÃO A FRENTE DA PREFEITURA DE CAMARAGIBE? (RU ESTIMULADA)</t>
  </si>
  <si>
    <t>21. DE MANEIRA GERAL, SOBRE A FORMA DE ADMINISTRAR DA PREFEITA NADEGI, O (A) SR. (A) APROVA OU DESAPROVA? (RU ESTIMULADA)</t>
  </si>
  <si>
    <t>22. EM QUAL DESSES CANDIDATOS VOCÊ NÃO VOTARIA DE MANEIRA ALGUMA? (RU ESTIMULADA)</t>
  </si>
  <si>
    <t>23. (NÃO PEA) DAS ALTERNATIVAS QUE VOU LER, QUAL MELHOR REPRESENTA A SUA SITUAÇÃO EM RELAÇÃO AO TRABALHO?</t>
  </si>
  <si>
    <t>24. RENDA (PESSOAL)</t>
  </si>
  <si>
    <t>25. RELIGIÃO</t>
  </si>
  <si>
    <t>MASCULINO</t>
  </si>
  <si>
    <t>35 A 44 ANOS</t>
  </si>
  <si>
    <t/>
  </si>
  <si>
    <t>POUCO INTERESSADO</t>
  </si>
  <si>
    <t xml:space="preserve">Jorge </t>
  </si>
  <si>
    <t>JORGE ALEXANDRE</t>
  </si>
  <si>
    <t>É DEFINITIVA, NÃO MUDAREI DE OPINIÃO</t>
  </si>
  <si>
    <t>NÃO VOTARIA DE JEITO NENHUM</t>
  </si>
  <si>
    <t>NEGATIVA</t>
  </si>
  <si>
    <t>VOTARIA COM CERTEZA</t>
  </si>
  <si>
    <t>POSITIVA</t>
  </si>
  <si>
    <t>JORGE ALEXANDRE, APOIADO POR MARCELO GOUVEIA</t>
  </si>
  <si>
    <t xml:space="preserve">Diego </t>
  </si>
  <si>
    <t>DESAPROVO</t>
  </si>
  <si>
    <t>RUIM</t>
  </si>
  <si>
    <t>FELIPE DANTAS</t>
  </si>
  <si>
    <t>DESEMPREGADO(A)</t>
  </si>
  <si>
    <t>ATÉ 1 SALÁRIO MÍNIMO</t>
  </si>
  <si>
    <t>EVANGÉLICA</t>
  </si>
  <si>
    <t>60 A 69 ANOS</t>
  </si>
  <si>
    <t>ANALFABETO/LÊ E ESCREVE</t>
  </si>
  <si>
    <t>INTERESSADO</t>
  </si>
  <si>
    <t>BOSCO</t>
  </si>
  <si>
    <t>BOSCO, APOIADO POR DUDU DA FONTE</t>
  </si>
  <si>
    <t>diego</t>
  </si>
  <si>
    <t>APROVO</t>
  </si>
  <si>
    <t>REGULAR</t>
  </si>
  <si>
    <t>DONA DE CASA QUE NÃO TRABALHA</t>
  </si>
  <si>
    <t>FEMININO</t>
  </si>
  <si>
    <t>25 A 34 ANOS</t>
  </si>
  <si>
    <t>FUNDAMENTAL INCOMPLETO/COMPLETO</t>
  </si>
  <si>
    <t>DIEGO CABRAL</t>
  </si>
  <si>
    <t>DIEGO CABRAL, APOIADO PELO PREFEITO DE RECIFE JOÃO CAMPOS</t>
  </si>
  <si>
    <t>SEM RELIGIÃO</t>
  </si>
  <si>
    <t>45 A 59 ANOS</t>
  </si>
  <si>
    <t>MÉDIO INCOMPLETO/COMPLETO</t>
  </si>
  <si>
    <t>NÃO SABE/NÃO RESPONDEU</t>
  </si>
  <si>
    <t>NEM POSITIVA NEM NEGATIVA</t>
  </si>
  <si>
    <t>BOA</t>
  </si>
  <si>
    <t>NÃO É DEFINITIVA, MUDAREI DE OPINIÃO</t>
  </si>
  <si>
    <t>NÃO O CONHECE O SUFICIENTE PARA OPINAR</t>
  </si>
  <si>
    <t>NENHUM DELES</t>
  </si>
  <si>
    <t>APOSENTADO(A) OU NO SEGURO</t>
  </si>
  <si>
    <t>CATÓLICA</t>
  </si>
  <si>
    <t>n</t>
  </si>
  <si>
    <t xml:space="preserve">jorge Alexandre </t>
  </si>
  <si>
    <t>TALVEZ VOTARIA</t>
  </si>
  <si>
    <t>SUPERIOR INCOMPLETO/COMPLETO</t>
  </si>
  <si>
    <t>PÉSSIMA</t>
  </si>
  <si>
    <t>DE 1 A 3 SALÁRIOS MÍNIMOS</t>
  </si>
  <si>
    <t>jorge</t>
  </si>
  <si>
    <t>NÃO SOU INFLUENCIADO PELO APOIO DE LULA</t>
  </si>
  <si>
    <t>ÓTIMA</t>
  </si>
  <si>
    <t>MUITO INTERESSADO</t>
  </si>
  <si>
    <t>DESINTERESSADO</t>
  </si>
  <si>
    <t>felipe dantas</t>
  </si>
  <si>
    <t>FELIPE DANTAS, APOIADO POR ANDERSON FERREIRA</t>
  </si>
  <si>
    <t>ESTUDANTE QUE NÃO TRABALHA</t>
  </si>
  <si>
    <t>não sabe</t>
  </si>
  <si>
    <t xml:space="preserve">Jorge Alexandre </t>
  </si>
  <si>
    <t>ESPÍRITA</t>
  </si>
  <si>
    <t>25</t>
  </si>
  <si>
    <t>nao opnou</t>
  </si>
  <si>
    <t>16 A 24 ANOS</t>
  </si>
  <si>
    <t>Diego</t>
  </si>
  <si>
    <t>TALVEZ MUDAREI DE OPINIÃO</t>
  </si>
  <si>
    <t>Não sabe</t>
  </si>
  <si>
    <t>ATEU</t>
  </si>
  <si>
    <t>VOTA PARA VEREADOR</t>
  </si>
  <si>
    <t xml:space="preserve">DIEGO </t>
  </si>
  <si>
    <t xml:space="preserve">JORGE </t>
  </si>
  <si>
    <t>FELIPE</t>
  </si>
  <si>
    <t>ÑS/ÑR</t>
  </si>
  <si>
    <t xml:space="preserve">NENHUM </t>
  </si>
  <si>
    <t>TOTAL</t>
  </si>
  <si>
    <t xml:space="preserve">HELDINHO </t>
  </si>
  <si>
    <t>LINDOMAR</t>
  </si>
  <si>
    <t>LELO</t>
  </si>
  <si>
    <t>TONINHO</t>
  </si>
  <si>
    <t>NENHUM</t>
  </si>
  <si>
    <t>VOTARIA PARA PREFEITO</t>
  </si>
  <si>
    <t>GRÁFICO</t>
  </si>
  <si>
    <t>MAIS PREPARADO</t>
  </si>
  <si>
    <t>QUEM GANHA</t>
  </si>
  <si>
    <t>INTENÇAO DA MUDANÇA DE VOTO</t>
  </si>
  <si>
    <t>É DEFINITIVA, NÃO MUDAREI DE OPNIÃO</t>
  </si>
  <si>
    <t>NÃO É DEFINITIVA, MUDAREI DE OPNIÃO</t>
  </si>
  <si>
    <t>TALVEZ MUDAREI DE OPNIÃO</t>
  </si>
  <si>
    <t>DIRIA SOBRE DIEGO CABRAL</t>
  </si>
  <si>
    <t>IMAGEM DE DIEGO CABRAL</t>
  </si>
  <si>
    <t>NEM POSITIVA/NEM NEGATIVA</t>
  </si>
  <si>
    <t xml:space="preserve">DIRIA SOBRE JORGE ALEXANDRE </t>
  </si>
  <si>
    <t>IMAGEM DE JORGE ALEXANDRE</t>
  </si>
  <si>
    <t>DIRIA SOBRE BOSCO</t>
  </si>
  <si>
    <t>IMAGEM DE BOSCO</t>
  </si>
  <si>
    <t>VATA PARA PREFEITO</t>
  </si>
  <si>
    <t>APOIO DE NADEGI</t>
  </si>
  <si>
    <t>NINGUÉM</t>
  </si>
  <si>
    <t>VOTARIA COM APOIO DE LULA</t>
  </si>
  <si>
    <t>NÃO SOU INFLUENCIÁVEL PELO APOIO DE LULA</t>
  </si>
  <si>
    <t>GESTÃO RAQUEL LYRA</t>
  </si>
  <si>
    <t>GESTÃO NADEGI</t>
  </si>
  <si>
    <t>NÃO VOTARIA PARA PREFEITO</t>
  </si>
  <si>
    <t>RELAÇÃOD E TRABALHO</t>
  </si>
  <si>
    <t xml:space="preserve">DESEMPREGADO </t>
  </si>
  <si>
    <t>NÃO SABE/NÃO REPONDEU</t>
  </si>
  <si>
    <t>RENDA</t>
  </si>
  <si>
    <t>ATÉ UM SALÁRIO MÍNIMO</t>
  </si>
  <si>
    <t>DE 1 ATÉ 3 SALÁRIOS MÍNIMOS</t>
  </si>
  <si>
    <t>DE 3 ATÉ 5 SALÁRIOS MÍNIMOS</t>
  </si>
  <si>
    <t>DE 5 ATÉ 10 SALÁRIOS MÍNIMOS</t>
  </si>
  <si>
    <t>RELIGIÃO</t>
  </si>
  <si>
    <t>OUTRA</t>
  </si>
  <si>
    <t>indeciso</t>
  </si>
  <si>
    <t xml:space="preserve">jorge </t>
  </si>
  <si>
    <t xml:space="preserve">indecisa </t>
  </si>
  <si>
    <t xml:space="preserve">nenhum </t>
  </si>
  <si>
    <t>CABEÇA</t>
  </si>
  <si>
    <t>ALEX</t>
  </si>
  <si>
    <t>DIEGO RAFAEL</t>
  </si>
  <si>
    <t>ERMÍRIO</t>
  </si>
  <si>
    <t>ILDO MARIANO</t>
  </si>
  <si>
    <t>KELI</t>
  </si>
  <si>
    <t>MOZÁ</t>
  </si>
  <si>
    <t>PAULO ANDRÉ</t>
  </si>
  <si>
    <t>TIAGO</t>
  </si>
  <si>
    <t>VALDIR SILVA</t>
  </si>
  <si>
    <t>bosco</t>
  </si>
  <si>
    <t>39</t>
  </si>
  <si>
    <t>diego cabral</t>
  </si>
  <si>
    <t xml:space="preserve">indeciso </t>
  </si>
  <si>
    <t>7</t>
  </si>
  <si>
    <t xml:space="preserve">Diego Cabral </t>
  </si>
  <si>
    <t>alexandre</t>
  </si>
  <si>
    <t>48</t>
  </si>
  <si>
    <t>73</t>
  </si>
  <si>
    <t>12</t>
  </si>
  <si>
    <t>22</t>
  </si>
  <si>
    <t>ALBERTO MAIA</t>
  </si>
  <si>
    <t>corte silva</t>
  </si>
  <si>
    <t>56</t>
  </si>
  <si>
    <t>dowglas</t>
  </si>
  <si>
    <t>cetamica vermelha</t>
  </si>
  <si>
    <t>midsionaria paula</t>
  </si>
  <si>
    <t>gen costa</t>
  </si>
  <si>
    <t>57</t>
  </si>
  <si>
    <t xml:space="preserve">nenhu </t>
  </si>
  <si>
    <t>paraiso do norte 22</t>
  </si>
  <si>
    <t>68</t>
  </si>
  <si>
    <t>ricardo pedrosa</t>
  </si>
  <si>
    <t>floriano araujo</t>
  </si>
  <si>
    <t>6</t>
  </si>
  <si>
    <t>irmão lindomar</t>
  </si>
  <si>
    <t>sao rafael</t>
  </si>
  <si>
    <t>140</t>
  </si>
  <si>
    <t>costa.  e silva</t>
  </si>
  <si>
    <t>70</t>
  </si>
  <si>
    <t>ricardo pedrosadiwho</t>
  </si>
  <si>
    <t>OUTRA, QUAL?</t>
  </si>
  <si>
    <t xml:space="preserve">Riachuelo </t>
  </si>
  <si>
    <t>Poliana</t>
  </si>
  <si>
    <t xml:space="preserve">nao tem </t>
  </si>
  <si>
    <t>9</t>
  </si>
  <si>
    <t xml:space="preserve">opinou </t>
  </si>
  <si>
    <t xml:space="preserve">floriano Araújo </t>
  </si>
  <si>
    <t>384</t>
  </si>
  <si>
    <t>kel</t>
  </si>
  <si>
    <t>33</t>
  </si>
  <si>
    <t xml:space="preserve">poliana </t>
  </si>
  <si>
    <t>338</t>
  </si>
  <si>
    <t>emerson peia</t>
  </si>
  <si>
    <t>floreano araujo</t>
  </si>
  <si>
    <t>60</t>
  </si>
  <si>
    <t>em3rson</t>
  </si>
  <si>
    <t>emerson</t>
  </si>
  <si>
    <t xml:space="preserve">Antônio Olímpio </t>
  </si>
  <si>
    <t>13</t>
  </si>
  <si>
    <t>irmao marcone</t>
  </si>
  <si>
    <t>floreano</t>
  </si>
  <si>
    <t>128</t>
  </si>
  <si>
    <t>80</t>
  </si>
  <si>
    <t>emerson pea</t>
  </si>
  <si>
    <t>121</t>
  </si>
  <si>
    <t>456</t>
  </si>
  <si>
    <t xml:space="preserve">n sei </t>
  </si>
  <si>
    <t>flor araujo</t>
  </si>
  <si>
    <t>154</t>
  </si>
  <si>
    <t xml:space="preserve">rua Riachuelo </t>
  </si>
  <si>
    <t>235</t>
  </si>
  <si>
    <t>loura so posto</t>
  </si>
  <si>
    <t>232</t>
  </si>
  <si>
    <t>BAIRRO DOS ESTADOS</t>
  </si>
  <si>
    <t>417</t>
  </si>
  <si>
    <t>indecis</t>
  </si>
  <si>
    <t>244</t>
  </si>
  <si>
    <t>flor sraujo</t>
  </si>
  <si>
    <t>198</t>
  </si>
  <si>
    <t xml:space="preserve">Floriano Araújo </t>
  </si>
  <si>
    <t>271</t>
  </si>
  <si>
    <t>floreano ar.</t>
  </si>
  <si>
    <t>emrtson pea</t>
  </si>
  <si>
    <t>239</t>
  </si>
  <si>
    <t>emersom</t>
  </si>
  <si>
    <t>diwgo</t>
  </si>
  <si>
    <t>paz de landi</t>
  </si>
  <si>
    <t>272</t>
  </si>
  <si>
    <t>ednaldo</t>
  </si>
  <si>
    <t>casa portao marrom</t>
  </si>
  <si>
    <t>junior borralho</t>
  </si>
  <si>
    <t>113 b</t>
  </si>
  <si>
    <t xml:space="preserve">leo família </t>
  </si>
  <si>
    <t>nao respondeu</t>
  </si>
  <si>
    <t>fñoreano araujo</t>
  </si>
  <si>
    <t>122</t>
  </si>
  <si>
    <t>g</t>
  </si>
  <si>
    <t>da paes</t>
  </si>
  <si>
    <t xml:space="preserve">casa amarelo </t>
  </si>
  <si>
    <t>loura</t>
  </si>
  <si>
    <t>n sabe</t>
  </si>
  <si>
    <t xml:space="preserve">Luzilândia </t>
  </si>
  <si>
    <t>07</t>
  </si>
  <si>
    <t>floreano ar</t>
  </si>
  <si>
    <t>ceramica verde</t>
  </si>
  <si>
    <t xml:space="preserve">loura do posto </t>
  </si>
  <si>
    <t>2&amp;9 B</t>
  </si>
  <si>
    <t xml:space="preserve">Lora do posto </t>
  </si>
  <si>
    <t>Jorge</t>
  </si>
  <si>
    <t>riachuelo</t>
  </si>
  <si>
    <t>349</t>
  </si>
  <si>
    <t>loura do posto</t>
  </si>
  <si>
    <t>flpreani araujo</t>
  </si>
  <si>
    <t>aqq</t>
  </si>
  <si>
    <t>dra daiana</t>
  </si>
  <si>
    <t>gloreano araujo</t>
  </si>
  <si>
    <t>dra daianadiego</t>
  </si>
  <si>
    <t xml:space="preserve">Sao João </t>
  </si>
  <si>
    <t>257</t>
  </si>
  <si>
    <t xml:space="preserve">Graça </t>
  </si>
  <si>
    <t xml:space="preserve">São Rafael </t>
  </si>
  <si>
    <t xml:space="preserve">casa laranja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</si>
</sst>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2" borderId="0" xfId="0" applyFill="1"/>
    <xf numFmtId="0" fontId="2" fillId="0" borderId="0" xfId="0" applyFont="1" applyAlignment="1"/>
    <xf numFmtId="0" fontId="0" fillId="0" borderId="0" xfId="0" applyFont="1" applyAlignment="1"/>
    <xf numFmtId="0" fontId="0" fillId="0" borderId="0" xfId="0" applyNumberFormat="1"/>
    <xf numFmtId="0" fontId="2" fillId="0" borderId="0" xfId="0" quotePrefix="1" applyFont="1" applyAlignment="1"/>
    <xf numFmtId="0" fontId="3" fillId="0" borderId="0" xfId="0" applyFont="1"/>
    <xf numFmtId="10" fontId="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EST.PREF6!$A$2:$A$7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EST.PREF6!$C$2:$C$7</c:f>
              <c:numCache>
                <c:formatCode>0.00%</c:formatCode>
                <c:ptCount val="6"/>
                <c:pt idx="0">
                  <c:v>0.11881188118811881</c:v>
                </c:pt>
                <c:pt idx="1">
                  <c:v>0.67326732673267331</c:v>
                </c:pt>
                <c:pt idx="2">
                  <c:v>0</c:v>
                </c:pt>
                <c:pt idx="3">
                  <c:v>3.9603960396039604E-2</c:v>
                </c:pt>
                <c:pt idx="4">
                  <c:v>0.12871287128712872</c:v>
                </c:pt>
                <c:pt idx="5">
                  <c:v>3.9603960396039604E-2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EST.PREPARADO7!$A$2:$A$7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EST.PREPARADO7!$C$2:$C$7</c:f>
              <c:numCache>
                <c:formatCode>0.00%</c:formatCode>
                <c:ptCount val="6"/>
                <c:pt idx="0">
                  <c:v>0.11881188118811881</c:v>
                </c:pt>
                <c:pt idx="1">
                  <c:v>0.64356435643564358</c:v>
                </c:pt>
                <c:pt idx="2">
                  <c:v>0</c:v>
                </c:pt>
                <c:pt idx="3">
                  <c:v>3.9603960396039604E-2</c:v>
                </c:pt>
                <c:pt idx="4">
                  <c:v>0.12871287128712872</c:v>
                </c:pt>
                <c:pt idx="5">
                  <c:v>6.9306930693069313E-2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EST.GANHA8!$A$2:$A$7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EST.GANHA8!$C$2:$C$7</c:f>
              <c:numCache>
                <c:formatCode>0.00%</c:formatCode>
                <c:ptCount val="6"/>
                <c:pt idx="0">
                  <c:v>0.13</c:v>
                </c:pt>
                <c:pt idx="1">
                  <c:v>0.64</c:v>
                </c:pt>
                <c:pt idx="2">
                  <c:v>0</c:v>
                </c:pt>
                <c:pt idx="3">
                  <c:v>0.05</c:v>
                </c:pt>
                <c:pt idx="4">
                  <c:v>0.13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EST.GNADEGI20!$A$2:$A$7</c:f>
              <c:strCache>
                <c:ptCount val="6"/>
                <c:pt idx="0">
                  <c:v>ÓTIMA</c:v>
                </c:pt>
                <c:pt idx="1">
                  <c:v>BOA</c:v>
                </c:pt>
                <c:pt idx="2">
                  <c:v>REGULAR</c:v>
                </c:pt>
                <c:pt idx="3">
                  <c:v>RUIM</c:v>
                </c:pt>
                <c:pt idx="4">
                  <c:v>PÉSSIMA</c:v>
                </c:pt>
                <c:pt idx="5">
                  <c:v>NÃO SABE/NÃO RESPONDEU</c:v>
                </c:pt>
              </c:strCache>
            </c:strRef>
          </c:cat>
          <c:val>
            <c:numRef>
              <c:f>EST.GNADEGI20!$C$2:$C$7</c:f>
              <c:numCache>
                <c:formatCode>0.00%</c:formatCode>
                <c:ptCount val="6"/>
                <c:pt idx="0">
                  <c:v>6.9306930693069313E-2</c:v>
                </c:pt>
                <c:pt idx="1">
                  <c:v>4.9504950495049507E-2</c:v>
                </c:pt>
                <c:pt idx="2">
                  <c:v>0.11881188118811881</c:v>
                </c:pt>
                <c:pt idx="3">
                  <c:v>0.39603960396039606</c:v>
                </c:pt>
                <c:pt idx="4">
                  <c:v>0.18811881188118812</c:v>
                </c:pt>
                <c:pt idx="5">
                  <c:v>0.17821782178217821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EST.NVOTA22!$A$2:$A$7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EST.NVOTA22!$C$2:$C$7</c:f>
              <c:numCache>
                <c:formatCode>0.00%</c:formatCode>
                <c:ptCount val="6"/>
                <c:pt idx="0">
                  <c:v>5.9405940594059403E-2</c:v>
                </c:pt>
                <c:pt idx="1">
                  <c:v>4.9504950495049507E-2</c:v>
                </c:pt>
                <c:pt idx="2">
                  <c:v>0.26732673267326734</c:v>
                </c:pt>
                <c:pt idx="3">
                  <c:v>0.14851485148514851</c:v>
                </c:pt>
                <c:pt idx="4">
                  <c:v>0.38613861386138615</c:v>
                </c:pt>
                <c:pt idx="5">
                  <c:v>8.9108910891089105E-2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61912</xdr:rowOff>
    </xdr:from>
    <xdr:to>
      <xdr:col>12</xdr:col>
      <xdr:colOff>352425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E3A327-1B1C-F1D6-8584-E967530AD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61912</xdr:rowOff>
    </xdr:from>
    <xdr:to>
      <xdr:col>11</xdr:col>
      <xdr:colOff>552450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E69F6C-AA77-4834-83A9-A6127625A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61912</xdr:rowOff>
    </xdr:from>
    <xdr:to>
      <xdr:col>12</xdr:col>
      <xdr:colOff>247650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D18129-444A-C9C5-14CA-35E0BDF7D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61912</xdr:rowOff>
    </xdr:from>
    <xdr:to>
      <xdr:col>12</xdr:col>
      <xdr:colOff>114300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5C5907-D216-609A-7333-9A088D491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2</xdr:row>
      <xdr:rowOff>61912</xdr:rowOff>
    </xdr:from>
    <xdr:to>
      <xdr:col>13</xdr:col>
      <xdr:colOff>47625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1911B4-448F-EBE2-6097-72D7E8369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abSelected="1" workbookViewId="0">
      <selection activeCell="A2" sqref="A2:XFD49"/>
    </sheetView>
  </sheetViews>
  <sheetFormatPr defaultRowHeight="15" x14ac:dyDescent="0.25"/>
  <cols>
    <col min="1" max="1" width="22" bestFit="1" customWidth="1"/>
    <col min="15" max="15" width="9.140625" style="8"/>
    <col min="29" max="29" width="22.140625" customWidth="1"/>
  </cols>
  <sheetData>
    <row r="1" spans="1:29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s="4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s="8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</row>
    <row r="2" spans="1:29" s="5" customFormat="1" x14ac:dyDescent="0.25">
      <c r="A2" s="4" t="s">
        <v>189</v>
      </c>
      <c r="B2" s="4" t="s">
        <v>190</v>
      </c>
      <c r="C2" s="7" t="s">
        <v>191</v>
      </c>
      <c r="D2" s="4" t="s">
        <v>51</v>
      </c>
      <c r="E2" s="4" t="s">
        <v>52</v>
      </c>
      <c r="F2" s="4" t="s">
        <v>81</v>
      </c>
      <c r="G2" s="4" t="s">
        <v>104</v>
      </c>
      <c r="H2" s="4" t="s">
        <v>192</v>
      </c>
      <c r="I2" s="4" t="s">
        <v>184</v>
      </c>
      <c r="J2" s="4" t="s">
        <v>56</v>
      </c>
      <c r="K2" s="4" t="s">
        <v>56</v>
      </c>
      <c r="L2" s="4" t="s">
        <v>56</v>
      </c>
      <c r="M2" s="4" t="s">
        <v>57</v>
      </c>
      <c r="N2" s="4" t="s">
        <v>91</v>
      </c>
      <c r="O2" s="4" t="s">
        <v>88</v>
      </c>
      <c r="P2" s="4" t="s">
        <v>60</v>
      </c>
      <c r="Q2" s="4" t="s">
        <v>61</v>
      </c>
      <c r="R2" s="4" t="s">
        <v>58</v>
      </c>
      <c r="S2" s="4" t="s">
        <v>59</v>
      </c>
      <c r="T2" s="4" t="s">
        <v>62</v>
      </c>
      <c r="U2" s="4" t="s">
        <v>53</v>
      </c>
      <c r="V2" s="4" t="s">
        <v>102</v>
      </c>
      <c r="W2" s="4" t="s">
        <v>76</v>
      </c>
      <c r="X2" s="4" t="s">
        <v>103</v>
      </c>
      <c r="Y2" s="4" t="s">
        <v>76</v>
      </c>
      <c r="Z2" s="4" t="s">
        <v>87</v>
      </c>
      <c r="AA2" s="4" t="s">
        <v>67</v>
      </c>
      <c r="AB2" s="4" t="s">
        <v>68</v>
      </c>
      <c r="AC2" s="4" t="s">
        <v>94</v>
      </c>
    </row>
    <row r="3" spans="1:29" s="5" customFormat="1" x14ac:dyDescent="0.25">
      <c r="A3" s="4" t="s">
        <v>189</v>
      </c>
      <c r="B3" s="4" t="s">
        <v>190</v>
      </c>
      <c r="C3" s="4" t="s">
        <v>193</v>
      </c>
      <c r="D3" s="4" t="s">
        <v>51</v>
      </c>
      <c r="E3" s="4" t="s">
        <v>85</v>
      </c>
      <c r="F3" s="4" t="s">
        <v>86</v>
      </c>
      <c r="G3" s="4" t="s">
        <v>104</v>
      </c>
      <c r="H3" s="4" t="s">
        <v>194</v>
      </c>
      <c r="I3" s="4" t="s">
        <v>101</v>
      </c>
      <c r="J3" s="4" t="s">
        <v>56</v>
      </c>
      <c r="K3" s="4" t="s">
        <v>56</v>
      </c>
      <c r="L3" s="4" t="s">
        <v>56</v>
      </c>
      <c r="M3" s="4" t="s">
        <v>57</v>
      </c>
      <c r="N3" s="4" t="s">
        <v>58</v>
      </c>
      <c r="O3" s="4" t="s">
        <v>59</v>
      </c>
      <c r="P3" s="4" t="s">
        <v>60</v>
      </c>
      <c r="Q3" s="4" t="s">
        <v>61</v>
      </c>
      <c r="R3" s="4" t="s">
        <v>58</v>
      </c>
      <c r="S3" s="4" t="s">
        <v>59</v>
      </c>
      <c r="T3" s="4" t="s">
        <v>62</v>
      </c>
      <c r="U3" s="4" t="s">
        <v>53</v>
      </c>
      <c r="V3" s="4" t="s">
        <v>58</v>
      </c>
      <c r="W3" s="4" t="s">
        <v>76</v>
      </c>
      <c r="X3" s="4" t="s">
        <v>103</v>
      </c>
      <c r="Y3" s="4" t="s">
        <v>76</v>
      </c>
      <c r="Z3" s="4" t="s">
        <v>82</v>
      </c>
      <c r="AA3" s="4" t="s">
        <v>67</v>
      </c>
      <c r="AB3" s="4" t="s">
        <v>68</v>
      </c>
      <c r="AC3" s="4" t="s">
        <v>94</v>
      </c>
    </row>
    <row r="4" spans="1:29" s="5" customFormat="1" x14ac:dyDescent="0.25">
      <c r="A4" s="4" t="s">
        <v>189</v>
      </c>
      <c r="B4" s="4" t="s">
        <v>190</v>
      </c>
      <c r="C4" s="4" t="s">
        <v>193</v>
      </c>
      <c r="D4" s="4" t="s">
        <v>51</v>
      </c>
      <c r="E4" s="4" t="s">
        <v>85</v>
      </c>
      <c r="F4" s="4" t="s">
        <v>86</v>
      </c>
      <c r="G4" s="4" t="s">
        <v>104</v>
      </c>
      <c r="H4" s="4" t="s">
        <v>194</v>
      </c>
      <c r="I4" s="4" t="s">
        <v>101</v>
      </c>
      <c r="J4" s="4" t="s">
        <v>56</v>
      </c>
      <c r="K4" s="4" t="s">
        <v>56</v>
      </c>
      <c r="L4" s="4" t="s">
        <v>56</v>
      </c>
      <c r="M4" s="4" t="s">
        <v>57</v>
      </c>
      <c r="N4" s="4" t="s">
        <v>58</v>
      </c>
      <c r="O4" s="4" t="s">
        <v>59</v>
      </c>
      <c r="P4" s="4" t="s">
        <v>60</v>
      </c>
      <c r="Q4" s="4" t="s">
        <v>61</v>
      </c>
      <c r="R4" s="4" t="s">
        <v>58</v>
      </c>
      <c r="S4" s="4" t="s">
        <v>59</v>
      </c>
      <c r="T4" s="4" t="s">
        <v>62</v>
      </c>
      <c r="U4" s="4" t="s">
        <v>53</v>
      </c>
      <c r="V4" s="4" t="s">
        <v>58</v>
      </c>
      <c r="W4" s="4" t="s">
        <v>76</v>
      </c>
      <c r="X4" s="4" t="s">
        <v>103</v>
      </c>
      <c r="Y4" s="4" t="s">
        <v>76</v>
      </c>
      <c r="Z4" s="4" t="s">
        <v>82</v>
      </c>
      <c r="AA4" s="4" t="s">
        <v>67</v>
      </c>
      <c r="AB4" s="4" t="s">
        <v>68</v>
      </c>
      <c r="AC4" s="4" t="s">
        <v>94</v>
      </c>
    </row>
    <row r="5" spans="1:29" s="5" customFormat="1" x14ac:dyDescent="0.25">
      <c r="A5" s="4" t="s">
        <v>189</v>
      </c>
      <c r="B5" s="4" t="s">
        <v>195</v>
      </c>
      <c r="C5" s="7" t="s">
        <v>196</v>
      </c>
      <c r="D5" s="4" t="s">
        <v>79</v>
      </c>
      <c r="E5" s="4" t="s">
        <v>52</v>
      </c>
      <c r="F5" s="4" t="s">
        <v>86</v>
      </c>
      <c r="G5" s="4" t="s">
        <v>105</v>
      </c>
      <c r="H5" s="4" t="s">
        <v>197</v>
      </c>
      <c r="I5" s="4" t="s">
        <v>167</v>
      </c>
      <c r="J5" s="4" t="s">
        <v>92</v>
      </c>
      <c r="K5" s="4" t="s">
        <v>87</v>
      </c>
      <c r="L5" s="4" t="s">
        <v>92</v>
      </c>
      <c r="M5" s="4" t="s">
        <v>57</v>
      </c>
      <c r="N5" s="4" t="s">
        <v>58</v>
      </c>
      <c r="O5" s="4" t="s">
        <v>88</v>
      </c>
      <c r="P5" s="4" t="s">
        <v>58</v>
      </c>
      <c r="Q5" s="4" t="s">
        <v>59</v>
      </c>
      <c r="R5" s="4" t="s">
        <v>58</v>
      </c>
      <c r="S5" s="4" t="s">
        <v>59</v>
      </c>
      <c r="T5" s="4" t="s">
        <v>92</v>
      </c>
      <c r="U5" s="4" t="s">
        <v>53</v>
      </c>
      <c r="V5" s="4" t="s">
        <v>102</v>
      </c>
      <c r="W5" s="4" t="s">
        <v>64</v>
      </c>
      <c r="X5" s="4" t="s">
        <v>99</v>
      </c>
      <c r="Y5" s="4" t="s">
        <v>64</v>
      </c>
      <c r="Z5" s="4" t="s">
        <v>87</v>
      </c>
      <c r="AA5" s="4" t="s">
        <v>108</v>
      </c>
      <c r="AB5" s="4" t="s">
        <v>100</v>
      </c>
      <c r="AC5" s="4" t="s">
        <v>94</v>
      </c>
    </row>
    <row r="6" spans="1:29" s="5" customFormat="1" x14ac:dyDescent="0.25">
      <c r="A6" s="4" t="s">
        <v>189</v>
      </c>
      <c r="B6" s="4" t="s">
        <v>198</v>
      </c>
      <c r="C6" s="7" t="s">
        <v>188</v>
      </c>
      <c r="D6" s="4" t="s">
        <v>51</v>
      </c>
      <c r="E6" s="4" t="s">
        <v>85</v>
      </c>
      <c r="F6" s="4" t="s">
        <v>86</v>
      </c>
      <c r="G6" s="4" t="s">
        <v>105</v>
      </c>
      <c r="H6" s="4" t="s">
        <v>95</v>
      </c>
      <c r="I6" s="4" t="s">
        <v>95</v>
      </c>
      <c r="J6" s="4" t="s">
        <v>87</v>
      </c>
      <c r="K6" s="4" t="s">
        <v>87</v>
      </c>
      <c r="L6" s="4" t="s">
        <v>87</v>
      </c>
      <c r="M6" s="4" t="s">
        <v>90</v>
      </c>
      <c r="N6" s="4" t="s">
        <v>97</v>
      </c>
      <c r="O6" s="4" t="s">
        <v>88</v>
      </c>
      <c r="P6" s="4" t="s">
        <v>58</v>
      </c>
      <c r="Q6" s="4" t="s">
        <v>88</v>
      </c>
      <c r="R6" s="4" t="s">
        <v>97</v>
      </c>
      <c r="S6" s="4" t="s">
        <v>88</v>
      </c>
      <c r="T6" s="4" t="s">
        <v>87</v>
      </c>
      <c r="U6" s="4" t="s">
        <v>95</v>
      </c>
      <c r="V6" s="4" t="s">
        <v>87</v>
      </c>
      <c r="W6" s="4" t="s">
        <v>64</v>
      </c>
      <c r="X6" s="4" t="s">
        <v>65</v>
      </c>
      <c r="Y6" s="4" t="s">
        <v>64</v>
      </c>
      <c r="Z6" s="4" t="s">
        <v>87</v>
      </c>
      <c r="AA6" s="4" t="s">
        <v>53</v>
      </c>
      <c r="AB6" s="4" t="s">
        <v>100</v>
      </c>
      <c r="AC6" s="4" t="s">
        <v>94</v>
      </c>
    </row>
    <row r="7" spans="1:29" s="5" customFormat="1" x14ac:dyDescent="0.25">
      <c r="A7" s="4" t="s">
        <v>189</v>
      </c>
      <c r="B7" s="4" t="s">
        <v>190</v>
      </c>
      <c r="C7" s="7" t="s">
        <v>199</v>
      </c>
      <c r="D7" s="4" t="s">
        <v>79</v>
      </c>
      <c r="E7" s="4" t="s">
        <v>80</v>
      </c>
      <c r="F7" s="4" t="s">
        <v>86</v>
      </c>
      <c r="G7" s="4" t="s">
        <v>54</v>
      </c>
      <c r="H7" s="4" t="s">
        <v>200</v>
      </c>
      <c r="I7" s="4" t="s">
        <v>75</v>
      </c>
      <c r="J7" s="4" t="s">
        <v>82</v>
      </c>
      <c r="K7" s="4" t="s">
        <v>82</v>
      </c>
      <c r="L7" s="4" t="s">
        <v>82</v>
      </c>
      <c r="M7" s="4" t="s">
        <v>57</v>
      </c>
      <c r="N7" s="4" t="s">
        <v>60</v>
      </c>
      <c r="O7" s="4" t="s">
        <v>61</v>
      </c>
      <c r="P7" s="4" t="s">
        <v>58</v>
      </c>
      <c r="Q7" s="4" t="s">
        <v>59</v>
      </c>
      <c r="R7" s="4" t="s">
        <v>58</v>
      </c>
      <c r="S7" s="4" t="s">
        <v>59</v>
      </c>
      <c r="T7" s="4" t="s">
        <v>83</v>
      </c>
      <c r="U7" s="4" t="s">
        <v>53</v>
      </c>
      <c r="V7" s="4" t="s">
        <v>60</v>
      </c>
      <c r="W7" s="4" t="s">
        <v>76</v>
      </c>
      <c r="X7" s="4" t="s">
        <v>103</v>
      </c>
      <c r="Y7" s="4" t="s">
        <v>76</v>
      </c>
      <c r="Z7" s="4" t="s">
        <v>56</v>
      </c>
      <c r="AA7" s="4" t="s">
        <v>67</v>
      </c>
      <c r="AB7" s="4" t="s">
        <v>68</v>
      </c>
      <c r="AC7" s="4" t="s">
        <v>94</v>
      </c>
    </row>
    <row r="8" spans="1:29" s="5" customFormat="1" x14ac:dyDescent="0.25">
      <c r="A8" s="4" t="s">
        <v>189</v>
      </c>
      <c r="B8" s="4" t="s">
        <v>201</v>
      </c>
      <c r="C8" s="7" t="s">
        <v>202</v>
      </c>
      <c r="D8" s="4" t="s">
        <v>79</v>
      </c>
      <c r="E8" s="4" t="s">
        <v>70</v>
      </c>
      <c r="F8" s="4" t="s">
        <v>86</v>
      </c>
      <c r="G8" s="4" t="s">
        <v>105</v>
      </c>
      <c r="H8" s="4" t="s">
        <v>203</v>
      </c>
      <c r="I8" s="4" t="s">
        <v>106</v>
      </c>
      <c r="J8" s="4" t="s">
        <v>66</v>
      </c>
      <c r="K8" s="4" t="s">
        <v>66</v>
      </c>
      <c r="L8" s="4" t="s">
        <v>66</v>
      </c>
      <c r="M8" s="4" t="s">
        <v>57</v>
      </c>
      <c r="N8" s="4" t="s">
        <v>97</v>
      </c>
      <c r="O8" s="4" t="s">
        <v>88</v>
      </c>
      <c r="P8" s="4" t="s">
        <v>91</v>
      </c>
      <c r="Q8" s="4" t="s">
        <v>88</v>
      </c>
      <c r="R8" s="4" t="s">
        <v>58</v>
      </c>
      <c r="S8" s="4" t="s">
        <v>88</v>
      </c>
      <c r="T8" s="4" t="s">
        <v>107</v>
      </c>
      <c r="U8" s="4" t="s">
        <v>106</v>
      </c>
      <c r="V8" s="4" t="s">
        <v>102</v>
      </c>
      <c r="W8" s="4" t="s">
        <v>64</v>
      </c>
      <c r="X8" s="4" t="s">
        <v>77</v>
      </c>
      <c r="Y8" s="4" t="s">
        <v>64</v>
      </c>
      <c r="Z8" s="4" t="s">
        <v>56</v>
      </c>
      <c r="AA8" s="4" t="s">
        <v>93</v>
      </c>
      <c r="AB8" s="4" t="s">
        <v>68</v>
      </c>
      <c r="AC8" s="4" t="s">
        <v>69</v>
      </c>
    </row>
    <row r="9" spans="1:29" s="5" customFormat="1" x14ac:dyDescent="0.25">
      <c r="A9" s="4" t="s">
        <v>189</v>
      </c>
      <c r="B9" s="4" t="s">
        <v>204</v>
      </c>
      <c r="C9" s="7" t="s">
        <v>205</v>
      </c>
      <c r="D9" s="4" t="s">
        <v>79</v>
      </c>
      <c r="E9" s="4" t="s">
        <v>85</v>
      </c>
      <c r="F9" s="4" t="s">
        <v>86</v>
      </c>
      <c r="G9" s="4" t="s">
        <v>54</v>
      </c>
      <c r="H9" s="4" t="s">
        <v>95</v>
      </c>
      <c r="I9" s="4" t="s">
        <v>96</v>
      </c>
      <c r="J9" s="4" t="s">
        <v>56</v>
      </c>
      <c r="K9" s="4" t="s">
        <v>56</v>
      </c>
      <c r="L9" s="4" t="s">
        <v>56</v>
      </c>
      <c r="M9" s="4" t="s">
        <v>57</v>
      </c>
      <c r="N9" s="4" t="s">
        <v>58</v>
      </c>
      <c r="O9" s="4" t="s">
        <v>88</v>
      </c>
      <c r="P9" s="4" t="s">
        <v>60</v>
      </c>
      <c r="Q9" s="4" t="s">
        <v>61</v>
      </c>
      <c r="R9" s="4" t="s">
        <v>97</v>
      </c>
      <c r="S9" s="4" t="s">
        <v>61</v>
      </c>
      <c r="T9" s="4" t="s">
        <v>62</v>
      </c>
      <c r="U9" s="4" t="s">
        <v>183</v>
      </c>
      <c r="V9" s="4" t="s">
        <v>58</v>
      </c>
      <c r="W9" s="4" t="s">
        <v>87</v>
      </c>
      <c r="X9" s="4" t="s">
        <v>65</v>
      </c>
      <c r="Y9" s="4" t="s">
        <v>64</v>
      </c>
      <c r="Z9" s="4" t="s">
        <v>66</v>
      </c>
      <c r="AA9" s="4" t="s">
        <v>78</v>
      </c>
      <c r="AB9" s="4" t="s">
        <v>100</v>
      </c>
      <c r="AC9" s="4" t="s">
        <v>69</v>
      </c>
    </row>
    <row r="10" spans="1:29" s="5" customFormat="1" x14ac:dyDescent="0.25">
      <c r="A10" s="4" t="s">
        <v>189</v>
      </c>
      <c r="B10" s="4" t="s">
        <v>206</v>
      </c>
      <c r="C10" s="7" t="s">
        <v>207</v>
      </c>
      <c r="D10" s="4" t="s">
        <v>51</v>
      </c>
      <c r="E10" s="4" t="s">
        <v>70</v>
      </c>
      <c r="F10" s="4" t="s">
        <v>86</v>
      </c>
      <c r="G10" s="4" t="s">
        <v>104</v>
      </c>
      <c r="H10" s="4" t="s">
        <v>208</v>
      </c>
      <c r="I10" s="4" t="s">
        <v>180</v>
      </c>
      <c r="J10" s="4" t="s">
        <v>82</v>
      </c>
      <c r="K10" s="4" t="s">
        <v>82</v>
      </c>
      <c r="L10" s="4" t="s">
        <v>82</v>
      </c>
      <c r="M10" s="4" t="s">
        <v>57</v>
      </c>
      <c r="N10" s="4" t="s">
        <v>60</v>
      </c>
      <c r="O10" s="4" t="s">
        <v>61</v>
      </c>
      <c r="P10" s="4" t="s">
        <v>58</v>
      </c>
      <c r="Q10" s="4" t="s">
        <v>59</v>
      </c>
      <c r="R10" s="4" t="s">
        <v>97</v>
      </c>
      <c r="S10" s="4" t="s">
        <v>88</v>
      </c>
      <c r="T10" s="4" t="s">
        <v>83</v>
      </c>
      <c r="U10" s="4" t="s">
        <v>53</v>
      </c>
      <c r="V10" s="4" t="s">
        <v>60</v>
      </c>
      <c r="W10" s="4" t="s">
        <v>64</v>
      </c>
      <c r="X10" s="4" t="s">
        <v>77</v>
      </c>
      <c r="Y10" s="4" t="s">
        <v>87</v>
      </c>
      <c r="Z10" s="4" t="s">
        <v>56</v>
      </c>
      <c r="AA10" s="4" t="s">
        <v>53</v>
      </c>
      <c r="AB10" s="4" t="s">
        <v>68</v>
      </c>
      <c r="AC10" s="4" t="s">
        <v>209</v>
      </c>
    </row>
    <row r="11" spans="1:29" s="5" customFormat="1" x14ac:dyDescent="0.25">
      <c r="A11" s="4" t="s">
        <v>189</v>
      </c>
      <c r="B11" s="4" t="s">
        <v>210</v>
      </c>
      <c r="C11" s="7" t="s">
        <v>112</v>
      </c>
      <c r="D11" s="4" t="s">
        <v>51</v>
      </c>
      <c r="E11" s="4" t="s">
        <v>52</v>
      </c>
      <c r="F11" s="4" t="s">
        <v>86</v>
      </c>
      <c r="G11" s="4" t="s">
        <v>72</v>
      </c>
      <c r="H11" s="4" t="s">
        <v>211</v>
      </c>
      <c r="I11" s="4" t="s">
        <v>212</v>
      </c>
      <c r="J11" s="4" t="s">
        <v>92</v>
      </c>
      <c r="K11" s="4" t="s">
        <v>92</v>
      </c>
      <c r="L11" s="4" t="s">
        <v>92</v>
      </c>
      <c r="M11" s="4" t="s">
        <v>57</v>
      </c>
      <c r="N11" s="4" t="s">
        <v>58</v>
      </c>
      <c r="O11" s="4" t="s">
        <v>59</v>
      </c>
      <c r="P11" s="4" t="s">
        <v>97</v>
      </c>
      <c r="Q11" s="4" t="s">
        <v>88</v>
      </c>
      <c r="R11" s="4" t="s">
        <v>58</v>
      </c>
      <c r="S11" s="4" t="s">
        <v>59</v>
      </c>
      <c r="T11" s="4" t="s">
        <v>62</v>
      </c>
      <c r="U11" s="4" t="s">
        <v>117</v>
      </c>
      <c r="V11" s="4" t="s">
        <v>87</v>
      </c>
      <c r="W11" s="4" t="s">
        <v>76</v>
      </c>
      <c r="X11" s="4" t="s">
        <v>99</v>
      </c>
      <c r="Y11" s="4" t="s">
        <v>64</v>
      </c>
      <c r="Z11" s="4" t="s">
        <v>66</v>
      </c>
      <c r="AA11" s="4" t="s">
        <v>78</v>
      </c>
      <c r="AB11" s="4" t="s">
        <v>68</v>
      </c>
      <c r="AC11" s="4" t="s">
        <v>94</v>
      </c>
    </row>
    <row r="12" spans="1:29" s="5" customFormat="1" x14ac:dyDescent="0.25">
      <c r="A12" s="4" t="s">
        <v>189</v>
      </c>
      <c r="B12" s="4" t="s">
        <v>201</v>
      </c>
      <c r="C12" s="7" t="s">
        <v>213</v>
      </c>
      <c r="D12" s="4" t="s">
        <v>51</v>
      </c>
      <c r="E12" s="4" t="s">
        <v>80</v>
      </c>
      <c r="F12" s="4" t="s">
        <v>81</v>
      </c>
      <c r="G12" s="4" t="s">
        <v>104</v>
      </c>
      <c r="H12" s="4" t="s">
        <v>214</v>
      </c>
      <c r="I12" s="4" t="s">
        <v>180</v>
      </c>
      <c r="J12" s="4" t="s">
        <v>82</v>
      </c>
      <c r="K12" s="4" t="s">
        <v>82</v>
      </c>
      <c r="L12" s="4" t="s">
        <v>82</v>
      </c>
      <c r="M12" s="4" t="s">
        <v>57</v>
      </c>
      <c r="N12" s="4" t="s">
        <v>60</v>
      </c>
      <c r="O12" s="4" t="s">
        <v>61</v>
      </c>
      <c r="P12" s="4" t="s">
        <v>58</v>
      </c>
      <c r="Q12" s="4" t="s">
        <v>88</v>
      </c>
      <c r="R12" s="4" t="s">
        <v>58</v>
      </c>
      <c r="S12" s="4" t="s">
        <v>88</v>
      </c>
      <c r="T12" s="4" t="s">
        <v>83</v>
      </c>
      <c r="U12" s="4" t="s">
        <v>180</v>
      </c>
      <c r="V12" s="4" t="s">
        <v>60</v>
      </c>
      <c r="W12" s="4" t="s">
        <v>76</v>
      </c>
      <c r="X12" s="4" t="s">
        <v>99</v>
      </c>
      <c r="Y12" s="4" t="s">
        <v>64</v>
      </c>
      <c r="Z12" s="4" t="s">
        <v>66</v>
      </c>
      <c r="AA12" s="4" t="s">
        <v>67</v>
      </c>
      <c r="AB12" s="4" t="s">
        <v>53</v>
      </c>
      <c r="AC12" s="4" t="s">
        <v>94</v>
      </c>
    </row>
    <row r="13" spans="1:29" s="5" customFormat="1" x14ac:dyDescent="0.25">
      <c r="A13" s="4" t="s">
        <v>189</v>
      </c>
      <c r="B13" s="4" t="s">
        <v>215</v>
      </c>
      <c r="C13" s="7" t="s">
        <v>216</v>
      </c>
      <c r="D13" s="4" t="s">
        <v>79</v>
      </c>
      <c r="E13" s="4" t="s">
        <v>80</v>
      </c>
      <c r="F13" s="4" t="s">
        <v>81</v>
      </c>
      <c r="G13" s="4" t="s">
        <v>105</v>
      </c>
      <c r="H13" s="4" t="s">
        <v>217</v>
      </c>
      <c r="I13" s="4" t="s">
        <v>115</v>
      </c>
      <c r="J13" s="4" t="s">
        <v>82</v>
      </c>
      <c r="K13" s="4" t="s">
        <v>82</v>
      </c>
      <c r="L13" s="4" t="s">
        <v>82</v>
      </c>
      <c r="M13" s="4" t="s">
        <v>116</v>
      </c>
      <c r="N13" s="4" t="s">
        <v>97</v>
      </c>
      <c r="O13" s="4" t="s">
        <v>88</v>
      </c>
      <c r="P13" s="4" t="s">
        <v>97</v>
      </c>
      <c r="Q13" s="4" t="s">
        <v>61</v>
      </c>
      <c r="R13" s="4" t="s">
        <v>58</v>
      </c>
      <c r="S13" s="4" t="s">
        <v>88</v>
      </c>
      <c r="T13" s="4" t="s">
        <v>83</v>
      </c>
      <c r="U13" s="4" t="s">
        <v>95</v>
      </c>
      <c r="V13" s="4" t="s">
        <v>60</v>
      </c>
      <c r="W13" s="4" t="s">
        <v>76</v>
      </c>
      <c r="X13" s="4" t="s">
        <v>77</v>
      </c>
      <c r="Y13" s="4" t="s">
        <v>76</v>
      </c>
      <c r="Z13" s="4" t="s">
        <v>73</v>
      </c>
      <c r="AA13" s="4" t="s">
        <v>78</v>
      </c>
      <c r="AB13" s="4" t="s">
        <v>68</v>
      </c>
      <c r="AC13" s="4" t="s">
        <v>69</v>
      </c>
    </row>
    <row r="14" spans="1:29" s="5" customFormat="1" x14ac:dyDescent="0.25">
      <c r="A14" s="4" t="s">
        <v>189</v>
      </c>
      <c r="B14" s="4" t="s">
        <v>210</v>
      </c>
      <c r="C14" s="7" t="s">
        <v>218</v>
      </c>
      <c r="D14" s="4" t="s">
        <v>51</v>
      </c>
      <c r="E14" s="4" t="s">
        <v>52</v>
      </c>
      <c r="F14" s="4" t="s">
        <v>81</v>
      </c>
      <c r="G14" s="4" t="s">
        <v>54</v>
      </c>
      <c r="H14" s="4" t="s">
        <v>219</v>
      </c>
      <c r="I14" s="4" t="s">
        <v>165</v>
      </c>
      <c r="J14" s="4" t="s">
        <v>56</v>
      </c>
      <c r="K14" s="4" t="s">
        <v>56</v>
      </c>
      <c r="L14" s="4" t="s">
        <v>56</v>
      </c>
      <c r="M14" s="4" t="s">
        <v>57</v>
      </c>
      <c r="N14" s="4" t="s">
        <v>58</v>
      </c>
      <c r="O14" s="4" t="s">
        <v>87</v>
      </c>
      <c r="P14" s="4" t="s">
        <v>60</v>
      </c>
      <c r="Q14" s="4" t="s">
        <v>61</v>
      </c>
      <c r="R14" s="4" t="s">
        <v>58</v>
      </c>
      <c r="S14" s="4" t="s">
        <v>59</v>
      </c>
      <c r="T14" s="4" t="s">
        <v>62</v>
      </c>
      <c r="U14" s="4" t="s">
        <v>53</v>
      </c>
      <c r="V14" s="4" t="s">
        <v>58</v>
      </c>
      <c r="W14" s="4" t="s">
        <v>64</v>
      </c>
      <c r="X14" s="4" t="s">
        <v>99</v>
      </c>
      <c r="Y14" s="4" t="s">
        <v>64</v>
      </c>
      <c r="Z14" s="4" t="s">
        <v>92</v>
      </c>
      <c r="AA14" s="4" t="s">
        <v>108</v>
      </c>
      <c r="AB14" s="4" t="s">
        <v>87</v>
      </c>
      <c r="AC14" s="4" t="s">
        <v>94</v>
      </c>
    </row>
    <row r="15" spans="1:29" s="5" customFormat="1" x14ac:dyDescent="0.25">
      <c r="A15" s="4" t="s">
        <v>189</v>
      </c>
      <c r="B15" s="4" t="s">
        <v>201</v>
      </c>
      <c r="C15" s="7" t="s">
        <v>220</v>
      </c>
      <c r="D15" s="4" t="s">
        <v>51</v>
      </c>
      <c r="E15" s="4" t="s">
        <v>52</v>
      </c>
      <c r="F15" s="4" t="s">
        <v>98</v>
      </c>
      <c r="G15" s="4" t="s">
        <v>54</v>
      </c>
      <c r="H15" s="4" t="s">
        <v>221</v>
      </c>
      <c r="I15" s="4" t="s">
        <v>113</v>
      </c>
      <c r="J15" s="4" t="s">
        <v>87</v>
      </c>
      <c r="K15" s="4" t="s">
        <v>87</v>
      </c>
      <c r="L15" s="4" t="s">
        <v>87</v>
      </c>
      <c r="M15" s="4" t="s">
        <v>90</v>
      </c>
      <c r="N15" s="4" t="s">
        <v>87</v>
      </c>
      <c r="O15" s="4" t="s">
        <v>87</v>
      </c>
      <c r="P15" s="4" t="s">
        <v>87</v>
      </c>
      <c r="Q15" s="4" t="s">
        <v>87</v>
      </c>
      <c r="R15" s="4" t="s">
        <v>58</v>
      </c>
      <c r="S15" s="4" t="s">
        <v>87</v>
      </c>
      <c r="T15" s="4" t="s">
        <v>87</v>
      </c>
      <c r="U15" s="4" t="s">
        <v>113</v>
      </c>
      <c r="V15" s="4" t="s">
        <v>58</v>
      </c>
      <c r="W15" s="4" t="s">
        <v>76</v>
      </c>
      <c r="X15" s="4" t="s">
        <v>99</v>
      </c>
      <c r="Y15" s="4" t="s">
        <v>64</v>
      </c>
      <c r="Z15" s="4" t="s">
        <v>56</v>
      </c>
      <c r="AA15" s="4" t="s">
        <v>67</v>
      </c>
      <c r="AB15" s="4" t="s">
        <v>53</v>
      </c>
      <c r="AC15" s="4" t="s">
        <v>69</v>
      </c>
    </row>
    <row r="16" spans="1:29" s="5" customFormat="1" x14ac:dyDescent="0.25">
      <c r="A16" s="4" t="s">
        <v>189</v>
      </c>
      <c r="B16" s="4" t="s">
        <v>222</v>
      </c>
      <c r="C16" s="7" t="s">
        <v>223</v>
      </c>
      <c r="D16" s="4" t="s">
        <v>51</v>
      </c>
      <c r="E16" s="4" t="s">
        <v>52</v>
      </c>
      <c r="F16" s="4" t="s">
        <v>86</v>
      </c>
      <c r="G16" s="4" t="s">
        <v>104</v>
      </c>
      <c r="H16" s="4" t="s">
        <v>224</v>
      </c>
      <c r="I16" s="4" t="s">
        <v>75</v>
      </c>
      <c r="J16" s="4" t="s">
        <v>82</v>
      </c>
      <c r="K16" s="4" t="s">
        <v>82</v>
      </c>
      <c r="L16" s="4" t="s">
        <v>82</v>
      </c>
      <c r="M16" s="4" t="s">
        <v>57</v>
      </c>
      <c r="N16" s="4" t="s">
        <v>60</v>
      </c>
      <c r="O16" s="4" t="s">
        <v>61</v>
      </c>
      <c r="P16" s="4" t="s">
        <v>58</v>
      </c>
      <c r="Q16" s="4" t="s">
        <v>59</v>
      </c>
      <c r="R16" s="4" t="s">
        <v>53</v>
      </c>
      <c r="S16" s="4" t="s">
        <v>59</v>
      </c>
      <c r="T16" s="4" t="s">
        <v>83</v>
      </c>
      <c r="U16" s="4" t="s">
        <v>53</v>
      </c>
      <c r="V16" s="4" t="s">
        <v>60</v>
      </c>
      <c r="W16" s="4" t="s">
        <v>64</v>
      </c>
      <c r="X16" s="4" t="s">
        <v>65</v>
      </c>
      <c r="Y16" s="4" t="s">
        <v>64</v>
      </c>
      <c r="Z16" s="4" t="s">
        <v>56</v>
      </c>
      <c r="AA16" s="4" t="s">
        <v>67</v>
      </c>
      <c r="AB16" s="4" t="s">
        <v>68</v>
      </c>
      <c r="AC16" s="4" t="s">
        <v>94</v>
      </c>
    </row>
    <row r="17" spans="1:29" s="5" customFormat="1" x14ac:dyDescent="0.25">
      <c r="A17" s="4" t="s">
        <v>189</v>
      </c>
      <c r="B17" s="4" t="s">
        <v>222</v>
      </c>
      <c r="C17" s="7" t="s">
        <v>187</v>
      </c>
      <c r="D17" s="4" t="s">
        <v>51</v>
      </c>
      <c r="E17" s="4" t="s">
        <v>114</v>
      </c>
      <c r="F17" s="4" t="s">
        <v>86</v>
      </c>
      <c r="G17" s="4" t="s">
        <v>72</v>
      </c>
      <c r="H17" s="4" t="s">
        <v>225</v>
      </c>
      <c r="I17" s="4" t="s">
        <v>75</v>
      </c>
      <c r="J17" s="4" t="s">
        <v>82</v>
      </c>
      <c r="K17" s="4" t="s">
        <v>82</v>
      </c>
      <c r="L17" s="4" t="s">
        <v>82</v>
      </c>
      <c r="M17" s="4" t="s">
        <v>57</v>
      </c>
      <c r="N17" s="4" t="s">
        <v>60</v>
      </c>
      <c r="O17" s="4" t="s">
        <v>61</v>
      </c>
      <c r="P17" s="4" t="s">
        <v>58</v>
      </c>
      <c r="Q17" s="4" t="s">
        <v>59</v>
      </c>
      <c r="R17" s="4" t="s">
        <v>58</v>
      </c>
      <c r="S17" s="4" t="s">
        <v>59</v>
      </c>
      <c r="T17" s="4" t="s">
        <v>83</v>
      </c>
      <c r="U17" s="4" t="s">
        <v>53</v>
      </c>
      <c r="V17" s="4" t="s">
        <v>60</v>
      </c>
      <c r="W17" s="4" t="s">
        <v>64</v>
      </c>
      <c r="X17" s="4" t="s">
        <v>65</v>
      </c>
      <c r="Y17" s="4" t="s">
        <v>64</v>
      </c>
      <c r="Z17" s="4" t="s">
        <v>56</v>
      </c>
      <c r="AA17" s="4" t="s">
        <v>67</v>
      </c>
      <c r="AB17" s="4" t="s">
        <v>68</v>
      </c>
      <c r="AC17" s="4" t="s">
        <v>94</v>
      </c>
    </row>
    <row r="18" spans="1:29" s="5" customFormat="1" x14ac:dyDescent="0.25">
      <c r="A18" s="4" t="s">
        <v>189</v>
      </c>
      <c r="B18" s="4" t="s">
        <v>226</v>
      </c>
      <c r="C18" s="7" t="s">
        <v>227</v>
      </c>
      <c r="D18" s="4" t="s">
        <v>51</v>
      </c>
      <c r="E18" s="4" t="s">
        <v>80</v>
      </c>
      <c r="F18" s="4" t="s">
        <v>81</v>
      </c>
      <c r="G18" s="4" t="s">
        <v>104</v>
      </c>
      <c r="H18" s="4" t="s">
        <v>228</v>
      </c>
      <c r="I18" s="4" t="s">
        <v>110</v>
      </c>
      <c r="J18" s="4" t="s">
        <v>56</v>
      </c>
      <c r="K18" s="4" t="s">
        <v>56</v>
      </c>
      <c r="L18" s="4" t="s">
        <v>56</v>
      </c>
      <c r="M18" s="4" t="s">
        <v>57</v>
      </c>
      <c r="N18" s="4" t="s">
        <v>58</v>
      </c>
      <c r="O18" s="4" t="s">
        <v>88</v>
      </c>
      <c r="P18" s="4" t="s">
        <v>60</v>
      </c>
      <c r="Q18" s="4" t="s">
        <v>61</v>
      </c>
      <c r="R18" s="4" t="s">
        <v>97</v>
      </c>
      <c r="S18" s="4" t="s">
        <v>61</v>
      </c>
      <c r="T18" s="4" t="s">
        <v>62</v>
      </c>
      <c r="U18" s="4" t="s">
        <v>95</v>
      </c>
      <c r="V18" s="4" t="s">
        <v>58</v>
      </c>
      <c r="W18" s="4" t="s">
        <v>76</v>
      </c>
      <c r="X18" s="4" t="s">
        <v>77</v>
      </c>
      <c r="Y18" s="4" t="s">
        <v>64</v>
      </c>
      <c r="Z18" s="4" t="s">
        <v>82</v>
      </c>
      <c r="AA18" s="4" t="s">
        <v>67</v>
      </c>
      <c r="AB18" s="4" t="s">
        <v>68</v>
      </c>
      <c r="AC18" s="4" t="s">
        <v>94</v>
      </c>
    </row>
    <row r="19" spans="1:29" s="5" customFormat="1" x14ac:dyDescent="0.25">
      <c r="A19" s="4" t="s">
        <v>189</v>
      </c>
      <c r="B19" s="4" t="s">
        <v>229</v>
      </c>
      <c r="C19" s="7" t="s">
        <v>230</v>
      </c>
      <c r="D19" s="4" t="s">
        <v>79</v>
      </c>
      <c r="E19" s="4" t="s">
        <v>52</v>
      </c>
      <c r="F19" s="4" t="s">
        <v>86</v>
      </c>
      <c r="G19" s="4" t="s">
        <v>72</v>
      </c>
      <c r="H19" s="4" t="s">
        <v>225</v>
      </c>
      <c r="I19" s="4" t="s">
        <v>75</v>
      </c>
      <c r="J19" s="4" t="s">
        <v>82</v>
      </c>
      <c r="K19" s="4" t="s">
        <v>82</v>
      </c>
      <c r="L19" s="4" t="s">
        <v>82</v>
      </c>
      <c r="M19" s="4" t="s">
        <v>57</v>
      </c>
      <c r="N19" s="4" t="s">
        <v>60</v>
      </c>
      <c r="O19" s="4" t="s">
        <v>61</v>
      </c>
      <c r="P19" s="4" t="s">
        <v>87</v>
      </c>
      <c r="Q19" s="4" t="s">
        <v>87</v>
      </c>
      <c r="R19" s="4" t="s">
        <v>87</v>
      </c>
      <c r="S19" s="4" t="s">
        <v>87</v>
      </c>
      <c r="T19" s="4" t="s">
        <v>83</v>
      </c>
      <c r="U19" s="4" t="s">
        <v>53</v>
      </c>
      <c r="V19" s="4" t="s">
        <v>60</v>
      </c>
      <c r="W19" s="4" t="s">
        <v>87</v>
      </c>
      <c r="X19" s="4" t="s">
        <v>87</v>
      </c>
      <c r="Y19" s="4" t="s">
        <v>87</v>
      </c>
      <c r="Z19" s="4" t="s">
        <v>66</v>
      </c>
      <c r="AA19" s="4" t="s">
        <v>78</v>
      </c>
      <c r="AB19" s="4" t="s">
        <v>68</v>
      </c>
      <c r="AC19" s="4" t="s">
        <v>94</v>
      </c>
    </row>
    <row r="20" spans="1:29" s="5" customFormat="1" x14ac:dyDescent="0.25">
      <c r="A20" s="4" t="s">
        <v>189</v>
      </c>
      <c r="B20" s="4" t="s">
        <v>201</v>
      </c>
      <c r="C20" s="7" t="s">
        <v>231</v>
      </c>
      <c r="D20" s="4" t="s">
        <v>79</v>
      </c>
      <c r="E20" s="4" t="s">
        <v>52</v>
      </c>
      <c r="F20" s="4" t="s">
        <v>86</v>
      </c>
      <c r="G20" s="4" t="s">
        <v>54</v>
      </c>
      <c r="H20" s="4" t="s">
        <v>232</v>
      </c>
      <c r="I20" s="4" t="s">
        <v>106</v>
      </c>
      <c r="J20" s="4" t="s">
        <v>66</v>
      </c>
      <c r="K20" s="4" t="s">
        <v>66</v>
      </c>
      <c r="L20" s="4" t="s">
        <v>66</v>
      </c>
      <c r="M20" s="4" t="s">
        <v>57</v>
      </c>
      <c r="N20" s="4" t="s">
        <v>87</v>
      </c>
      <c r="O20" s="4" t="s">
        <v>88</v>
      </c>
      <c r="P20" s="4" t="s">
        <v>58</v>
      </c>
      <c r="Q20" s="4" t="s">
        <v>59</v>
      </c>
      <c r="R20" s="4" t="s">
        <v>58</v>
      </c>
      <c r="S20" s="4" t="s">
        <v>88</v>
      </c>
      <c r="T20" s="4" t="s">
        <v>107</v>
      </c>
      <c r="U20" s="4" t="s">
        <v>106</v>
      </c>
      <c r="V20" s="4" t="s">
        <v>87</v>
      </c>
      <c r="W20" s="4" t="s">
        <v>87</v>
      </c>
      <c r="X20" s="4" t="s">
        <v>99</v>
      </c>
      <c r="Y20" s="4" t="s">
        <v>64</v>
      </c>
      <c r="Z20" s="4" t="s">
        <v>56</v>
      </c>
      <c r="AA20" s="4" t="s">
        <v>78</v>
      </c>
      <c r="AB20" s="4" t="s">
        <v>53</v>
      </c>
      <c r="AC20" s="4" t="s">
        <v>69</v>
      </c>
    </row>
    <row r="21" spans="1:29" s="5" customFormat="1" x14ac:dyDescent="0.25">
      <c r="A21" s="4" t="s">
        <v>189</v>
      </c>
      <c r="B21" s="4" t="s">
        <v>229</v>
      </c>
      <c r="C21" s="7" t="s">
        <v>233</v>
      </c>
      <c r="D21" s="4" t="s">
        <v>51</v>
      </c>
      <c r="E21" s="4" t="s">
        <v>85</v>
      </c>
      <c r="F21" s="4" t="s">
        <v>86</v>
      </c>
      <c r="G21" s="4" t="s">
        <v>72</v>
      </c>
      <c r="H21" s="4" t="s">
        <v>53</v>
      </c>
      <c r="I21" s="4" t="s">
        <v>53</v>
      </c>
      <c r="J21" s="4" t="s">
        <v>82</v>
      </c>
      <c r="K21" s="4" t="s">
        <v>82</v>
      </c>
      <c r="L21" s="4" t="s">
        <v>53</v>
      </c>
      <c r="M21" s="4" t="s">
        <v>57</v>
      </c>
      <c r="N21" s="4" t="s">
        <v>60</v>
      </c>
      <c r="O21" s="4" t="s">
        <v>61</v>
      </c>
      <c r="P21" s="4" t="s">
        <v>91</v>
      </c>
      <c r="Q21" s="4" t="s">
        <v>87</v>
      </c>
      <c r="R21" s="4" t="s">
        <v>58</v>
      </c>
      <c r="S21" s="4" t="s">
        <v>59</v>
      </c>
      <c r="T21" s="4" t="s">
        <v>83</v>
      </c>
      <c r="U21" s="4" t="s">
        <v>75</v>
      </c>
      <c r="V21" s="4" t="s">
        <v>102</v>
      </c>
      <c r="W21" s="4" t="s">
        <v>64</v>
      </c>
      <c r="X21" s="4" t="s">
        <v>65</v>
      </c>
      <c r="Y21" s="4" t="s">
        <v>64</v>
      </c>
      <c r="Z21" s="4" t="s">
        <v>73</v>
      </c>
      <c r="AA21" s="4" t="s">
        <v>93</v>
      </c>
      <c r="AB21" s="4" t="s">
        <v>68</v>
      </c>
      <c r="AC21" s="4" t="s">
        <v>94</v>
      </c>
    </row>
    <row r="22" spans="1:29" s="5" customFormat="1" x14ac:dyDescent="0.25">
      <c r="A22" s="4" t="s">
        <v>189</v>
      </c>
      <c r="B22" s="4" t="s">
        <v>215</v>
      </c>
      <c r="C22" s="7" t="s">
        <v>234</v>
      </c>
      <c r="D22" s="4" t="s">
        <v>51</v>
      </c>
      <c r="E22" s="4" t="s">
        <v>85</v>
      </c>
      <c r="F22" s="4" t="s">
        <v>81</v>
      </c>
      <c r="G22" s="4" t="s">
        <v>105</v>
      </c>
      <c r="H22" s="4" t="s">
        <v>167</v>
      </c>
      <c r="I22" s="4" t="s">
        <v>167</v>
      </c>
      <c r="J22" s="4" t="s">
        <v>87</v>
      </c>
      <c r="K22" s="4" t="s">
        <v>92</v>
      </c>
      <c r="L22" s="4" t="s">
        <v>92</v>
      </c>
      <c r="M22" s="4" t="s">
        <v>57</v>
      </c>
      <c r="N22" s="4" t="s">
        <v>87</v>
      </c>
      <c r="O22" s="4" t="s">
        <v>87</v>
      </c>
      <c r="P22" s="4" t="s">
        <v>87</v>
      </c>
      <c r="Q22" s="4" t="s">
        <v>87</v>
      </c>
      <c r="R22" s="4" t="s">
        <v>87</v>
      </c>
      <c r="S22" s="4" t="s">
        <v>87</v>
      </c>
      <c r="T22" s="4" t="s">
        <v>87</v>
      </c>
      <c r="U22" s="4" t="s">
        <v>235</v>
      </c>
      <c r="V22" s="4" t="s">
        <v>97</v>
      </c>
      <c r="W22" s="4" t="s">
        <v>64</v>
      </c>
      <c r="X22" s="4" t="s">
        <v>99</v>
      </c>
      <c r="Y22" s="4" t="s">
        <v>64</v>
      </c>
      <c r="Z22" s="4" t="s">
        <v>56</v>
      </c>
      <c r="AA22" s="4" t="s">
        <v>67</v>
      </c>
      <c r="AB22" s="4" t="s">
        <v>100</v>
      </c>
      <c r="AC22" s="4" t="s">
        <v>84</v>
      </c>
    </row>
    <row r="23" spans="1:29" s="5" customFormat="1" x14ac:dyDescent="0.25">
      <c r="A23" s="4" t="s">
        <v>189</v>
      </c>
      <c r="B23" s="4" t="s">
        <v>236</v>
      </c>
      <c r="C23" s="7" t="s">
        <v>237</v>
      </c>
      <c r="D23" s="4" t="s">
        <v>51</v>
      </c>
      <c r="E23" s="4" t="s">
        <v>52</v>
      </c>
      <c r="F23" s="4" t="s">
        <v>86</v>
      </c>
      <c r="G23" s="4" t="s">
        <v>72</v>
      </c>
      <c r="H23" s="4" t="s">
        <v>232</v>
      </c>
      <c r="I23" s="4" t="s">
        <v>75</v>
      </c>
      <c r="J23" s="4" t="s">
        <v>82</v>
      </c>
      <c r="K23" s="4" t="s">
        <v>82</v>
      </c>
      <c r="L23" s="4" t="s">
        <v>82</v>
      </c>
      <c r="M23" s="4" t="s">
        <v>57</v>
      </c>
      <c r="N23" s="4" t="s">
        <v>60</v>
      </c>
      <c r="O23" s="4" t="s">
        <v>61</v>
      </c>
      <c r="P23" s="4" t="s">
        <v>58</v>
      </c>
      <c r="Q23" s="4" t="s">
        <v>59</v>
      </c>
      <c r="R23" s="4" t="s">
        <v>58</v>
      </c>
      <c r="S23" s="4" t="s">
        <v>59</v>
      </c>
      <c r="T23" s="4" t="s">
        <v>83</v>
      </c>
      <c r="U23" s="4" t="s">
        <v>53</v>
      </c>
      <c r="V23" s="4" t="s">
        <v>102</v>
      </c>
      <c r="W23" s="4" t="s">
        <v>76</v>
      </c>
      <c r="X23" s="4" t="s">
        <v>89</v>
      </c>
      <c r="Y23" s="4" t="s">
        <v>87</v>
      </c>
      <c r="Z23" s="4" t="s">
        <v>66</v>
      </c>
      <c r="AA23" s="4" t="s">
        <v>93</v>
      </c>
      <c r="AB23" s="4" t="s">
        <v>68</v>
      </c>
      <c r="AC23" s="4" t="s">
        <v>209</v>
      </c>
    </row>
    <row r="24" spans="1:29" s="5" customFormat="1" x14ac:dyDescent="0.25">
      <c r="A24" s="4" t="s">
        <v>189</v>
      </c>
      <c r="B24" s="4" t="s">
        <v>238</v>
      </c>
      <c r="C24" s="7" t="s">
        <v>239</v>
      </c>
      <c r="D24" s="4" t="s">
        <v>79</v>
      </c>
      <c r="E24" s="4" t="s">
        <v>114</v>
      </c>
      <c r="F24" s="4" t="s">
        <v>98</v>
      </c>
      <c r="G24" s="4" t="s">
        <v>72</v>
      </c>
      <c r="H24" s="4" t="s">
        <v>240</v>
      </c>
      <c r="I24" s="4" t="s">
        <v>95</v>
      </c>
      <c r="J24" s="4" t="s">
        <v>87</v>
      </c>
      <c r="K24" s="4" t="s">
        <v>87</v>
      </c>
      <c r="L24" s="4" t="s">
        <v>87</v>
      </c>
      <c r="M24" s="4" t="s">
        <v>57</v>
      </c>
      <c r="N24" s="4" t="s">
        <v>91</v>
      </c>
      <c r="O24" s="4" t="s">
        <v>61</v>
      </c>
      <c r="P24" s="4" t="s">
        <v>97</v>
      </c>
      <c r="Q24" s="4" t="s">
        <v>88</v>
      </c>
      <c r="R24" s="4" t="s">
        <v>97</v>
      </c>
      <c r="S24" s="4" t="s">
        <v>61</v>
      </c>
      <c r="T24" s="4" t="s">
        <v>83</v>
      </c>
      <c r="U24" s="4" t="s">
        <v>95</v>
      </c>
      <c r="V24" s="4" t="s">
        <v>97</v>
      </c>
      <c r="W24" s="4" t="s">
        <v>76</v>
      </c>
      <c r="X24" s="4" t="s">
        <v>77</v>
      </c>
      <c r="Y24" s="4" t="s">
        <v>76</v>
      </c>
      <c r="Z24" s="4" t="s">
        <v>66</v>
      </c>
      <c r="AA24" s="4" t="s">
        <v>78</v>
      </c>
      <c r="AB24" s="4" t="s">
        <v>100</v>
      </c>
      <c r="AC24" s="4" t="s">
        <v>69</v>
      </c>
    </row>
    <row r="25" spans="1:29" s="5" customFormat="1" x14ac:dyDescent="0.25">
      <c r="A25" s="4" t="s">
        <v>189</v>
      </c>
      <c r="B25" s="4" t="s">
        <v>222</v>
      </c>
      <c r="C25" s="7" t="s">
        <v>241</v>
      </c>
      <c r="D25" s="4" t="s">
        <v>79</v>
      </c>
      <c r="E25" s="4" t="s">
        <v>52</v>
      </c>
      <c r="F25" s="4" t="s">
        <v>86</v>
      </c>
      <c r="G25" s="4" t="s">
        <v>72</v>
      </c>
      <c r="H25" s="4" t="s">
        <v>95</v>
      </c>
      <c r="I25" s="4" t="s">
        <v>75</v>
      </c>
      <c r="J25" s="4" t="s">
        <v>82</v>
      </c>
      <c r="K25" s="4" t="s">
        <v>82</v>
      </c>
      <c r="L25" s="4" t="s">
        <v>82</v>
      </c>
      <c r="M25" s="4" t="s">
        <v>57</v>
      </c>
      <c r="N25" s="4" t="s">
        <v>60</v>
      </c>
      <c r="O25" s="4" t="s">
        <v>61</v>
      </c>
      <c r="P25" s="4" t="s">
        <v>58</v>
      </c>
      <c r="Q25" s="4" t="s">
        <v>59</v>
      </c>
      <c r="R25" s="4" t="s">
        <v>53</v>
      </c>
      <c r="S25" s="4" t="s">
        <v>59</v>
      </c>
      <c r="T25" s="4" t="s">
        <v>83</v>
      </c>
      <c r="U25" s="4" t="s">
        <v>53</v>
      </c>
      <c r="V25" s="4" t="s">
        <v>102</v>
      </c>
      <c r="W25" s="4" t="s">
        <v>64</v>
      </c>
      <c r="X25" s="4" t="s">
        <v>65</v>
      </c>
      <c r="Y25" s="4" t="s">
        <v>64</v>
      </c>
      <c r="Z25" s="4" t="s">
        <v>56</v>
      </c>
      <c r="AA25" s="4" t="s">
        <v>93</v>
      </c>
      <c r="AB25" s="4" t="s">
        <v>68</v>
      </c>
      <c r="AC25" s="4" t="s">
        <v>94</v>
      </c>
    </row>
    <row r="26" spans="1:29" s="5" customFormat="1" hidden="1" x14ac:dyDescent="0.25">
      <c r="A26" s="4" t="s">
        <v>242</v>
      </c>
      <c r="B26" s="4" t="s">
        <v>201</v>
      </c>
      <c r="C26" s="7" t="s">
        <v>182</v>
      </c>
      <c r="D26" s="4" t="s">
        <v>79</v>
      </c>
      <c r="E26" s="4" t="s">
        <v>114</v>
      </c>
      <c r="F26" s="4" t="s">
        <v>86</v>
      </c>
      <c r="G26" s="4" t="s">
        <v>105</v>
      </c>
      <c r="H26" s="4" t="s">
        <v>225</v>
      </c>
      <c r="I26" s="4" t="s">
        <v>183</v>
      </c>
      <c r="J26" s="4" t="s">
        <v>82</v>
      </c>
      <c r="K26" s="4" t="s">
        <v>82</v>
      </c>
      <c r="L26" s="4" t="s">
        <v>82</v>
      </c>
      <c r="M26" s="4" t="s">
        <v>53</v>
      </c>
      <c r="N26" s="4" t="s">
        <v>60</v>
      </c>
      <c r="O26" s="4" t="s">
        <v>88</v>
      </c>
      <c r="P26" s="4" t="s">
        <v>87</v>
      </c>
      <c r="Q26" s="4" t="s">
        <v>88</v>
      </c>
      <c r="R26" s="4" t="s">
        <v>58</v>
      </c>
      <c r="S26" s="4" t="s">
        <v>87</v>
      </c>
      <c r="T26" s="4" t="s">
        <v>87</v>
      </c>
      <c r="U26" s="4" t="s">
        <v>53</v>
      </c>
      <c r="V26" s="4" t="s">
        <v>87</v>
      </c>
      <c r="W26" s="4" t="s">
        <v>87</v>
      </c>
      <c r="X26" s="4" t="s">
        <v>87</v>
      </c>
      <c r="Y26" s="4" t="s">
        <v>87</v>
      </c>
      <c r="Z26" s="4" t="s">
        <v>87</v>
      </c>
      <c r="AA26" s="4" t="s">
        <v>108</v>
      </c>
      <c r="AB26" s="4" t="s">
        <v>53</v>
      </c>
      <c r="AC26" s="4" t="s">
        <v>69</v>
      </c>
    </row>
    <row r="27" spans="1:29" s="5" customFormat="1" x14ac:dyDescent="0.25">
      <c r="A27" s="4" t="s">
        <v>189</v>
      </c>
      <c r="B27" s="4" t="s">
        <v>215</v>
      </c>
      <c r="C27" s="7" t="s">
        <v>243</v>
      </c>
      <c r="D27" s="4" t="s">
        <v>79</v>
      </c>
      <c r="E27" s="4" t="s">
        <v>70</v>
      </c>
      <c r="F27" s="4" t="s">
        <v>71</v>
      </c>
      <c r="G27" s="4" t="s">
        <v>54</v>
      </c>
      <c r="H27" s="4" t="s">
        <v>181</v>
      </c>
      <c r="I27" s="4" t="s">
        <v>244</v>
      </c>
      <c r="J27" s="4" t="s">
        <v>87</v>
      </c>
      <c r="K27" s="4" t="s">
        <v>87</v>
      </c>
      <c r="L27" s="4" t="s">
        <v>82</v>
      </c>
      <c r="M27" s="4" t="s">
        <v>90</v>
      </c>
      <c r="N27" s="4" t="s">
        <v>97</v>
      </c>
      <c r="O27" s="4" t="s">
        <v>88</v>
      </c>
      <c r="P27" s="4" t="s">
        <v>58</v>
      </c>
      <c r="Q27" s="4" t="s">
        <v>59</v>
      </c>
      <c r="R27" s="4" t="s">
        <v>58</v>
      </c>
      <c r="S27" s="4" t="s">
        <v>88</v>
      </c>
      <c r="T27" s="4" t="s">
        <v>92</v>
      </c>
      <c r="U27" s="4" t="s">
        <v>75</v>
      </c>
      <c r="V27" s="4" t="s">
        <v>97</v>
      </c>
      <c r="W27" s="4" t="s">
        <v>64</v>
      </c>
      <c r="X27" s="4" t="s">
        <v>77</v>
      </c>
      <c r="Y27" s="4" t="s">
        <v>87</v>
      </c>
      <c r="Z27" s="4" t="s">
        <v>56</v>
      </c>
      <c r="AA27" s="4" t="s">
        <v>108</v>
      </c>
      <c r="AB27" s="4" t="s">
        <v>100</v>
      </c>
      <c r="AC27" s="4" t="s">
        <v>69</v>
      </c>
    </row>
    <row r="28" spans="1:29" s="5" customFormat="1" x14ac:dyDescent="0.25">
      <c r="A28" s="4" t="s">
        <v>189</v>
      </c>
      <c r="B28" s="4" t="s">
        <v>236</v>
      </c>
      <c r="C28" s="7" t="s">
        <v>245</v>
      </c>
      <c r="D28" s="4" t="s">
        <v>79</v>
      </c>
      <c r="E28" s="4" t="s">
        <v>80</v>
      </c>
      <c r="F28" s="4" t="s">
        <v>86</v>
      </c>
      <c r="G28" s="4" t="s">
        <v>72</v>
      </c>
      <c r="H28" s="4" t="s">
        <v>95</v>
      </c>
      <c r="I28" s="4" t="s">
        <v>75</v>
      </c>
      <c r="J28" s="4" t="s">
        <v>82</v>
      </c>
      <c r="K28" s="4" t="s">
        <v>82</v>
      </c>
      <c r="L28" s="4" t="s">
        <v>82</v>
      </c>
      <c r="M28" s="4" t="s">
        <v>57</v>
      </c>
      <c r="N28" s="4" t="s">
        <v>60</v>
      </c>
      <c r="O28" s="4" t="s">
        <v>61</v>
      </c>
      <c r="P28" s="4" t="s">
        <v>87</v>
      </c>
      <c r="Q28" s="4" t="s">
        <v>87</v>
      </c>
      <c r="R28" s="4" t="s">
        <v>87</v>
      </c>
      <c r="S28" s="4" t="s">
        <v>87</v>
      </c>
      <c r="T28" s="4" t="s">
        <v>83</v>
      </c>
      <c r="U28" s="4" t="s">
        <v>53</v>
      </c>
      <c r="V28" s="4" t="s">
        <v>102</v>
      </c>
      <c r="W28" s="4" t="s">
        <v>64</v>
      </c>
      <c r="X28" s="4" t="s">
        <v>65</v>
      </c>
      <c r="Y28" s="4" t="s">
        <v>64</v>
      </c>
      <c r="Z28" s="4" t="s">
        <v>56</v>
      </c>
      <c r="AA28" s="4" t="s">
        <v>78</v>
      </c>
      <c r="AB28" s="4" t="s">
        <v>68</v>
      </c>
      <c r="AC28" s="4" t="s">
        <v>84</v>
      </c>
    </row>
    <row r="29" spans="1:29" s="5" customFormat="1" x14ac:dyDescent="0.25">
      <c r="A29" s="4" t="s">
        <v>189</v>
      </c>
      <c r="B29" s="4" t="s">
        <v>246</v>
      </c>
      <c r="C29" s="7" t="s">
        <v>247</v>
      </c>
      <c r="D29" s="4" t="s">
        <v>51</v>
      </c>
      <c r="E29" s="4" t="s">
        <v>70</v>
      </c>
      <c r="F29" s="4" t="s">
        <v>86</v>
      </c>
      <c r="G29" s="4" t="s">
        <v>72</v>
      </c>
      <c r="H29" s="4" t="s">
        <v>225</v>
      </c>
      <c r="I29" s="4" t="s">
        <v>75</v>
      </c>
      <c r="J29" s="4" t="s">
        <v>82</v>
      </c>
      <c r="K29" s="4" t="s">
        <v>82</v>
      </c>
      <c r="L29" s="4" t="s">
        <v>82</v>
      </c>
      <c r="M29" s="4" t="s">
        <v>57</v>
      </c>
      <c r="N29" s="4" t="s">
        <v>60</v>
      </c>
      <c r="O29" s="4" t="s">
        <v>61</v>
      </c>
      <c r="P29" s="4" t="s">
        <v>87</v>
      </c>
      <c r="Q29" s="4" t="s">
        <v>87</v>
      </c>
      <c r="R29" s="4" t="s">
        <v>87</v>
      </c>
      <c r="S29" s="4" t="s">
        <v>87</v>
      </c>
      <c r="T29" s="4" t="s">
        <v>83</v>
      </c>
      <c r="U29" s="4" t="s">
        <v>75</v>
      </c>
      <c r="V29" s="4" t="s">
        <v>60</v>
      </c>
      <c r="W29" s="4" t="s">
        <v>76</v>
      </c>
      <c r="X29" s="4" t="s">
        <v>65</v>
      </c>
      <c r="Y29" s="4" t="s">
        <v>64</v>
      </c>
      <c r="Z29" s="4" t="s">
        <v>66</v>
      </c>
      <c r="AA29" s="4" t="s">
        <v>93</v>
      </c>
      <c r="AB29" s="4" t="s">
        <v>68</v>
      </c>
      <c r="AC29" s="4" t="s">
        <v>118</v>
      </c>
    </row>
    <row r="30" spans="1:29" s="5" customFormat="1" x14ac:dyDescent="0.25">
      <c r="A30" s="4" t="s">
        <v>189</v>
      </c>
      <c r="B30" s="4" t="s">
        <v>248</v>
      </c>
      <c r="C30" s="7" t="s">
        <v>249</v>
      </c>
      <c r="D30" s="4" t="s">
        <v>51</v>
      </c>
      <c r="E30" s="4" t="s">
        <v>85</v>
      </c>
      <c r="F30" s="4" t="s">
        <v>86</v>
      </c>
      <c r="G30" s="4" t="s">
        <v>54</v>
      </c>
      <c r="H30" s="4" t="s">
        <v>181</v>
      </c>
      <c r="I30" s="4" t="s">
        <v>55</v>
      </c>
      <c r="J30" s="4" t="s">
        <v>56</v>
      </c>
      <c r="K30" s="4" t="s">
        <v>56</v>
      </c>
      <c r="L30" s="4" t="s">
        <v>82</v>
      </c>
      <c r="M30" s="4" t="s">
        <v>57</v>
      </c>
      <c r="N30" s="4" t="s">
        <v>97</v>
      </c>
      <c r="O30" s="4" t="s">
        <v>88</v>
      </c>
      <c r="P30" s="4" t="s">
        <v>60</v>
      </c>
      <c r="Q30" s="4" t="s">
        <v>61</v>
      </c>
      <c r="R30" s="4" t="s">
        <v>58</v>
      </c>
      <c r="S30" s="4" t="s">
        <v>59</v>
      </c>
      <c r="T30" s="4" t="s">
        <v>83</v>
      </c>
      <c r="U30" s="4" t="s">
        <v>75</v>
      </c>
      <c r="V30" s="4" t="s">
        <v>60</v>
      </c>
      <c r="W30" s="4" t="s">
        <v>64</v>
      </c>
      <c r="X30" s="4" t="s">
        <v>99</v>
      </c>
      <c r="Y30" s="4" t="s">
        <v>76</v>
      </c>
      <c r="Z30" s="4" t="s">
        <v>73</v>
      </c>
      <c r="AA30" s="4" t="s">
        <v>67</v>
      </c>
      <c r="AB30" s="4" t="s">
        <v>100</v>
      </c>
      <c r="AC30" s="4" t="s">
        <v>94</v>
      </c>
    </row>
    <row r="31" spans="1:29" s="5" customFormat="1" x14ac:dyDescent="0.25">
      <c r="A31" s="4" t="s">
        <v>189</v>
      </c>
      <c r="B31" s="4" t="s">
        <v>250</v>
      </c>
      <c r="C31" s="7" t="s">
        <v>185</v>
      </c>
      <c r="D31" s="4" t="s">
        <v>79</v>
      </c>
      <c r="E31" s="4" t="s">
        <v>114</v>
      </c>
      <c r="F31" s="4" t="s">
        <v>86</v>
      </c>
      <c r="G31" s="4" t="s">
        <v>72</v>
      </c>
      <c r="H31" s="4" t="s">
        <v>251</v>
      </c>
      <c r="I31" s="4" t="s">
        <v>75</v>
      </c>
      <c r="J31" s="4" t="s">
        <v>82</v>
      </c>
      <c r="K31" s="4" t="s">
        <v>82</v>
      </c>
      <c r="L31" s="4" t="s">
        <v>82</v>
      </c>
      <c r="M31" s="4" t="s">
        <v>57</v>
      </c>
      <c r="N31" s="4" t="s">
        <v>60</v>
      </c>
      <c r="O31" s="4" t="s">
        <v>61</v>
      </c>
      <c r="P31" s="4" t="s">
        <v>87</v>
      </c>
      <c r="Q31" s="4" t="s">
        <v>87</v>
      </c>
      <c r="R31" s="4" t="s">
        <v>87</v>
      </c>
      <c r="S31" s="4" t="s">
        <v>87</v>
      </c>
      <c r="T31" s="4" t="s">
        <v>83</v>
      </c>
      <c r="U31" s="4" t="s">
        <v>53</v>
      </c>
      <c r="V31" s="4" t="s">
        <v>58</v>
      </c>
      <c r="W31" s="4" t="s">
        <v>64</v>
      </c>
      <c r="X31" s="4" t="s">
        <v>99</v>
      </c>
      <c r="Y31" s="4" t="s">
        <v>64</v>
      </c>
      <c r="Z31" s="4" t="s">
        <v>66</v>
      </c>
      <c r="AA31" s="4" t="s">
        <v>67</v>
      </c>
      <c r="AB31" s="4" t="s">
        <v>68</v>
      </c>
      <c r="AC31" s="4" t="s">
        <v>84</v>
      </c>
    </row>
    <row r="32" spans="1:29" s="5" customFormat="1" x14ac:dyDescent="0.25">
      <c r="A32" s="4" t="s">
        <v>189</v>
      </c>
      <c r="B32" s="4" t="s">
        <v>222</v>
      </c>
      <c r="C32" s="7" t="s">
        <v>252</v>
      </c>
      <c r="D32" s="4" t="s">
        <v>79</v>
      </c>
      <c r="E32" s="4" t="s">
        <v>114</v>
      </c>
      <c r="F32" s="4" t="s">
        <v>86</v>
      </c>
      <c r="G32" s="4" t="s">
        <v>54</v>
      </c>
      <c r="H32" s="4" t="s">
        <v>253</v>
      </c>
      <c r="I32" s="4" t="s">
        <v>254</v>
      </c>
      <c r="J32" s="4" t="s">
        <v>82</v>
      </c>
      <c r="K32" s="4" t="s">
        <v>82</v>
      </c>
      <c r="L32" s="4" t="s">
        <v>82</v>
      </c>
      <c r="M32" s="4" t="s">
        <v>57</v>
      </c>
      <c r="N32" s="4" t="s">
        <v>60</v>
      </c>
      <c r="O32" s="4" t="s">
        <v>61</v>
      </c>
      <c r="P32" s="4" t="s">
        <v>91</v>
      </c>
      <c r="Q32" s="4" t="s">
        <v>88</v>
      </c>
      <c r="R32" s="4" t="s">
        <v>91</v>
      </c>
      <c r="S32" s="4" t="s">
        <v>88</v>
      </c>
      <c r="T32" s="4" t="s">
        <v>83</v>
      </c>
      <c r="U32" s="4" t="s">
        <v>75</v>
      </c>
      <c r="V32" s="4" t="s">
        <v>60</v>
      </c>
      <c r="W32" s="4" t="s">
        <v>64</v>
      </c>
      <c r="X32" s="4" t="s">
        <v>65</v>
      </c>
      <c r="Y32" s="4" t="s">
        <v>64</v>
      </c>
      <c r="Z32" s="4" t="s">
        <v>87</v>
      </c>
      <c r="AA32" s="4" t="s">
        <v>108</v>
      </c>
      <c r="AB32" s="4" t="s">
        <v>68</v>
      </c>
      <c r="AC32" s="4" t="s">
        <v>94</v>
      </c>
    </row>
    <row r="33" spans="1:29" s="5" customFormat="1" x14ac:dyDescent="0.25">
      <c r="A33" s="4" t="s">
        <v>189</v>
      </c>
      <c r="B33" s="4" t="s">
        <v>222</v>
      </c>
      <c r="C33" s="7" t="s">
        <v>252</v>
      </c>
      <c r="D33" s="4" t="s">
        <v>79</v>
      </c>
      <c r="E33" s="4" t="s">
        <v>114</v>
      </c>
      <c r="F33" s="4" t="s">
        <v>86</v>
      </c>
      <c r="G33" s="4" t="s">
        <v>54</v>
      </c>
      <c r="H33" s="4" t="s">
        <v>253</v>
      </c>
      <c r="I33" s="4" t="s">
        <v>254</v>
      </c>
      <c r="J33" s="4" t="s">
        <v>82</v>
      </c>
      <c r="K33" s="4" t="s">
        <v>82</v>
      </c>
      <c r="L33" s="4" t="s">
        <v>82</v>
      </c>
      <c r="M33" s="4" t="s">
        <v>57</v>
      </c>
      <c r="N33" s="4" t="s">
        <v>60</v>
      </c>
      <c r="O33" s="4" t="s">
        <v>61</v>
      </c>
      <c r="P33" s="4" t="s">
        <v>91</v>
      </c>
      <c r="Q33" s="4" t="s">
        <v>88</v>
      </c>
      <c r="R33" s="4" t="s">
        <v>91</v>
      </c>
      <c r="S33" s="4" t="s">
        <v>88</v>
      </c>
      <c r="T33" s="4" t="s">
        <v>83</v>
      </c>
      <c r="U33" s="4" t="s">
        <v>75</v>
      </c>
      <c r="V33" s="4" t="s">
        <v>60</v>
      </c>
      <c r="W33" s="4" t="s">
        <v>64</v>
      </c>
      <c r="X33" s="4" t="s">
        <v>65</v>
      </c>
      <c r="Y33" s="4" t="s">
        <v>64</v>
      </c>
      <c r="Z33" s="4" t="s">
        <v>87</v>
      </c>
      <c r="AA33" s="4" t="s">
        <v>108</v>
      </c>
      <c r="AB33" s="4" t="s">
        <v>68</v>
      </c>
      <c r="AC33" s="4" t="s">
        <v>94</v>
      </c>
    </row>
    <row r="34" spans="1:29" s="5" customFormat="1" x14ac:dyDescent="0.25">
      <c r="A34" s="4" t="s">
        <v>189</v>
      </c>
      <c r="B34" s="4" t="s">
        <v>250</v>
      </c>
      <c r="C34" s="7" t="s">
        <v>179</v>
      </c>
      <c r="D34" s="4" t="s">
        <v>51</v>
      </c>
      <c r="E34" s="4" t="s">
        <v>85</v>
      </c>
      <c r="F34" s="4" t="s">
        <v>86</v>
      </c>
      <c r="G34" s="4" t="s">
        <v>72</v>
      </c>
      <c r="H34" s="4" t="s">
        <v>95</v>
      </c>
      <c r="I34" s="4" t="s">
        <v>75</v>
      </c>
      <c r="J34" s="4" t="s">
        <v>82</v>
      </c>
      <c r="K34" s="4" t="s">
        <v>82</v>
      </c>
      <c r="L34" s="4" t="s">
        <v>82</v>
      </c>
      <c r="M34" s="4" t="s">
        <v>57</v>
      </c>
      <c r="N34" s="4" t="s">
        <v>60</v>
      </c>
      <c r="O34" s="4" t="s">
        <v>61</v>
      </c>
      <c r="P34" s="4" t="s">
        <v>87</v>
      </c>
      <c r="Q34" s="4" t="s">
        <v>87</v>
      </c>
      <c r="R34" s="4" t="s">
        <v>53</v>
      </c>
      <c r="S34" s="4" t="s">
        <v>88</v>
      </c>
      <c r="T34" s="4" t="s">
        <v>83</v>
      </c>
      <c r="U34" s="4" t="s">
        <v>53</v>
      </c>
      <c r="V34" s="4" t="s">
        <v>60</v>
      </c>
      <c r="W34" s="4" t="s">
        <v>76</v>
      </c>
      <c r="X34" s="4" t="s">
        <v>77</v>
      </c>
      <c r="Y34" s="4" t="s">
        <v>87</v>
      </c>
      <c r="Z34" s="4" t="s">
        <v>92</v>
      </c>
      <c r="AA34" s="4" t="s">
        <v>78</v>
      </c>
      <c r="AB34" s="4" t="s">
        <v>68</v>
      </c>
      <c r="AC34" s="4" t="s">
        <v>94</v>
      </c>
    </row>
    <row r="35" spans="1:29" s="5" customFormat="1" x14ac:dyDescent="0.25">
      <c r="A35" s="4" t="s">
        <v>189</v>
      </c>
      <c r="B35" s="4" t="s">
        <v>255</v>
      </c>
      <c r="C35" s="7" t="s">
        <v>256</v>
      </c>
      <c r="D35" s="4" t="s">
        <v>79</v>
      </c>
      <c r="E35" s="4" t="s">
        <v>70</v>
      </c>
      <c r="F35" s="4" t="s">
        <v>81</v>
      </c>
      <c r="G35" s="4" t="s">
        <v>87</v>
      </c>
      <c r="H35" s="4" t="s">
        <v>257</v>
      </c>
      <c r="I35" s="4" t="s">
        <v>178</v>
      </c>
      <c r="J35" s="4" t="s">
        <v>73</v>
      </c>
      <c r="K35" s="4" t="s">
        <v>73</v>
      </c>
      <c r="L35" s="4" t="s">
        <v>73</v>
      </c>
      <c r="M35" s="4" t="s">
        <v>57</v>
      </c>
      <c r="N35" s="4" t="s">
        <v>58</v>
      </c>
      <c r="O35" s="4" t="s">
        <v>88</v>
      </c>
      <c r="P35" s="4" t="s">
        <v>91</v>
      </c>
      <c r="Q35" s="4" t="s">
        <v>88</v>
      </c>
      <c r="R35" s="4" t="s">
        <v>60</v>
      </c>
      <c r="S35" s="4" t="s">
        <v>61</v>
      </c>
      <c r="T35" s="4" t="s">
        <v>74</v>
      </c>
      <c r="U35" s="4" t="s">
        <v>178</v>
      </c>
      <c r="V35" s="4" t="s">
        <v>58</v>
      </c>
      <c r="W35" s="4" t="s">
        <v>76</v>
      </c>
      <c r="X35" s="4" t="s">
        <v>65</v>
      </c>
      <c r="Y35" s="4" t="s">
        <v>64</v>
      </c>
      <c r="Z35" s="4" t="s">
        <v>66</v>
      </c>
      <c r="AA35" s="4" t="s">
        <v>78</v>
      </c>
      <c r="AB35" s="4" t="s">
        <v>53</v>
      </c>
      <c r="AC35" s="4" t="s">
        <v>94</v>
      </c>
    </row>
    <row r="36" spans="1:29" s="5" customFormat="1" x14ac:dyDescent="0.25">
      <c r="A36" s="4" t="s">
        <v>189</v>
      </c>
      <c r="B36" s="4" t="s">
        <v>222</v>
      </c>
      <c r="C36" s="4" t="s">
        <v>258</v>
      </c>
      <c r="D36" s="4" t="s">
        <v>51</v>
      </c>
      <c r="E36" s="4" t="s">
        <v>80</v>
      </c>
      <c r="F36" s="4" t="s">
        <v>86</v>
      </c>
      <c r="G36" s="4" t="s">
        <v>72</v>
      </c>
      <c r="H36" s="4" t="s">
        <v>259</v>
      </c>
      <c r="I36" s="4" t="s">
        <v>101</v>
      </c>
      <c r="J36" s="4" t="s">
        <v>56</v>
      </c>
      <c r="K36" s="4" t="s">
        <v>56</v>
      </c>
      <c r="L36" s="4" t="s">
        <v>56</v>
      </c>
      <c r="M36" s="4" t="s">
        <v>57</v>
      </c>
      <c r="N36" s="4" t="s">
        <v>58</v>
      </c>
      <c r="O36" s="4" t="s">
        <v>59</v>
      </c>
      <c r="P36" s="4" t="s">
        <v>60</v>
      </c>
      <c r="Q36" s="4" t="s">
        <v>61</v>
      </c>
      <c r="R36" s="4" t="s">
        <v>58</v>
      </c>
      <c r="S36" s="4" t="s">
        <v>59</v>
      </c>
      <c r="T36" s="4" t="s">
        <v>62</v>
      </c>
      <c r="U36" s="4" t="s">
        <v>53</v>
      </c>
      <c r="V36" s="4" t="s">
        <v>102</v>
      </c>
      <c r="W36" s="4" t="s">
        <v>64</v>
      </c>
      <c r="X36" s="4" t="s">
        <v>65</v>
      </c>
      <c r="Y36" s="4" t="s">
        <v>64</v>
      </c>
      <c r="Z36" s="4" t="s">
        <v>87</v>
      </c>
      <c r="AA36" s="4" t="s">
        <v>108</v>
      </c>
      <c r="AB36" s="4" t="s">
        <v>68</v>
      </c>
      <c r="AC36" s="4" t="s">
        <v>209</v>
      </c>
    </row>
    <row r="37" spans="1:29" s="5" customFormat="1" x14ac:dyDescent="0.25">
      <c r="A37" s="4" t="s">
        <v>189</v>
      </c>
      <c r="B37" s="4" t="s">
        <v>255</v>
      </c>
      <c r="C37" s="4" t="s">
        <v>260</v>
      </c>
      <c r="D37" s="4" t="s">
        <v>51</v>
      </c>
      <c r="E37" s="4" t="s">
        <v>70</v>
      </c>
      <c r="F37" s="4" t="s">
        <v>81</v>
      </c>
      <c r="G37" s="4" t="s">
        <v>105</v>
      </c>
      <c r="H37" s="4" t="s">
        <v>261</v>
      </c>
      <c r="I37" s="4" t="s">
        <v>167</v>
      </c>
      <c r="J37" s="4" t="s">
        <v>92</v>
      </c>
      <c r="K37" s="4" t="s">
        <v>82</v>
      </c>
      <c r="L37" s="4" t="s">
        <v>82</v>
      </c>
      <c r="M37" s="4" t="s">
        <v>57</v>
      </c>
      <c r="N37" s="4" t="s">
        <v>60</v>
      </c>
      <c r="O37" s="4" t="s">
        <v>61</v>
      </c>
      <c r="P37" s="4" t="s">
        <v>58</v>
      </c>
      <c r="Q37" s="4" t="s">
        <v>88</v>
      </c>
      <c r="R37" s="4" t="s">
        <v>58</v>
      </c>
      <c r="S37" s="4" t="s">
        <v>88</v>
      </c>
      <c r="T37" s="4" t="s">
        <v>87</v>
      </c>
      <c r="U37" s="4" t="s">
        <v>262</v>
      </c>
      <c r="V37" s="4" t="s">
        <v>60</v>
      </c>
      <c r="W37" s="4" t="s">
        <v>76</v>
      </c>
      <c r="X37" s="4" t="s">
        <v>99</v>
      </c>
      <c r="Y37" s="4" t="s">
        <v>64</v>
      </c>
      <c r="Z37" s="4" t="s">
        <v>87</v>
      </c>
      <c r="AA37" s="4" t="s">
        <v>67</v>
      </c>
      <c r="AB37" s="4" t="s">
        <v>53</v>
      </c>
      <c r="AC37" s="4" t="s">
        <v>94</v>
      </c>
    </row>
    <row r="38" spans="1:29" s="5" customFormat="1" x14ac:dyDescent="0.25">
      <c r="A38" s="4" t="s">
        <v>189</v>
      </c>
      <c r="B38" s="4" t="s">
        <v>263</v>
      </c>
      <c r="C38" s="7" t="s">
        <v>264</v>
      </c>
      <c r="D38" s="4" t="s">
        <v>79</v>
      </c>
      <c r="E38" s="4" t="s">
        <v>52</v>
      </c>
      <c r="F38" s="4" t="s">
        <v>86</v>
      </c>
      <c r="G38" s="4" t="s">
        <v>72</v>
      </c>
      <c r="H38" s="4" t="s">
        <v>225</v>
      </c>
      <c r="I38" s="4" t="s">
        <v>75</v>
      </c>
      <c r="J38" s="4" t="s">
        <v>82</v>
      </c>
      <c r="K38" s="4" t="s">
        <v>82</v>
      </c>
      <c r="L38" s="4" t="s">
        <v>82</v>
      </c>
      <c r="M38" s="4" t="s">
        <v>57</v>
      </c>
      <c r="N38" s="4" t="s">
        <v>60</v>
      </c>
      <c r="O38" s="4" t="s">
        <v>61</v>
      </c>
      <c r="P38" s="4" t="s">
        <v>58</v>
      </c>
      <c r="Q38" s="4" t="s">
        <v>59</v>
      </c>
      <c r="R38" s="4" t="s">
        <v>58</v>
      </c>
      <c r="S38" s="4" t="s">
        <v>59</v>
      </c>
      <c r="T38" s="4" t="s">
        <v>83</v>
      </c>
      <c r="U38" s="4" t="s">
        <v>265</v>
      </c>
      <c r="V38" s="4" t="s">
        <v>53</v>
      </c>
      <c r="W38" s="4" t="s">
        <v>53</v>
      </c>
      <c r="X38" s="4" t="s">
        <v>53</v>
      </c>
      <c r="Y38" s="4" t="s">
        <v>53</v>
      </c>
      <c r="Z38" s="4" t="s">
        <v>53</v>
      </c>
      <c r="AA38" s="4" t="s">
        <v>53</v>
      </c>
      <c r="AB38" s="4" t="s">
        <v>53</v>
      </c>
      <c r="AC38" s="4" t="s">
        <v>53</v>
      </c>
    </row>
    <row r="39" spans="1:29" s="5" customFormat="1" x14ac:dyDescent="0.25">
      <c r="A39" s="4" t="s">
        <v>189</v>
      </c>
      <c r="B39" s="4" t="s">
        <v>266</v>
      </c>
      <c r="C39" s="4" t="s">
        <v>267</v>
      </c>
      <c r="D39" s="4" t="s">
        <v>51</v>
      </c>
      <c r="E39" s="4" t="s">
        <v>80</v>
      </c>
      <c r="F39" s="4" t="s">
        <v>86</v>
      </c>
      <c r="G39" s="4" t="s">
        <v>54</v>
      </c>
      <c r="H39" s="4" t="s">
        <v>268</v>
      </c>
      <c r="I39" s="4" t="s">
        <v>164</v>
      </c>
      <c r="J39" s="4" t="s">
        <v>87</v>
      </c>
      <c r="K39" s="4" t="s">
        <v>87</v>
      </c>
      <c r="L39" s="4" t="s">
        <v>82</v>
      </c>
      <c r="M39" s="4" t="s">
        <v>57</v>
      </c>
      <c r="N39" s="4" t="s">
        <v>97</v>
      </c>
      <c r="O39" s="4" t="s">
        <v>88</v>
      </c>
      <c r="P39" s="4" t="s">
        <v>91</v>
      </c>
      <c r="Q39" s="4" t="s">
        <v>87</v>
      </c>
      <c r="R39" s="4" t="s">
        <v>91</v>
      </c>
      <c r="S39" s="4" t="s">
        <v>88</v>
      </c>
      <c r="T39" s="4" t="s">
        <v>83</v>
      </c>
      <c r="U39" s="4" t="s">
        <v>269</v>
      </c>
      <c r="V39" s="4" t="s">
        <v>102</v>
      </c>
      <c r="W39" s="4" t="s">
        <v>87</v>
      </c>
      <c r="X39" s="4" t="s">
        <v>77</v>
      </c>
      <c r="Y39" s="4" t="s">
        <v>87</v>
      </c>
      <c r="Z39" s="4" t="s">
        <v>87</v>
      </c>
      <c r="AA39" s="4" t="s">
        <v>67</v>
      </c>
      <c r="AB39" s="4" t="s">
        <v>68</v>
      </c>
      <c r="AC39" s="4" t="s">
        <v>69</v>
      </c>
    </row>
    <row r="40" spans="1:29" s="5" customFormat="1" x14ac:dyDescent="0.25">
      <c r="A40" s="4" t="s">
        <v>189</v>
      </c>
      <c r="B40" s="4" t="s">
        <v>270</v>
      </c>
      <c r="C40" s="7" t="s">
        <v>271</v>
      </c>
      <c r="D40" s="4" t="s">
        <v>79</v>
      </c>
      <c r="E40" s="4" t="s">
        <v>85</v>
      </c>
      <c r="F40" s="4" t="s">
        <v>53</v>
      </c>
      <c r="G40" s="4" t="s">
        <v>87</v>
      </c>
      <c r="H40" s="4" t="s">
        <v>53</v>
      </c>
      <c r="I40" s="4" t="s">
        <v>55</v>
      </c>
      <c r="J40" s="4" t="s">
        <v>56</v>
      </c>
      <c r="K40" s="4" t="s">
        <v>56</v>
      </c>
      <c r="L40" s="4" t="s">
        <v>87</v>
      </c>
      <c r="M40" s="4" t="s">
        <v>53</v>
      </c>
      <c r="N40" s="4" t="s">
        <v>87</v>
      </c>
      <c r="O40" s="4" t="s">
        <v>87</v>
      </c>
      <c r="P40" s="4" t="s">
        <v>87</v>
      </c>
      <c r="Q40" s="4" t="s">
        <v>87</v>
      </c>
      <c r="R40" s="4" t="s">
        <v>87</v>
      </c>
      <c r="S40" s="4" t="s">
        <v>87</v>
      </c>
      <c r="T40" s="4" t="s">
        <v>87</v>
      </c>
      <c r="U40" s="4" t="s">
        <v>53</v>
      </c>
      <c r="V40" s="4" t="s">
        <v>87</v>
      </c>
      <c r="W40" s="4" t="s">
        <v>87</v>
      </c>
      <c r="X40" s="4" t="s">
        <v>87</v>
      </c>
      <c r="Y40" s="4" t="s">
        <v>87</v>
      </c>
      <c r="Z40" s="4" t="s">
        <v>87</v>
      </c>
      <c r="AA40" s="4" t="s">
        <v>53</v>
      </c>
      <c r="AB40" s="4" t="s">
        <v>87</v>
      </c>
      <c r="AC40" s="4" t="s">
        <v>53</v>
      </c>
    </row>
    <row r="41" spans="1:29" s="5" customFormat="1" x14ac:dyDescent="0.25">
      <c r="A41" s="4" t="s">
        <v>189</v>
      </c>
      <c r="B41" s="4" t="s">
        <v>272</v>
      </c>
      <c r="C41" s="4" t="s">
        <v>273</v>
      </c>
      <c r="D41" s="4" t="s">
        <v>79</v>
      </c>
      <c r="E41" s="4" t="s">
        <v>52</v>
      </c>
      <c r="F41" s="4" t="s">
        <v>86</v>
      </c>
      <c r="G41" s="4" t="s">
        <v>72</v>
      </c>
      <c r="H41" s="4" t="s">
        <v>95</v>
      </c>
      <c r="I41" s="4" t="s">
        <v>75</v>
      </c>
      <c r="J41" s="4" t="s">
        <v>82</v>
      </c>
      <c r="K41" s="4" t="s">
        <v>53</v>
      </c>
      <c r="L41" s="4" t="s">
        <v>82</v>
      </c>
      <c r="M41" s="4" t="s">
        <v>57</v>
      </c>
      <c r="N41" s="4" t="s">
        <v>60</v>
      </c>
      <c r="O41" s="4" t="s">
        <v>61</v>
      </c>
      <c r="P41" s="4" t="s">
        <v>53</v>
      </c>
      <c r="Q41" s="4" t="s">
        <v>87</v>
      </c>
      <c r="R41" s="4" t="s">
        <v>87</v>
      </c>
      <c r="S41" s="4" t="s">
        <v>87</v>
      </c>
      <c r="T41" s="4" t="s">
        <v>83</v>
      </c>
      <c r="U41" s="4" t="s">
        <v>53</v>
      </c>
      <c r="V41" s="4" t="s">
        <v>60</v>
      </c>
      <c r="W41" s="4" t="s">
        <v>64</v>
      </c>
      <c r="X41" s="4" t="s">
        <v>65</v>
      </c>
      <c r="Y41" s="4" t="s">
        <v>64</v>
      </c>
      <c r="Z41" s="4" t="s">
        <v>87</v>
      </c>
      <c r="AA41" s="4" t="s">
        <v>93</v>
      </c>
      <c r="AB41" s="4" t="s">
        <v>68</v>
      </c>
      <c r="AC41" s="4" t="s">
        <v>94</v>
      </c>
    </row>
    <row r="42" spans="1:29" s="5" customFormat="1" x14ac:dyDescent="0.25">
      <c r="A42" s="4" t="s">
        <v>189</v>
      </c>
      <c r="B42" s="4" t="s">
        <v>270</v>
      </c>
      <c r="C42" s="7" t="s">
        <v>271</v>
      </c>
      <c r="D42" s="4" t="s">
        <v>79</v>
      </c>
      <c r="E42" s="4" t="s">
        <v>70</v>
      </c>
      <c r="F42" s="4" t="s">
        <v>81</v>
      </c>
      <c r="G42" s="4" t="s">
        <v>54</v>
      </c>
      <c r="H42" s="4" t="s">
        <v>274</v>
      </c>
      <c r="I42" s="4" t="s">
        <v>95</v>
      </c>
      <c r="J42" s="4" t="s">
        <v>87</v>
      </c>
      <c r="K42" s="4" t="s">
        <v>87</v>
      </c>
      <c r="L42" s="4" t="s">
        <v>87</v>
      </c>
      <c r="M42" s="4" t="s">
        <v>90</v>
      </c>
      <c r="N42" s="4" t="s">
        <v>87</v>
      </c>
      <c r="O42" s="4" t="s">
        <v>87</v>
      </c>
      <c r="P42" s="4" t="s">
        <v>91</v>
      </c>
      <c r="Q42" s="4" t="s">
        <v>59</v>
      </c>
      <c r="R42" s="4" t="s">
        <v>58</v>
      </c>
      <c r="S42" s="4" t="s">
        <v>59</v>
      </c>
      <c r="T42" s="4" t="s">
        <v>107</v>
      </c>
      <c r="U42" s="4" t="s">
        <v>95</v>
      </c>
      <c r="V42" s="4" t="s">
        <v>58</v>
      </c>
      <c r="W42" s="4" t="s">
        <v>64</v>
      </c>
      <c r="X42" s="4" t="s">
        <v>99</v>
      </c>
      <c r="Y42" s="4" t="s">
        <v>87</v>
      </c>
      <c r="Z42" s="4" t="s">
        <v>56</v>
      </c>
      <c r="AA42" s="4" t="s">
        <v>93</v>
      </c>
      <c r="AB42" s="4" t="s">
        <v>68</v>
      </c>
      <c r="AC42" s="4" t="s">
        <v>69</v>
      </c>
    </row>
    <row r="43" spans="1:29" s="5" customFormat="1" x14ac:dyDescent="0.25">
      <c r="A43" s="4" t="s">
        <v>189</v>
      </c>
      <c r="B43" s="4" t="s">
        <v>210</v>
      </c>
      <c r="C43" s="4" t="s">
        <v>275</v>
      </c>
      <c r="D43" s="4" t="s">
        <v>51</v>
      </c>
      <c r="E43" s="4" t="s">
        <v>80</v>
      </c>
      <c r="F43" s="4" t="s">
        <v>86</v>
      </c>
      <c r="G43" s="4" t="s">
        <v>54</v>
      </c>
      <c r="H43" s="4" t="s">
        <v>276</v>
      </c>
      <c r="I43" s="4" t="s">
        <v>277</v>
      </c>
      <c r="J43" s="4" t="s">
        <v>56</v>
      </c>
      <c r="K43" s="4" t="s">
        <v>56</v>
      </c>
      <c r="L43" s="4" t="s">
        <v>56</v>
      </c>
      <c r="M43" s="4" t="s">
        <v>57</v>
      </c>
      <c r="N43" s="4" t="s">
        <v>58</v>
      </c>
      <c r="O43" s="4" t="s">
        <v>87</v>
      </c>
      <c r="P43" s="4" t="s">
        <v>60</v>
      </c>
      <c r="Q43" s="4" t="s">
        <v>61</v>
      </c>
      <c r="R43" s="4" t="s">
        <v>97</v>
      </c>
      <c r="S43" s="4" t="s">
        <v>88</v>
      </c>
      <c r="T43" s="4" t="s">
        <v>62</v>
      </c>
      <c r="U43" s="4" t="s">
        <v>63</v>
      </c>
      <c r="V43" s="4" t="s">
        <v>58</v>
      </c>
      <c r="W43" s="4" t="s">
        <v>64</v>
      </c>
      <c r="X43" s="4" t="s">
        <v>99</v>
      </c>
      <c r="Y43" s="4" t="s">
        <v>64</v>
      </c>
      <c r="Z43" s="4" t="s">
        <v>82</v>
      </c>
      <c r="AA43" s="4" t="s">
        <v>67</v>
      </c>
      <c r="AB43" s="4" t="s">
        <v>100</v>
      </c>
      <c r="AC43" s="4" t="s">
        <v>84</v>
      </c>
    </row>
    <row r="44" spans="1:29" s="5" customFormat="1" hidden="1" x14ac:dyDescent="0.25">
      <c r="A44" s="4" t="s">
        <v>242</v>
      </c>
      <c r="B44" s="4" t="s">
        <v>278</v>
      </c>
      <c r="C44" s="7" t="s">
        <v>279</v>
      </c>
      <c r="D44" s="4" t="s">
        <v>79</v>
      </c>
      <c r="E44" s="4" t="s">
        <v>85</v>
      </c>
      <c r="F44" s="4" t="s">
        <v>86</v>
      </c>
      <c r="G44" s="4" t="s">
        <v>104</v>
      </c>
      <c r="H44" s="4" t="s">
        <v>280</v>
      </c>
      <c r="I44" s="4" t="s">
        <v>180</v>
      </c>
      <c r="J44" s="4" t="s">
        <v>82</v>
      </c>
      <c r="K44" s="4" t="s">
        <v>82</v>
      </c>
      <c r="L44" s="4" t="s">
        <v>82</v>
      </c>
      <c r="M44" s="4" t="s">
        <v>57</v>
      </c>
      <c r="N44" s="4" t="s">
        <v>60</v>
      </c>
      <c r="O44" s="4" t="s">
        <v>61</v>
      </c>
      <c r="P44" s="4" t="s">
        <v>97</v>
      </c>
      <c r="Q44" s="4" t="s">
        <v>88</v>
      </c>
      <c r="R44" s="4" t="s">
        <v>97</v>
      </c>
      <c r="S44" s="4" t="s">
        <v>88</v>
      </c>
      <c r="T44" s="4" t="s">
        <v>83</v>
      </c>
      <c r="U44" s="4" t="s">
        <v>180</v>
      </c>
      <c r="V44" s="4" t="s">
        <v>60</v>
      </c>
      <c r="W44" s="4" t="s">
        <v>64</v>
      </c>
      <c r="X44" s="4" t="s">
        <v>87</v>
      </c>
      <c r="Y44" s="4" t="s">
        <v>87</v>
      </c>
      <c r="Z44" s="4" t="s">
        <v>66</v>
      </c>
      <c r="AA44" s="4" t="s">
        <v>108</v>
      </c>
      <c r="AB44" s="4" t="s">
        <v>87</v>
      </c>
      <c r="AC44" s="4" t="s">
        <v>84</v>
      </c>
    </row>
    <row r="45" spans="1:29" s="5" customFormat="1" x14ac:dyDescent="0.25">
      <c r="A45" s="4" t="s">
        <v>189</v>
      </c>
      <c r="B45" s="4" t="s">
        <v>281</v>
      </c>
      <c r="C45" s="4" t="s">
        <v>282</v>
      </c>
      <c r="D45" s="4" t="s">
        <v>51</v>
      </c>
      <c r="E45" s="4" t="s">
        <v>85</v>
      </c>
      <c r="F45" s="4" t="s">
        <v>86</v>
      </c>
      <c r="G45" s="4" t="s">
        <v>72</v>
      </c>
      <c r="H45" s="4" t="s">
        <v>283</v>
      </c>
      <c r="I45" s="4" t="s">
        <v>180</v>
      </c>
      <c r="J45" s="4" t="s">
        <v>56</v>
      </c>
      <c r="K45" s="4" t="s">
        <v>82</v>
      </c>
      <c r="L45" s="4" t="s">
        <v>82</v>
      </c>
      <c r="M45" s="4" t="s">
        <v>57</v>
      </c>
      <c r="N45" s="4" t="s">
        <v>60</v>
      </c>
      <c r="O45" s="4" t="s">
        <v>61</v>
      </c>
      <c r="P45" s="4" t="s">
        <v>58</v>
      </c>
      <c r="Q45" s="4" t="s">
        <v>88</v>
      </c>
      <c r="R45" s="4" t="s">
        <v>97</v>
      </c>
      <c r="S45" s="4" t="s">
        <v>61</v>
      </c>
      <c r="T45" s="4" t="s">
        <v>83</v>
      </c>
      <c r="U45" s="4" t="s">
        <v>95</v>
      </c>
      <c r="V45" s="4" t="s">
        <v>102</v>
      </c>
      <c r="W45" s="4" t="s">
        <v>64</v>
      </c>
      <c r="X45" s="4" t="s">
        <v>77</v>
      </c>
      <c r="Y45" s="4" t="s">
        <v>64</v>
      </c>
      <c r="Z45" s="4" t="s">
        <v>56</v>
      </c>
      <c r="AA45" s="4" t="s">
        <v>53</v>
      </c>
      <c r="AB45" s="4" t="s">
        <v>68</v>
      </c>
      <c r="AC45" s="4" t="s">
        <v>94</v>
      </c>
    </row>
    <row r="46" spans="1:29" s="5" customFormat="1" x14ac:dyDescent="0.25">
      <c r="A46" s="4" t="s">
        <v>189</v>
      </c>
      <c r="B46" s="4" t="s">
        <v>284</v>
      </c>
      <c r="C46" s="4" t="s">
        <v>53</v>
      </c>
      <c r="D46" s="4" t="s">
        <v>51</v>
      </c>
      <c r="E46" s="4" t="s">
        <v>85</v>
      </c>
      <c r="F46" s="4" t="s">
        <v>81</v>
      </c>
      <c r="G46" s="4" t="s">
        <v>72</v>
      </c>
      <c r="H46" s="4" t="s">
        <v>285</v>
      </c>
      <c r="I46" s="4" t="s">
        <v>180</v>
      </c>
      <c r="J46" s="4" t="s">
        <v>82</v>
      </c>
      <c r="K46" s="4" t="s">
        <v>82</v>
      </c>
      <c r="L46" s="4" t="s">
        <v>82</v>
      </c>
      <c r="M46" s="4" t="s">
        <v>57</v>
      </c>
      <c r="N46" s="4" t="s">
        <v>60</v>
      </c>
      <c r="O46" s="4" t="s">
        <v>61</v>
      </c>
      <c r="P46" s="4" t="s">
        <v>58</v>
      </c>
      <c r="Q46" s="4" t="s">
        <v>59</v>
      </c>
      <c r="R46" s="4" t="s">
        <v>60</v>
      </c>
      <c r="S46" s="4" t="s">
        <v>61</v>
      </c>
      <c r="T46" s="4" t="s">
        <v>83</v>
      </c>
      <c r="U46" s="4" t="s">
        <v>53</v>
      </c>
      <c r="V46" s="4" t="s">
        <v>60</v>
      </c>
      <c r="W46" s="4" t="s">
        <v>87</v>
      </c>
      <c r="X46" s="4" t="s">
        <v>77</v>
      </c>
      <c r="Y46" s="4" t="s">
        <v>87</v>
      </c>
      <c r="Z46" s="4" t="s">
        <v>56</v>
      </c>
      <c r="AA46" s="4" t="s">
        <v>67</v>
      </c>
      <c r="AB46" s="4" t="s">
        <v>68</v>
      </c>
      <c r="AC46" s="4" t="s">
        <v>94</v>
      </c>
    </row>
    <row r="47" spans="1:29" s="5" customFormat="1" x14ac:dyDescent="0.25">
      <c r="A47" s="4" t="s">
        <v>189</v>
      </c>
      <c r="B47" s="4" t="s">
        <v>286</v>
      </c>
      <c r="C47" s="7" t="s">
        <v>287</v>
      </c>
      <c r="D47" s="4" t="s">
        <v>51</v>
      </c>
      <c r="E47" s="4" t="s">
        <v>52</v>
      </c>
      <c r="F47" s="4" t="s">
        <v>86</v>
      </c>
      <c r="G47" s="4" t="s">
        <v>105</v>
      </c>
      <c r="H47" s="4" t="s">
        <v>288</v>
      </c>
      <c r="I47" s="4" t="s">
        <v>109</v>
      </c>
      <c r="J47" s="4" t="s">
        <v>87</v>
      </c>
      <c r="K47" s="4" t="s">
        <v>87</v>
      </c>
      <c r="L47" s="4" t="s">
        <v>87</v>
      </c>
      <c r="M47" s="4" t="s">
        <v>90</v>
      </c>
      <c r="N47" s="4" t="s">
        <v>91</v>
      </c>
      <c r="O47" s="4" t="s">
        <v>88</v>
      </c>
      <c r="P47" s="4" t="s">
        <v>60</v>
      </c>
      <c r="Q47" s="4" t="s">
        <v>88</v>
      </c>
      <c r="R47" s="4" t="s">
        <v>91</v>
      </c>
      <c r="S47" s="4" t="s">
        <v>87</v>
      </c>
      <c r="T47" s="4" t="s">
        <v>62</v>
      </c>
      <c r="U47" s="4" t="s">
        <v>115</v>
      </c>
      <c r="V47" s="4" t="s">
        <v>102</v>
      </c>
      <c r="W47" s="4" t="s">
        <v>64</v>
      </c>
      <c r="X47" s="4" t="s">
        <v>99</v>
      </c>
      <c r="Y47" s="4" t="s">
        <v>64</v>
      </c>
      <c r="Z47" s="4" t="s">
        <v>87</v>
      </c>
      <c r="AA47" s="4" t="s">
        <v>67</v>
      </c>
      <c r="AB47" s="4" t="s">
        <v>87</v>
      </c>
      <c r="AC47" s="4" t="s">
        <v>84</v>
      </c>
    </row>
    <row r="48" spans="1:29" s="5" customFormat="1" x14ac:dyDescent="0.25">
      <c r="A48" s="4" t="s">
        <v>189</v>
      </c>
      <c r="B48" s="4" t="s">
        <v>289</v>
      </c>
      <c r="C48" s="4" t="s">
        <v>290</v>
      </c>
      <c r="D48" s="4" t="s">
        <v>53</v>
      </c>
      <c r="E48" s="4" t="s">
        <v>80</v>
      </c>
      <c r="F48" s="4" t="s">
        <v>86</v>
      </c>
      <c r="G48" s="4" t="s">
        <v>105</v>
      </c>
      <c r="H48" s="4" t="s">
        <v>166</v>
      </c>
      <c r="I48" s="4" t="s">
        <v>166</v>
      </c>
      <c r="J48" s="4" t="s">
        <v>53</v>
      </c>
      <c r="K48" s="4" t="s">
        <v>53</v>
      </c>
      <c r="L48" s="4" t="s">
        <v>82</v>
      </c>
      <c r="M48" s="4" t="s">
        <v>116</v>
      </c>
      <c r="N48" s="4" t="s">
        <v>97</v>
      </c>
      <c r="O48" s="4" t="s">
        <v>88</v>
      </c>
      <c r="P48" s="4" t="s">
        <v>58</v>
      </c>
      <c r="Q48" s="4" t="s">
        <v>59</v>
      </c>
      <c r="R48" s="4" t="s">
        <v>58</v>
      </c>
      <c r="S48" s="4" t="s">
        <v>59</v>
      </c>
      <c r="T48" s="4" t="s">
        <v>87</v>
      </c>
      <c r="U48" s="4" t="s">
        <v>75</v>
      </c>
      <c r="V48" s="4" t="s">
        <v>97</v>
      </c>
      <c r="W48" s="4" t="s">
        <v>64</v>
      </c>
      <c r="X48" s="4" t="s">
        <v>99</v>
      </c>
      <c r="Y48" s="4" t="s">
        <v>64</v>
      </c>
      <c r="Z48" s="4" t="s">
        <v>73</v>
      </c>
      <c r="AA48" s="4" t="s">
        <v>67</v>
      </c>
      <c r="AB48" s="4" t="s">
        <v>100</v>
      </c>
      <c r="AC48" s="4" t="s">
        <v>84</v>
      </c>
    </row>
    <row r="49" spans="1:29" s="5" customFormat="1" x14ac:dyDescent="0.25">
      <c r="A49" s="4" t="s">
        <v>189</v>
      </c>
      <c r="B49" s="4" t="s">
        <v>204</v>
      </c>
      <c r="C49" s="7" t="s">
        <v>186</v>
      </c>
      <c r="D49" s="4" t="s">
        <v>79</v>
      </c>
      <c r="E49" s="4" t="s">
        <v>85</v>
      </c>
      <c r="F49" s="4" t="s">
        <v>86</v>
      </c>
      <c r="G49" s="4" t="s">
        <v>54</v>
      </c>
      <c r="H49" s="4" t="s">
        <v>95</v>
      </c>
      <c r="I49" s="4" t="s">
        <v>95</v>
      </c>
      <c r="J49" s="4" t="s">
        <v>56</v>
      </c>
      <c r="K49" s="4" t="s">
        <v>56</v>
      </c>
      <c r="L49" s="4" t="s">
        <v>56</v>
      </c>
      <c r="M49" s="4" t="s">
        <v>116</v>
      </c>
      <c r="N49" s="4" t="s">
        <v>91</v>
      </c>
      <c r="O49" s="4" t="s">
        <v>88</v>
      </c>
      <c r="P49" s="4" t="s">
        <v>97</v>
      </c>
      <c r="Q49" s="4" t="s">
        <v>61</v>
      </c>
      <c r="R49" s="4" t="s">
        <v>58</v>
      </c>
      <c r="S49" s="4" t="s">
        <v>88</v>
      </c>
      <c r="T49" s="4" t="s">
        <v>62</v>
      </c>
      <c r="U49" s="4" t="s">
        <v>95</v>
      </c>
      <c r="V49" s="4" t="s">
        <v>60</v>
      </c>
      <c r="W49" s="4" t="s">
        <v>87</v>
      </c>
      <c r="X49" s="4" t="s">
        <v>77</v>
      </c>
      <c r="Y49" s="4" t="s">
        <v>64</v>
      </c>
      <c r="Z49" s="4" t="s">
        <v>73</v>
      </c>
      <c r="AA49" s="4" t="s">
        <v>78</v>
      </c>
      <c r="AB49" s="4" t="s">
        <v>68</v>
      </c>
      <c r="AC49" s="4" t="s">
        <v>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0" sqref="B10"/>
    </sheetView>
  </sheetViews>
  <sheetFormatPr defaultRowHeight="15" x14ac:dyDescent="0.25"/>
  <cols>
    <col min="1" max="1" width="24.140625" customWidth="1"/>
  </cols>
  <sheetData>
    <row r="1" spans="1:3" x14ac:dyDescent="0.25">
      <c r="A1" t="s">
        <v>134</v>
      </c>
    </row>
    <row r="2" spans="1:3" x14ac:dyDescent="0.25">
      <c r="A2" t="s">
        <v>82</v>
      </c>
      <c r="B2">
        <v>13</v>
      </c>
      <c r="C2" s="2">
        <f>B2/B8</f>
        <v>0.13</v>
      </c>
    </row>
    <row r="3" spans="1:3" x14ac:dyDescent="0.25">
      <c r="A3" t="s">
        <v>56</v>
      </c>
      <c r="B3">
        <v>64</v>
      </c>
      <c r="C3" s="2">
        <f>B3/B8</f>
        <v>0.64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66</v>
      </c>
      <c r="B5">
        <v>5</v>
      </c>
      <c r="C5" s="2">
        <f>B5/B8</f>
        <v>0.05</v>
      </c>
    </row>
    <row r="6" spans="1:3" x14ac:dyDescent="0.25">
      <c r="A6" t="s">
        <v>87</v>
      </c>
      <c r="B6">
        <v>13</v>
      </c>
      <c r="C6" s="2">
        <f>B6/B8</f>
        <v>0.13</v>
      </c>
    </row>
    <row r="7" spans="1:3" x14ac:dyDescent="0.25">
      <c r="A7" t="s">
        <v>124</v>
      </c>
      <c r="B7">
        <v>5</v>
      </c>
      <c r="C7" s="2">
        <f>B7/B8</f>
        <v>0.05</v>
      </c>
    </row>
    <row r="8" spans="1:3" x14ac:dyDescent="0.25">
      <c r="A8" t="s">
        <v>125</v>
      </c>
      <c r="B8">
        <f>SUM(B2:B7)</f>
        <v>100</v>
      </c>
      <c r="C8" s="2">
        <f>B8/B8</f>
        <v>1</v>
      </c>
    </row>
    <row r="12" spans="1:3" x14ac:dyDescent="0.25">
      <c r="A12" s="3" t="s">
        <v>132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cols>
    <col min="1" max="1" width="36.7109375" customWidth="1"/>
  </cols>
  <sheetData>
    <row r="1" spans="1:3" x14ac:dyDescent="0.25">
      <c r="A1" t="s">
        <v>135</v>
      </c>
    </row>
    <row r="2" spans="1:3" x14ac:dyDescent="0.25">
      <c r="A2" t="s">
        <v>136</v>
      </c>
      <c r="B2">
        <v>74</v>
      </c>
      <c r="C2" s="1">
        <f>B2/B6</f>
        <v>0.73267326732673266</v>
      </c>
    </row>
    <row r="3" spans="1:3" x14ac:dyDescent="0.25">
      <c r="A3" t="s">
        <v>137</v>
      </c>
      <c r="B3">
        <v>10</v>
      </c>
      <c r="C3" s="1">
        <f>B3/B6</f>
        <v>9.9009900990099015E-2</v>
      </c>
    </row>
    <row r="4" spans="1:3" x14ac:dyDescent="0.25">
      <c r="A4" t="s">
        <v>138</v>
      </c>
      <c r="B4">
        <v>4</v>
      </c>
      <c r="C4" s="1">
        <f>B4/B6</f>
        <v>3.9603960396039604E-2</v>
      </c>
    </row>
    <row r="5" spans="1:3" x14ac:dyDescent="0.25">
      <c r="A5" t="s">
        <v>87</v>
      </c>
      <c r="B5">
        <v>13</v>
      </c>
      <c r="C5" s="1">
        <f>B5/B6</f>
        <v>0.12871287128712872</v>
      </c>
    </row>
    <row r="6" spans="1:3" x14ac:dyDescent="0.25">
      <c r="A6" t="s">
        <v>125</v>
      </c>
      <c r="B6">
        <f>SUM(B2:B5)</f>
        <v>101</v>
      </c>
      <c r="C6" s="1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9" sqref="B9"/>
    </sheetView>
  </sheetViews>
  <sheetFormatPr defaultRowHeight="15" x14ac:dyDescent="0.25"/>
  <cols>
    <col min="1" max="1" width="42.5703125" customWidth="1"/>
  </cols>
  <sheetData>
    <row r="1" spans="1:3" x14ac:dyDescent="0.25">
      <c r="A1" t="s">
        <v>139</v>
      </c>
    </row>
    <row r="2" spans="1:3" x14ac:dyDescent="0.25">
      <c r="A2" t="s">
        <v>60</v>
      </c>
      <c r="B2">
        <v>7</v>
      </c>
      <c r="C2" s="2">
        <f>B2/B7</f>
        <v>7.0000000000000007E-2</v>
      </c>
    </row>
    <row r="3" spans="1:3" x14ac:dyDescent="0.25">
      <c r="A3" t="s">
        <v>97</v>
      </c>
      <c r="B3">
        <v>16</v>
      </c>
      <c r="C3" s="2">
        <f>B3/B7</f>
        <v>0.16</v>
      </c>
    </row>
    <row r="4" spans="1:3" x14ac:dyDescent="0.25">
      <c r="A4" t="s">
        <v>91</v>
      </c>
      <c r="B4">
        <v>10</v>
      </c>
      <c r="C4" s="2">
        <f>B4/B7</f>
        <v>0.1</v>
      </c>
    </row>
    <row r="5" spans="1:3" x14ac:dyDescent="0.25">
      <c r="A5" t="s">
        <v>58</v>
      </c>
      <c r="B5">
        <v>19</v>
      </c>
      <c r="C5" s="2">
        <f>B5/B7</f>
        <v>0.19</v>
      </c>
    </row>
    <row r="6" spans="1:3" x14ac:dyDescent="0.25">
      <c r="A6" t="s">
        <v>87</v>
      </c>
      <c r="B6">
        <v>48</v>
      </c>
      <c r="C6" s="2">
        <f>B6/B7</f>
        <v>0.48</v>
      </c>
    </row>
    <row r="7" spans="1:3" x14ac:dyDescent="0.25">
      <c r="A7" t="s">
        <v>125</v>
      </c>
      <c r="B7">
        <f>SUM(B2:B6)</f>
        <v>100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8" sqref="B8"/>
    </sheetView>
  </sheetViews>
  <sheetFormatPr defaultRowHeight="15" x14ac:dyDescent="0.25"/>
  <cols>
    <col min="1" max="1" width="29.5703125" customWidth="1"/>
  </cols>
  <sheetData>
    <row r="1" spans="1:3" x14ac:dyDescent="0.25">
      <c r="A1" t="s">
        <v>140</v>
      </c>
    </row>
    <row r="2" spans="1:3" x14ac:dyDescent="0.25">
      <c r="A2" t="s">
        <v>61</v>
      </c>
      <c r="B2">
        <v>9</v>
      </c>
      <c r="C2" s="2">
        <f>B2/B6</f>
        <v>8.9108910891089105E-2</v>
      </c>
    </row>
    <row r="3" spans="1:3" x14ac:dyDescent="0.25">
      <c r="A3" t="s">
        <v>59</v>
      </c>
      <c r="B3">
        <v>13</v>
      </c>
      <c r="C3" s="2">
        <f>B3/B6</f>
        <v>0.12871287128712872</v>
      </c>
    </row>
    <row r="4" spans="1:3" x14ac:dyDescent="0.25">
      <c r="A4" t="s">
        <v>141</v>
      </c>
      <c r="B4">
        <v>39</v>
      </c>
      <c r="C4" s="2">
        <f>B4/B6</f>
        <v>0.38613861386138615</v>
      </c>
    </row>
    <row r="5" spans="1:3" x14ac:dyDescent="0.25">
      <c r="A5" t="s">
        <v>87</v>
      </c>
      <c r="B5">
        <v>40</v>
      </c>
      <c r="C5" s="2">
        <f>B5/B6</f>
        <v>0.39603960396039606</v>
      </c>
    </row>
    <row r="6" spans="1:3" x14ac:dyDescent="0.25">
      <c r="A6" t="s">
        <v>125</v>
      </c>
      <c r="B6">
        <f>SUM(B2:B5)</f>
        <v>101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31" customWidth="1"/>
  </cols>
  <sheetData>
    <row r="1" spans="1:3" x14ac:dyDescent="0.25">
      <c r="A1" t="s">
        <v>142</v>
      </c>
    </row>
    <row r="2" spans="1:3" x14ac:dyDescent="0.25">
      <c r="A2" t="s">
        <v>60</v>
      </c>
      <c r="B2">
        <v>63</v>
      </c>
      <c r="C2" s="2">
        <f>B2/B7</f>
        <v>0.63</v>
      </c>
    </row>
    <row r="3" spans="1:3" x14ac:dyDescent="0.25">
      <c r="A3" t="s">
        <v>97</v>
      </c>
      <c r="B3">
        <v>3</v>
      </c>
      <c r="C3" s="2">
        <f>B3/B7</f>
        <v>0.03</v>
      </c>
    </row>
    <row r="4" spans="1:3" x14ac:dyDescent="0.25">
      <c r="A4" t="s">
        <v>91</v>
      </c>
      <c r="B4">
        <v>5</v>
      </c>
      <c r="C4" s="2">
        <f>B4/B7</f>
        <v>0.05</v>
      </c>
    </row>
    <row r="5" spans="1:3" x14ac:dyDescent="0.25">
      <c r="A5" t="s">
        <v>58</v>
      </c>
      <c r="B5">
        <v>9</v>
      </c>
      <c r="C5" s="2">
        <f>B5/B7</f>
        <v>0.09</v>
      </c>
    </row>
    <row r="6" spans="1:3" x14ac:dyDescent="0.25">
      <c r="A6" t="s">
        <v>87</v>
      </c>
      <c r="B6">
        <v>20</v>
      </c>
      <c r="C6" s="2">
        <f>B6/B7</f>
        <v>0.2</v>
      </c>
    </row>
    <row r="7" spans="1:3" x14ac:dyDescent="0.25">
      <c r="A7" t="s">
        <v>125</v>
      </c>
      <c r="B7">
        <f>SUM(B2:B6)</f>
        <v>100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sheetData>
    <row r="1" spans="1:3" x14ac:dyDescent="0.25">
      <c r="A1" t="s">
        <v>143</v>
      </c>
    </row>
    <row r="2" spans="1:3" x14ac:dyDescent="0.25">
      <c r="A2" t="s">
        <v>61</v>
      </c>
      <c r="B2">
        <v>62</v>
      </c>
      <c r="C2" s="2">
        <f>B2/B6</f>
        <v>0.61386138613861385</v>
      </c>
    </row>
    <row r="3" spans="1:3" x14ac:dyDescent="0.25">
      <c r="A3" t="s">
        <v>59</v>
      </c>
      <c r="B3">
        <v>8</v>
      </c>
      <c r="C3" s="2">
        <f>B3/B6</f>
        <v>7.9207920792079209E-2</v>
      </c>
    </row>
    <row r="4" spans="1:3" x14ac:dyDescent="0.25">
      <c r="A4" t="s">
        <v>141</v>
      </c>
      <c r="B4">
        <v>9</v>
      </c>
      <c r="C4" s="2">
        <f>B4/B6</f>
        <v>8.9108910891089105E-2</v>
      </c>
    </row>
    <row r="5" spans="1:3" x14ac:dyDescent="0.25">
      <c r="A5" t="s">
        <v>87</v>
      </c>
      <c r="B5">
        <v>22</v>
      </c>
      <c r="C5" s="2">
        <f>B5/B6</f>
        <v>0.21782178217821782</v>
      </c>
    </row>
    <row r="6" spans="1:3" x14ac:dyDescent="0.25">
      <c r="A6" t="s">
        <v>125</v>
      </c>
      <c r="B6">
        <f>SUM(B2:B5)</f>
        <v>101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24.5703125" customWidth="1"/>
  </cols>
  <sheetData>
    <row r="1" spans="1:3" x14ac:dyDescent="0.25">
      <c r="A1" t="s">
        <v>144</v>
      </c>
    </row>
    <row r="2" spans="1:3" x14ac:dyDescent="0.25">
      <c r="A2" t="s">
        <v>60</v>
      </c>
      <c r="B2">
        <v>2</v>
      </c>
      <c r="C2" s="2">
        <f>B2/B7</f>
        <v>1.9801980198019802E-2</v>
      </c>
    </row>
    <row r="3" spans="1:3" x14ac:dyDescent="0.25">
      <c r="A3" t="s">
        <v>97</v>
      </c>
      <c r="B3">
        <v>5</v>
      </c>
      <c r="C3" s="2">
        <f>B3/B7</f>
        <v>4.9504950495049507E-2</v>
      </c>
    </row>
    <row r="4" spans="1:3" x14ac:dyDescent="0.25">
      <c r="A4" t="s">
        <v>91</v>
      </c>
      <c r="B4">
        <v>17</v>
      </c>
      <c r="C4" s="2">
        <f>B4/B7</f>
        <v>0.16831683168316833</v>
      </c>
    </row>
    <row r="5" spans="1:3" x14ac:dyDescent="0.25">
      <c r="A5" t="s">
        <v>58</v>
      </c>
      <c r="B5">
        <v>39</v>
      </c>
      <c r="C5" s="2">
        <f>B5/B7</f>
        <v>0.38613861386138615</v>
      </c>
    </row>
    <row r="6" spans="1:3" x14ac:dyDescent="0.25">
      <c r="A6" t="s">
        <v>87</v>
      </c>
      <c r="B6">
        <v>38</v>
      </c>
      <c r="C6" s="2">
        <f>B6/B7</f>
        <v>0.37623762376237624</v>
      </c>
    </row>
    <row r="7" spans="1:3" x14ac:dyDescent="0.25">
      <c r="A7" t="s">
        <v>125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cols>
    <col min="1" max="1" width="22.85546875" customWidth="1"/>
  </cols>
  <sheetData>
    <row r="1" spans="1:3" x14ac:dyDescent="0.25">
      <c r="A1" t="s">
        <v>145</v>
      </c>
    </row>
    <row r="2" spans="1:3" x14ac:dyDescent="0.25">
      <c r="A2" t="s">
        <v>61</v>
      </c>
      <c r="B2">
        <v>2</v>
      </c>
      <c r="C2" s="2">
        <f>B2/B6</f>
        <v>1.9801980198019802E-2</v>
      </c>
    </row>
    <row r="3" spans="1:3" x14ac:dyDescent="0.25">
      <c r="A3" t="s">
        <v>59</v>
      </c>
      <c r="B3">
        <v>23</v>
      </c>
      <c r="C3" s="2">
        <f>B3/B6</f>
        <v>0.22772277227722773</v>
      </c>
    </row>
    <row r="4" spans="1:3" x14ac:dyDescent="0.25">
      <c r="A4" t="s">
        <v>141</v>
      </c>
      <c r="B4">
        <v>33</v>
      </c>
      <c r="C4" s="2">
        <f>B4/B6</f>
        <v>0.32673267326732675</v>
      </c>
    </row>
    <row r="5" spans="1:3" x14ac:dyDescent="0.25">
      <c r="A5" t="s">
        <v>87</v>
      </c>
      <c r="B5">
        <v>43</v>
      </c>
      <c r="C5" s="2">
        <f>B5/B6</f>
        <v>0.42574257425742573</v>
      </c>
    </row>
    <row r="6" spans="1:3" x14ac:dyDescent="0.25">
      <c r="A6" t="s">
        <v>125</v>
      </c>
      <c r="B6">
        <f>SUM(B2:B5)</f>
        <v>101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1" sqref="B11"/>
    </sheetView>
  </sheetViews>
  <sheetFormatPr defaultRowHeight="15" x14ac:dyDescent="0.25"/>
  <cols>
    <col min="1" max="1" width="60.42578125" customWidth="1"/>
  </cols>
  <sheetData>
    <row r="1" spans="1:3" x14ac:dyDescent="0.25">
      <c r="A1" t="s">
        <v>146</v>
      </c>
    </row>
    <row r="2" spans="1:3" x14ac:dyDescent="0.25">
      <c r="A2" t="s">
        <v>83</v>
      </c>
      <c r="B2">
        <v>7</v>
      </c>
      <c r="C2" s="2">
        <f>B2/B8</f>
        <v>6.9306930693069313E-2</v>
      </c>
    </row>
    <row r="3" spans="1:3" x14ac:dyDescent="0.25">
      <c r="A3" t="s">
        <v>62</v>
      </c>
      <c r="B3">
        <v>63</v>
      </c>
      <c r="C3" s="2">
        <f>B3/B8</f>
        <v>0.62376237623762376</v>
      </c>
    </row>
    <row r="4" spans="1:3" x14ac:dyDescent="0.25">
      <c r="A4" t="s">
        <v>107</v>
      </c>
      <c r="B4">
        <v>4</v>
      </c>
      <c r="C4" s="2">
        <f>B4/B8</f>
        <v>3.9603960396039604E-2</v>
      </c>
    </row>
    <row r="5" spans="1:3" x14ac:dyDescent="0.25">
      <c r="A5" t="s">
        <v>74</v>
      </c>
      <c r="B5">
        <v>0</v>
      </c>
      <c r="C5" s="2">
        <f>B5/B8</f>
        <v>0</v>
      </c>
    </row>
    <row r="6" spans="1:3" x14ac:dyDescent="0.25">
      <c r="A6" t="s">
        <v>87</v>
      </c>
      <c r="B6">
        <v>19</v>
      </c>
      <c r="C6" s="2">
        <f>B6/B8</f>
        <v>0.18811881188118812</v>
      </c>
    </row>
    <row r="7" spans="1:3" x14ac:dyDescent="0.25">
      <c r="A7" t="s">
        <v>92</v>
      </c>
      <c r="B7">
        <v>8</v>
      </c>
      <c r="C7" s="2">
        <f>B7/B8</f>
        <v>7.9207920792079209E-2</v>
      </c>
    </row>
    <row r="8" spans="1:3" x14ac:dyDescent="0.25">
      <c r="A8" t="s">
        <v>125</v>
      </c>
      <c r="B8">
        <f>SUM(B2:B7)</f>
        <v>101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147</v>
      </c>
    </row>
    <row r="2" spans="1:3" x14ac:dyDescent="0.25">
      <c r="A2" t="s">
        <v>82</v>
      </c>
      <c r="B2">
        <v>19</v>
      </c>
      <c r="C2" s="2">
        <f>B2/B8</f>
        <v>0.18811881188118812</v>
      </c>
    </row>
    <row r="3" spans="1:3" x14ac:dyDescent="0.25">
      <c r="A3" t="s">
        <v>56</v>
      </c>
      <c r="B3">
        <v>16</v>
      </c>
      <c r="C3" s="2">
        <f>B3/B8</f>
        <v>0.15841584158415842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66</v>
      </c>
      <c r="B5">
        <v>1</v>
      </c>
      <c r="C5" s="2">
        <f>B5/B8</f>
        <v>9.9009900990099011E-3</v>
      </c>
    </row>
    <row r="6" spans="1:3" x14ac:dyDescent="0.25">
      <c r="A6" t="s">
        <v>87</v>
      </c>
      <c r="B6">
        <v>62</v>
      </c>
      <c r="C6" s="2">
        <f>B6/B8</f>
        <v>0.61386138613861385</v>
      </c>
    </row>
    <row r="7" spans="1:3" x14ac:dyDescent="0.25">
      <c r="A7" t="s">
        <v>148</v>
      </c>
      <c r="B7">
        <v>3</v>
      </c>
      <c r="C7" s="2">
        <f>B7/B8</f>
        <v>2.9702970297029702E-2</v>
      </c>
    </row>
    <row r="8" spans="1:3" x14ac:dyDescent="0.25">
      <c r="A8" t="s">
        <v>125</v>
      </c>
      <c r="B8">
        <f>SUM(B2:B7)</f>
        <v>101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5" sqref="B5"/>
    </sheetView>
  </sheetViews>
  <sheetFormatPr defaultRowHeight="15" x14ac:dyDescent="0.25"/>
  <cols>
    <col min="2" max="2" width="8.7109375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>
        <v>51</v>
      </c>
      <c r="C2" s="1">
        <f>B2/B4</f>
        <v>0.50495049504950495</v>
      </c>
    </row>
    <row r="3" spans="1:3" x14ac:dyDescent="0.25">
      <c r="A3" t="s">
        <v>2</v>
      </c>
      <c r="B3">
        <v>50</v>
      </c>
      <c r="C3" s="1">
        <f>B3/B4</f>
        <v>0.49504950495049505</v>
      </c>
    </row>
    <row r="4" spans="1:3" x14ac:dyDescent="0.25">
      <c r="A4" t="s">
        <v>3</v>
      </c>
      <c r="B4">
        <f>SUM(B2:B3)</f>
        <v>101</v>
      </c>
      <c r="C4" s="1">
        <f>B4/B4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40.7109375" customWidth="1"/>
  </cols>
  <sheetData>
    <row r="1" spans="1:3" x14ac:dyDescent="0.25">
      <c r="A1" t="s">
        <v>149</v>
      </c>
    </row>
    <row r="2" spans="1:3" x14ac:dyDescent="0.25">
      <c r="A2" t="s">
        <v>60</v>
      </c>
      <c r="B2">
        <v>9</v>
      </c>
      <c r="C2" s="2">
        <f>B2/B7</f>
        <v>8.9108910891089105E-2</v>
      </c>
    </row>
    <row r="3" spans="1:3" x14ac:dyDescent="0.25">
      <c r="A3" t="s">
        <v>97</v>
      </c>
      <c r="B3">
        <v>6</v>
      </c>
      <c r="C3" s="2">
        <f>B3/B7</f>
        <v>5.9405940594059403E-2</v>
      </c>
    </row>
    <row r="4" spans="1:3" x14ac:dyDescent="0.25">
      <c r="A4" t="s">
        <v>150</v>
      </c>
      <c r="B4">
        <v>37</v>
      </c>
      <c r="C4" s="2">
        <f>B4/B7</f>
        <v>0.36633663366336633</v>
      </c>
    </row>
    <row r="5" spans="1:3" x14ac:dyDescent="0.25">
      <c r="A5" t="s">
        <v>58</v>
      </c>
      <c r="B5">
        <v>12</v>
      </c>
      <c r="C5" s="2">
        <f>B5/B7</f>
        <v>0.11881188118811881</v>
      </c>
    </row>
    <row r="6" spans="1:3" x14ac:dyDescent="0.25">
      <c r="A6" t="s">
        <v>87</v>
      </c>
      <c r="B6">
        <v>37</v>
      </c>
      <c r="C6" s="2">
        <f>B6/B7</f>
        <v>0.36633663366336633</v>
      </c>
    </row>
    <row r="7" spans="1:3" x14ac:dyDescent="0.25">
      <c r="A7" t="s">
        <v>125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RowHeight="15" x14ac:dyDescent="0.25"/>
  <cols>
    <col min="1" max="1" width="26.5703125" customWidth="1"/>
  </cols>
  <sheetData>
    <row r="1" spans="1:3" x14ac:dyDescent="0.25">
      <c r="A1" t="s">
        <v>151</v>
      </c>
    </row>
    <row r="2" spans="1:3" x14ac:dyDescent="0.25">
      <c r="A2" t="s">
        <v>76</v>
      </c>
      <c r="B2">
        <v>28</v>
      </c>
      <c r="C2" s="2">
        <f>B2/B5</f>
        <v>0.27722772277227725</v>
      </c>
    </row>
    <row r="3" spans="1:3" x14ac:dyDescent="0.25">
      <c r="A3" t="s">
        <v>64</v>
      </c>
      <c r="B3">
        <v>53</v>
      </c>
      <c r="C3" s="2">
        <f>B3/B5</f>
        <v>0.52475247524752477</v>
      </c>
    </row>
    <row r="4" spans="1:3" x14ac:dyDescent="0.25">
      <c r="A4" t="s">
        <v>87</v>
      </c>
      <c r="B4">
        <v>20</v>
      </c>
      <c r="C4" s="2">
        <f>B4/B5</f>
        <v>0.19801980198019803</v>
      </c>
    </row>
    <row r="5" spans="1:3" x14ac:dyDescent="0.25">
      <c r="A5" t="s">
        <v>125</v>
      </c>
      <c r="B5">
        <f>SUM(B2:B4)</f>
        <v>101</v>
      </c>
      <c r="C5" s="2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9" sqref="B9"/>
    </sheetView>
  </sheetViews>
  <sheetFormatPr defaultRowHeight="15" x14ac:dyDescent="0.25"/>
  <cols>
    <col min="1" max="1" width="26.140625" customWidth="1"/>
  </cols>
  <sheetData>
    <row r="1" spans="1:3" x14ac:dyDescent="0.25">
      <c r="A1" t="s">
        <v>152</v>
      </c>
    </row>
    <row r="2" spans="1:3" x14ac:dyDescent="0.25">
      <c r="A2" t="s">
        <v>103</v>
      </c>
      <c r="B2">
        <v>7</v>
      </c>
      <c r="C2" s="2">
        <f>B2/B8</f>
        <v>6.9306930693069313E-2</v>
      </c>
    </row>
    <row r="3" spans="1:3" x14ac:dyDescent="0.25">
      <c r="A3" t="s">
        <v>89</v>
      </c>
      <c r="B3">
        <v>5</v>
      </c>
      <c r="C3" s="2">
        <f>B3/B8</f>
        <v>4.9504950495049507E-2</v>
      </c>
    </row>
    <row r="4" spans="1:3" x14ac:dyDescent="0.25">
      <c r="A4" t="s">
        <v>77</v>
      </c>
      <c r="B4">
        <v>12</v>
      </c>
      <c r="C4" s="2">
        <f>B4/B8</f>
        <v>0.11881188118811881</v>
      </c>
    </row>
    <row r="5" spans="1:3" x14ac:dyDescent="0.25">
      <c r="A5" t="s">
        <v>65</v>
      </c>
      <c r="B5">
        <v>40</v>
      </c>
      <c r="C5" s="2">
        <f>B5/B8</f>
        <v>0.39603960396039606</v>
      </c>
    </row>
    <row r="6" spans="1:3" x14ac:dyDescent="0.25">
      <c r="A6" t="s">
        <v>99</v>
      </c>
      <c r="B6">
        <v>19</v>
      </c>
      <c r="C6" s="2">
        <f>B6/B8</f>
        <v>0.18811881188118812</v>
      </c>
    </row>
    <row r="7" spans="1:3" x14ac:dyDescent="0.25">
      <c r="A7" t="s">
        <v>87</v>
      </c>
      <c r="B7">
        <v>18</v>
      </c>
      <c r="C7" s="2">
        <f>B7/B8</f>
        <v>0.17821782178217821</v>
      </c>
    </row>
    <row r="8" spans="1:3" x14ac:dyDescent="0.25">
      <c r="A8" t="s">
        <v>125</v>
      </c>
      <c r="B8">
        <f>SUM(B2:B7)</f>
        <v>101</v>
      </c>
      <c r="C8" s="2">
        <f>B8/B8</f>
        <v>1</v>
      </c>
    </row>
    <row r="12" spans="1:3" x14ac:dyDescent="0.25">
      <c r="A12" s="3" t="s">
        <v>132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RowHeight="15" x14ac:dyDescent="0.25"/>
  <cols>
    <col min="1" max="1" width="31" customWidth="1"/>
    <col min="2" max="2" width="12.7109375" customWidth="1"/>
  </cols>
  <sheetData>
    <row r="1" spans="1:3" x14ac:dyDescent="0.25">
      <c r="A1" t="s">
        <v>152</v>
      </c>
    </row>
    <row r="2" spans="1:3" x14ac:dyDescent="0.25">
      <c r="A2" t="s">
        <v>76</v>
      </c>
      <c r="B2">
        <v>17</v>
      </c>
      <c r="C2" s="2">
        <f>B2/B5</f>
        <v>0.16831683168316833</v>
      </c>
    </row>
    <row r="3" spans="1:3" x14ac:dyDescent="0.25">
      <c r="A3" t="s">
        <v>64</v>
      </c>
      <c r="B3">
        <v>64</v>
      </c>
      <c r="C3" s="2">
        <f>B3/B5</f>
        <v>0.63366336633663367</v>
      </c>
    </row>
    <row r="4" spans="1:3" x14ac:dyDescent="0.25">
      <c r="A4" t="s">
        <v>87</v>
      </c>
      <c r="B4">
        <v>20</v>
      </c>
      <c r="C4" s="2">
        <f>B4/B5</f>
        <v>0.19801980198019803</v>
      </c>
    </row>
    <row r="5" spans="1:3" x14ac:dyDescent="0.25">
      <c r="A5" t="s">
        <v>125</v>
      </c>
      <c r="B5">
        <f>SUM(B2:B4)</f>
        <v>101</v>
      </c>
      <c r="C5" s="2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7" sqref="B7"/>
    </sheetView>
  </sheetViews>
  <sheetFormatPr defaultRowHeight="15" x14ac:dyDescent="0.25"/>
  <cols>
    <col min="1" max="1" width="18" customWidth="1"/>
  </cols>
  <sheetData>
    <row r="1" spans="1:3" x14ac:dyDescent="0.25">
      <c r="A1" t="s">
        <v>153</v>
      </c>
    </row>
    <row r="2" spans="1:3" x14ac:dyDescent="0.25">
      <c r="A2" t="s">
        <v>82</v>
      </c>
      <c r="B2">
        <v>6</v>
      </c>
      <c r="C2" s="2">
        <f>B2/B8</f>
        <v>5.9405940594059403E-2</v>
      </c>
    </row>
    <row r="3" spans="1:3" x14ac:dyDescent="0.25">
      <c r="A3" t="s">
        <v>56</v>
      </c>
      <c r="B3">
        <v>5</v>
      </c>
      <c r="C3" s="2">
        <f>B3/B8</f>
        <v>4.9504950495049507E-2</v>
      </c>
    </row>
    <row r="4" spans="1:3" x14ac:dyDescent="0.25">
      <c r="A4" t="s">
        <v>73</v>
      </c>
      <c r="B4">
        <v>27</v>
      </c>
      <c r="C4" s="2">
        <f>B4/B8</f>
        <v>0.26732673267326734</v>
      </c>
    </row>
    <row r="5" spans="1:3" x14ac:dyDescent="0.25">
      <c r="A5" t="s">
        <v>66</v>
      </c>
      <c r="B5">
        <v>15</v>
      </c>
      <c r="C5" s="2">
        <f>B5/B8</f>
        <v>0.14851485148514851</v>
      </c>
    </row>
    <row r="6" spans="1:3" x14ac:dyDescent="0.25">
      <c r="A6" t="s">
        <v>87</v>
      </c>
      <c r="B6">
        <v>39</v>
      </c>
      <c r="C6" s="2">
        <f>B6/B8</f>
        <v>0.38613861386138615</v>
      </c>
    </row>
    <row r="7" spans="1:3" x14ac:dyDescent="0.25">
      <c r="A7" t="s">
        <v>124</v>
      </c>
      <c r="B7">
        <v>9</v>
      </c>
      <c r="C7" s="2">
        <f>B7/B8</f>
        <v>8.9108910891089105E-2</v>
      </c>
    </row>
    <row r="8" spans="1:3" x14ac:dyDescent="0.25">
      <c r="A8" t="s">
        <v>125</v>
      </c>
      <c r="B8">
        <f>SUM(B2:B7)</f>
        <v>101</v>
      </c>
      <c r="C8" s="2">
        <f>B8/B8</f>
        <v>1</v>
      </c>
    </row>
    <row r="11" spans="1:3" x14ac:dyDescent="0.25">
      <c r="A11" s="3" t="s">
        <v>132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32.85546875" customWidth="1"/>
  </cols>
  <sheetData>
    <row r="1" spans="1:3" x14ac:dyDescent="0.25">
      <c r="A1" t="s">
        <v>154</v>
      </c>
    </row>
    <row r="2" spans="1:3" x14ac:dyDescent="0.25">
      <c r="A2" t="s">
        <v>93</v>
      </c>
      <c r="B2">
        <v>23</v>
      </c>
      <c r="C2" s="2">
        <f>B2/B7</f>
        <v>0.22772277227722773</v>
      </c>
    </row>
    <row r="3" spans="1:3" x14ac:dyDescent="0.25">
      <c r="A3" t="s">
        <v>78</v>
      </c>
      <c r="B3">
        <v>32</v>
      </c>
      <c r="C3" s="2">
        <f>B3/B7</f>
        <v>0.31683168316831684</v>
      </c>
    </row>
    <row r="4" spans="1:3" x14ac:dyDescent="0.25">
      <c r="A4" t="s">
        <v>108</v>
      </c>
      <c r="B4">
        <v>8</v>
      </c>
      <c r="C4" s="2">
        <f>B4/B7</f>
        <v>7.9207920792079209E-2</v>
      </c>
    </row>
    <row r="5" spans="1:3" x14ac:dyDescent="0.25">
      <c r="A5" t="s">
        <v>155</v>
      </c>
      <c r="B5">
        <v>21</v>
      </c>
      <c r="C5" s="2">
        <f>B5/B7</f>
        <v>0.20792079207920791</v>
      </c>
    </row>
    <row r="6" spans="1:3" x14ac:dyDescent="0.25">
      <c r="A6" t="s">
        <v>156</v>
      </c>
      <c r="B6">
        <v>17</v>
      </c>
      <c r="C6" s="2">
        <f>B6/B7</f>
        <v>0.16831683168316833</v>
      </c>
    </row>
    <row r="7" spans="1:3" x14ac:dyDescent="0.25">
      <c r="A7" t="s">
        <v>125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29.28515625" bestFit="1" customWidth="1"/>
  </cols>
  <sheetData>
    <row r="1" spans="1:3" x14ac:dyDescent="0.25">
      <c r="A1" t="s">
        <v>157</v>
      </c>
    </row>
    <row r="2" spans="1:3" x14ac:dyDescent="0.25">
      <c r="A2" t="s">
        <v>158</v>
      </c>
      <c r="B2">
        <v>67</v>
      </c>
      <c r="C2" s="2">
        <f>B2/B7</f>
        <v>0.6633663366336634</v>
      </c>
    </row>
    <row r="3" spans="1:3" x14ac:dyDescent="0.25">
      <c r="A3" t="s">
        <v>159</v>
      </c>
      <c r="B3">
        <v>2</v>
      </c>
      <c r="C3" s="2">
        <f>B3/B7</f>
        <v>1.9801980198019802E-2</v>
      </c>
    </row>
    <row r="4" spans="1:3" x14ac:dyDescent="0.25">
      <c r="A4" t="s">
        <v>160</v>
      </c>
      <c r="B4">
        <v>1</v>
      </c>
      <c r="C4" s="2">
        <f>B4/B7</f>
        <v>9.9009900990099011E-3</v>
      </c>
    </row>
    <row r="5" spans="1:3" x14ac:dyDescent="0.25">
      <c r="A5" t="s">
        <v>161</v>
      </c>
      <c r="B5">
        <v>0</v>
      </c>
      <c r="C5" s="2">
        <f>B5/B7</f>
        <v>0</v>
      </c>
    </row>
    <row r="6" spans="1:3" x14ac:dyDescent="0.25">
      <c r="A6" t="s">
        <v>87</v>
      </c>
      <c r="B6">
        <v>31</v>
      </c>
      <c r="C6" s="2">
        <f>B6/B7</f>
        <v>0.30693069306930693</v>
      </c>
    </row>
    <row r="7" spans="1:3" x14ac:dyDescent="0.25">
      <c r="A7" t="s">
        <v>125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14" sqref="A14"/>
    </sheetView>
  </sheetViews>
  <sheetFormatPr defaultRowHeight="15" x14ac:dyDescent="0.25"/>
  <cols>
    <col min="1" max="1" width="58.140625" bestFit="1" customWidth="1"/>
  </cols>
  <sheetData>
    <row r="1" spans="1:3" x14ac:dyDescent="0.25">
      <c r="A1" t="s">
        <v>162</v>
      </c>
    </row>
    <row r="2" spans="1:3" x14ac:dyDescent="0.25">
      <c r="A2" t="s">
        <v>94</v>
      </c>
      <c r="B2">
        <v>33</v>
      </c>
      <c r="C2" s="2">
        <f>B2/B7</f>
        <v>0.33</v>
      </c>
    </row>
    <row r="3" spans="1:3" x14ac:dyDescent="0.25">
      <c r="A3" t="s">
        <v>69</v>
      </c>
      <c r="B3">
        <v>26</v>
      </c>
      <c r="C3" s="2">
        <f>B3/B7</f>
        <v>0.26</v>
      </c>
    </row>
    <row r="4" spans="1:3" x14ac:dyDescent="0.25">
      <c r="A4" t="s">
        <v>111</v>
      </c>
      <c r="B4">
        <v>9</v>
      </c>
      <c r="C4" s="2">
        <f>B4/B7</f>
        <v>0.09</v>
      </c>
    </row>
    <row r="5" spans="1:3" x14ac:dyDescent="0.25">
      <c r="A5" t="s">
        <v>84</v>
      </c>
      <c r="B5">
        <v>13</v>
      </c>
      <c r="C5" s="2">
        <f>B5/B7</f>
        <v>0.13</v>
      </c>
    </row>
    <row r="6" spans="1:3" x14ac:dyDescent="0.25">
      <c r="A6" t="s">
        <v>163</v>
      </c>
      <c r="B6">
        <v>19</v>
      </c>
      <c r="C6" s="2">
        <f>B6/B7</f>
        <v>0.19</v>
      </c>
    </row>
    <row r="7" spans="1:3" s="8" customFormat="1" x14ac:dyDescent="0.25">
      <c r="A7" s="8" t="s">
        <v>125</v>
      </c>
      <c r="B7" s="8">
        <f>SUM(B2:B6)</f>
        <v>100</v>
      </c>
      <c r="C7" s="9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5" x14ac:dyDescent="0.25"/>
  <cols>
    <col min="1" max="1" width="15.85546875" customWidth="1"/>
  </cols>
  <sheetData>
    <row r="1" spans="1:3" x14ac:dyDescent="0.25">
      <c r="A1" t="s">
        <v>4</v>
      </c>
    </row>
    <row r="2" spans="1:3" x14ac:dyDescent="0.25">
      <c r="A2" t="s">
        <v>5</v>
      </c>
      <c r="B2">
        <v>8</v>
      </c>
      <c r="C2" s="1">
        <f>B2/B8</f>
        <v>7.9207920792079209E-2</v>
      </c>
    </row>
    <row r="3" spans="1:3" x14ac:dyDescent="0.25">
      <c r="A3" t="s">
        <v>6</v>
      </c>
      <c r="B3">
        <v>11</v>
      </c>
      <c r="C3" s="1">
        <f>B3/B8</f>
        <v>0.10891089108910891</v>
      </c>
    </row>
    <row r="4" spans="1:3" x14ac:dyDescent="0.25">
      <c r="A4" t="s">
        <v>7</v>
      </c>
      <c r="B4">
        <v>24</v>
      </c>
      <c r="C4" s="1">
        <f>B4/B8</f>
        <v>0.23762376237623761</v>
      </c>
    </row>
    <row r="5" spans="1:3" x14ac:dyDescent="0.25">
      <c r="A5" t="s">
        <v>8</v>
      </c>
      <c r="B5">
        <v>23</v>
      </c>
      <c r="C5" s="1">
        <f>B5/B8</f>
        <v>0.22772277227722773</v>
      </c>
    </row>
    <row r="6" spans="1:3" x14ac:dyDescent="0.25">
      <c r="A6" t="s">
        <v>9</v>
      </c>
      <c r="B6">
        <v>16</v>
      </c>
      <c r="C6" s="1">
        <f>B6/B8</f>
        <v>0.15841584158415842</v>
      </c>
    </row>
    <row r="7" spans="1:3" x14ac:dyDescent="0.25">
      <c r="A7" t="s">
        <v>10</v>
      </c>
      <c r="B7">
        <v>19</v>
      </c>
      <c r="C7" s="1">
        <f>B7/B8</f>
        <v>0.18811881188118812</v>
      </c>
    </row>
    <row r="8" spans="1:3" x14ac:dyDescent="0.25">
      <c r="A8" t="s">
        <v>3</v>
      </c>
      <c r="B8">
        <f>SUM(B2:B7)</f>
        <v>101</v>
      </c>
      <c r="C8" s="1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cols>
    <col min="1" max="1" width="34.7109375" customWidth="1"/>
  </cols>
  <sheetData>
    <row r="1" spans="1:3" x14ac:dyDescent="0.25">
      <c r="A1" t="s">
        <v>11</v>
      </c>
    </row>
    <row r="2" spans="1:3" x14ac:dyDescent="0.25">
      <c r="A2" t="s">
        <v>12</v>
      </c>
      <c r="B2">
        <v>7</v>
      </c>
      <c r="C2" s="1">
        <f>B2/B6</f>
        <v>8.2352941176470587E-2</v>
      </c>
    </row>
    <row r="3" spans="1:3" x14ac:dyDescent="0.25">
      <c r="A3" t="s">
        <v>13</v>
      </c>
      <c r="B3">
        <v>18</v>
      </c>
      <c r="C3" s="1">
        <f>B3/B6</f>
        <v>0.21176470588235294</v>
      </c>
    </row>
    <row r="4" spans="1:3" x14ac:dyDescent="0.25">
      <c r="A4" t="s">
        <v>14</v>
      </c>
      <c r="B4">
        <v>52</v>
      </c>
      <c r="C4" s="1">
        <f>B4/B6</f>
        <v>0.61176470588235299</v>
      </c>
    </row>
    <row r="5" spans="1:3" x14ac:dyDescent="0.25">
      <c r="A5" t="s">
        <v>15</v>
      </c>
      <c r="B5">
        <v>8</v>
      </c>
      <c r="C5" s="1">
        <f>B5/B6</f>
        <v>9.4117647058823528E-2</v>
      </c>
    </row>
    <row r="6" spans="1:3" x14ac:dyDescent="0.25">
      <c r="A6" t="s">
        <v>3</v>
      </c>
      <c r="B6">
        <f>SUM(B2:B5)</f>
        <v>85</v>
      </c>
      <c r="C6" s="1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23" sqref="E23"/>
    </sheetView>
  </sheetViews>
  <sheetFormatPr defaultRowHeight="15" x14ac:dyDescent="0.25"/>
  <cols>
    <col min="1" max="1" width="20.7109375" customWidth="1"/>
  </cols>
  <sheetData>
    <row r="1" spans="1:3" x14ac:dyDescent="0.25">
      <c r="A1" t="s">
        <v>16</v>
      </c>
    </row>
    <row r="2" spans="1:3" x14ac:dyDescent="0.25">
      <c r="A2" t="s">
        <v>17</v>
      </c>
      <c r="B2">
        <v>15</v>
      </c>
      <c r="C2" s="1">
        <f>B2/B7</f>
        <v>0.14851485148514851</v>
      </c>
    </row>
    <row r="3" spans="1:3" x14ac:dyDescent="0.25">
      <c r="A3" t="s">
        <v>18</v>
      </c>
      <c r="B3">
        <v>17</v>
      </c>
      <c r="C3" s="1">
        <f>B3/B7</f>
        <v>0.16831683168316833</v>
      </c>
    </row>
    <row r="4" spans="1:3" x14ac:dyDescent="0.25">
      <c r="A4" t="s">
        <v>19</v>
      </c>
      <c r="B4">
        <v>33</v>
      </c>
      <c r="C4" s="1">
        <f>B4/B7</f>
        <v>0.32673267326732675</v>
      </c>
    </row>
    <row r="5" spans="1:3" x14ac:dyDescent="0.25">
      <c r="A5" t="s">
        <v>20</v>
      </c>
      <c r="B5">
        <v>17</v>
      </c>
      <c r="C5" s="1">
        <f>B5/B7</f>
        <v>0.16831683168316833</v>
      </c>
    </row>
    <row r="6" spans="1:3" x14ac:dyDescent="0.25">
      <c r="A6" t="s">
        <v>21</v>
      </c>
      <c r="B6">
        <v>19</v>
      </c>
      <c r="C6" s="1">
        <f>B6/B7</f>
        <v>0.18811881188118812</v>
      </c>
    </row>
    <row r="7" spans="1:3" x14ac:dyDescent="0.25">
      <c r="A7" t="s">
        <v>3</v>
      </c>
      <c r="B7">
        <f>SUM(B2:B6)</f>
        <v>101</v>
      </c>
      <c r="C7" s="1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21.85546875" customWidth="1"/>
    <col min="5" max="5" width="8.140625" bestFit="1" customWidth="1"/>
    <col min="6" max="6" width="7" bestFit="1" customWidth="1"/>
    <col min="7" max="7" width="7.140625" bestFit="1" customWidth="1"/>
    <col min="9" max="9" width="9" customWidth="1"/>
    <col min="10" max="10" width="9.5703125" bestFit="1" customWidth="1"/>
  </cols>
  <sheetData>
    <row r="1" spans="1:18" x14ac:dyDescent="0.25">
      <c r="A1" t="s">
        <v>119</v>
      </c>
      <c r="E1" t="s">
        <v>120</v>
      </c>
      <c r="F1" t="s">
        <v>121</v>
      </c>
      <c r="G1" t="s">
        <v>73</v>
      </c>
      <c r="H1" t="s">
        <v>122</v>
      </c>
      <c r="I1" t="s">
        <v>123</v>
      </c>
      <c r="J1" t="s">
        <v>124</v>
      </c>
      <c r="L1" t="s">
        <v>120</v>
      </c>
      <c r="M1" t="s">
        <v>121</v>
      </c>
      <c r="N1" t="s">
        <v>73</v>
      </c>
      <c r="O1" t="s">
        <v>122</v>
      </c>
      <c r="P1" t="s">
        <v>123</v>
      </c>
      <c r="Q1" t="s">
        <v>124</v>
      </c>
      <c r="R1" t="s">
        <v>125</v>
      </c>
    </row>
    <row r="2" spans="1:18" x14ac:dyDescent="0.25">
      <c r="A2" t="s">
        <v>169</v>
      </c>
      <c r="B2">
        <v>1</v>
      </c>
      <c r="C2" s="2">
        <f>B2/B18</f>
        <v>9.9009900990099011E-3</v>
      </c>
      <c r="D2">
        <v>1</v>
      </c>
      <c r="F2">
        <v>1</v>
      </c>
      <c r="L2" s="2">
        <f t="shared" ref="L2:L15" si="0">E2/D2</f>
        <v>0</v>
      </c>
      <c r="M2" s="2">
        <f>F2/D2</f>
        <v>1</v>
      </c>
      <c r="N2" s="2">
        <f t="shared" ref="N2:N15" si="1">G2/D2</f>
        <v>0</v>
      </c>
      <c r="O2" s="2">
        <f t="shared" ref="O2:O15" si="2">H2/D2</f>
        <v>0</v>
      </c>
      <c r="P2" s="2">
        <f t="shared" ref="P2:P15" si="3">I2/D2</f>
        <v>0</v>
      </c>
      <c r="Q2" s="2">
        <f t="shared" ref="Q2:Q15" si="4">J2/D2</f>
        <v>0</v>
      </c>
    </row>
    <row r="3" spans="1:18" x14ac:dyDescent="0.25">
      <c r="A3" t="s">
        <v>168</v>
      </c>
      <c r="B3">
        <v>59</v>
      </c>
      <c r="C3" s="2">
        <f>B3/B18</f>
        <v>0.58415841584158412</v>
      </c>
      <c r="D3">
        <v>59</v>
      </c>
      <c r="E3">
        <v>4</v>
      </c>
      <c r="F3">
        <v>52</v>
      </c>
      <c r="I3">
        <v>2</v>
      </c>
      <c r="J3">
        <v>1</v>
      </c>
      <c r="L3" s="2">
        <f t="shared" si="0"/>
        <v>6.7796610169491525E-2</v>
      </c>
      <c r="M3" s="2">
        <f t="shared" ref="M3:M15" si="5">F3/D3</f>
        <v>0.88135593220338981</v>
      </c>
      <c r="N3" s="2">
        <f t="shared" si="1"/>
        <v>0</v>
      </c>
      <c r="O3" s="2">
        <f t="shared" si="2"/>
        <v>0</v>
      </c>
      <c r="P3" s="2">
        <f t="shared" si="3"/>
        <v>3.3898305084745763E-2</v>
      </c>
      <c r="Q3" s="2">
        <f t="shared" si="4"/>
        <v>1.6949152542372881E-2</v>
      </c>
    </row>
    <row r="4" spans="1:18" x14ac:dyDescent="0.25">
      <c r="A4" t="s">
        <v>170</v>
      </c>
      <c r="B4">
        <v>1</v>
      </c>
      <c r="C4" s="2">
        <f>B4/B18</f>
        <v>9.9009900990099011E-3</v>
      </c>
      <c r="D4">
        <v>1</v>
      </c>
      <c r="E4">
        <v>1</v>
      </c>
      <c r="L4" s="2">
        <f t="shared" si="0"/>
        <v>1</v>
      </c>
      <c r="M4" s="2">
        <f t="shared" si="5"/>
        <v>0</v>
      </c>
      <c r="N4" s="2">
        <f t="shared" si="1"/>
        <v>0</v>
      </c>
      <c r="O4" s="2">
        <f t="shared" si="2"/>
        <v>0</v>
      </c>
      <c r="P4" s="2">
        <f t="shared" si="3"/>
        <v>0</v>
      </c>
      <c r="Q4" s="2">
        <f t="shared" si="4"/>
        <v>0</v>
      </c>
    </row>
    <row r="5" spans="1:18" x14ac:dyDescent="0.25">
      <c r="A5" t="s">
        <v>171</v>
      </c>
      <c r="B5">
        <v>3</v>
      </c>
      <c r="C5" s="2">
        <f>B5/B18</f>
        <v>2.9702970297029702E-2</v>
      </c>
      <c r="D5">
        <v>3</v>
      </c>
      <c r="F5">
        <v>3</v>
      </c>
      <c r="L5" s="2">
        <f t="shared" si="0"/>
        <v>0</v>
      </c>
      <c r="M5" s="2">
        <f t="shared" si="5"/>
        <v>1</v>
      </c>
      <c r="N5" s="2">
        <f t="shared" si="1"/>
        <v>0</v>
      </c>
      <c r="O5" s="2">
        <f t="shared" si="2"/>
        <v>0</v>
      </c>
      <c r="P5" s="2">
        <f t="shared" si="3"/>
        <v>0</v>
      </c>
      <c r="Q5" s="2">
        <f t="shared" si="4"/>
        <v>0</v>
      </c>
    </row>
    <row r="6" spans="1:18" x14ac:dyDescent="0.25">
      <c r="A6" t="s">
        <v>173</v>
      </c>
      <c r="B6">
        <v>2</v>
      </c>
      <c r="C6" s="2">
        <f>B6/B18</f>
        <v>1.9801980198019802E-2</v>
      </c>
      <c r="D6">
        <v>2</v>
      </c>
      <c r="H6">
        <v>1</v>
      </c>
      <c r="I6">
        <v>1</v>
      </c>
      <c r="L6" s="2">
        <f t="shared" si="0"/>
        <v>0</v>
      </c>
      <c r="M6" s="2">
        <f t="shared" si="5"/>
        <v>0</v>
      </c>
      <c r="N6" s="2">
        <f t="shared" si="1"/>
        <v>0</v>
      </c>
      <c r="O6" s="2">
        <f t="shared" si="2"/>
        <v>0.5</v>
      </c>
      <c r="P6" s="2">
        <f t="shared" si="3"/>
        <v>0.5</v>
      </c>
      <c r="Q6" s="2">
        <f t="shared" si="4"/>
        <v>0</v>
      </c>
    </row>
    <row r="7" spans="1:18" x14ac:dyDescent="0.25">
      <c r="A7" t="s">
        <v>126</v>
      </c>
      <c r="B7">
        <v>3</v>
      </c>
      <c r="C7" s="2">
        <f>B7/B18</f>
        <v>2.9702970297029702E-2</v>
      </c>
      <c r="D7">
        <v>3</v>
      </c>
      <c r="F7">
        <v>3</v>
      </c>
      <c r="L7" s="2">
        <f t="shared" si="0"/>
        <v>0</v>
      </c>
      <c r="M7" s="2">
        <f t="shared" si="5"/>
        <v>1</v>
      </c>
      <c r="N7" s="2">
        <f t="shared" si="1"/>
        <v>0</v>
      </c>
      <c r="O7" s="2">
        <f t="shared" si="2"/>
        <v>0</v>
      </c>
      <c r="P7" s="2">
        <f t="shared" si="3"/>
        <v>0</v>
      </c>
      <c r="Q7" s="2">
        <f t="shared" si="4"/>
        <v>0</v>
      </c>
    </row>
    <row r="8" spans="1:18" x14ac:dyDescent="0.25">
      <c r="A8" t="s">
        <v>172</v>
      </c>
      <c r="B8">
        <v>1</v>
      </c>
      <c r="C8" s="2">
        <f>B8/B18</f>
        <v>9.9009900990099011E-3</v>
      </c>
      <c r="D8">
        <v>1</v>
      </c>
      <c r="H8">
        <v>1</v>
      </c>
      <c r="L8" s="2">
        <f t="shared" si="0"/>
        <v>0</v>
      </c>
      <c r="M8" s="2">
        <f t="shared" si="5"/>
        <v>0</v>
      </c>
      <c r="N8" s="2">
        <f t="shared" si="1"/>
        <v>0</v>
      </c>
      <c r="O8" s="2">
        <f t="shared" si="2"/>
        <v>1</v>
      </c>
      <c r="P8" s="2">
        <f t="shared" si="3"/>
        <v>0</v>
      </c>
      <c r="Q8" s="2">
        <f t="shared" si="4"/>
        <v>0</v>
      </c>
    </row>
    <row r="9" spans="1:18" x14ac:dyDescent="0.25">
      <c r="A9" t="s">
        <v>174</v>
      </c>
      <c r="B9">
        <v>1</v>
      </c>
      <c r="C9" s="2">
        <f>B9/B18</f>
        <v>9.9009900990099011E-3</v>
      </c>
      <c r="D9">
        <v>1</v>
      </c>
      <c r="F9">
        <v>1</v>
      </c>
      <c r="L9" s="2">
        <f t="shared" si="0"/>
        <v>0</v>
      </c>
      <c r="M9" s="2">
        <f t="shared" si="5"/>
        <v>1</v>
      </c>
      <c r="N9" s="2">
        <f t="shared" si="1"/>
        <v>0</v>
      </c>
      <c r="O9" s="2">
        <f t="shared" si="2"/>
        <v>0</v>
      </c>
      <c r="P9" s="2">
        <f t="shared" si="3"/>
        <v>0</v>
      </c>
      <c r="Q9" s="2">
        <f t="shared" si="4"/>
        <v>0</v>
      </c>
    </row>
    <row r="10" spans="1:18" x14ac:dyDescent="0.25">
      <c r="A10" t="s">
        <v>176</v>
      </c>
      <c r="B10">
        <v>1</v>
      </c>
      <c r="C10" s="2">
        <f>B10/B18</f>
        <v>9.9009900990099011E-3</v>
      </c>
      <c r="D10">
        <v>1</v>
      </c>
      <c r="E10">
        <v>1</v>
      </c>
      <c r="L10" s="2">
        <f t="shared" si="0"/>
        <v>1</v>
      </c>
      <c r="M10" s="2">
        <f t="shared" si="5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  <c r="Q10" s="2">
        <f t="shared" si="4"/>
        <v>0</v>
      </c>
    </row>
    <row r="11" spans="1:18" x14ac:dyDescent="0.25">
      <c r="A11" t="s">
        <v>175</v>
      </c>
      <c r="B11">
        <v>1</v>
      </c>
      <c r="C11" s="2">
        <f>B11/B18</f>
        <v>9.9009900990099011E-3</v>
      </c>
      <c r="D11">
        <v>1</v>
      </c>
      <c r="F11">
        <v>1</v>
      </c>
      <c r="L11" s="2">
        <f t="shared" si="0"/>
        <v>0</v>
      </c>
      <c r="M11" s="2">
        <f t="shared" si="5"/>
        <v>1</v>
      </c>
      <c r="N11" s="2">
        <f t="shared" si="1"/>
        <v>0</v>
      </c>
      <c r="O11" s="2">
        <f t="shared" si="2"/>
        <v>0</v>
      </c>
      <c r="P11" s="2">
        <f t="shared" si="3"/>
        <v>0</v>
      </c>
      <c r="Q11" s="2">
        <f t="shared" si="4"/>
        <v>0</v>
      </c>
    </row>
    <row r="12" spans="1:18" x14ac:dyDescent="0.25">
      <c r="A12" t="s">
        <v>127</v>
      </c>
      <c r="B12">
        <v>2</v>
      </c>
      <c r="C12" s="2">
        <f>B12/B18</f>
        <v>1.9801980198019802E-2</v>
      </c>
      <c r="D12">
        <v>2</v>
      </c>
      <c r="F12">
        <v>1</v>
      </c>
      <c r="I12">
        <v>1</v>
      </c>
      <c r="L12" s="2">
        <f t="shared" si="0"/>
        <v>0</v>
      </c>
      <c r="M12" s="2">
        <f t="shared" si="5"/>
        <v>0.5</v>
      </c>
      <c r="N12" s="2">
        <f t="shared" si="1"/>
        <v>0</v>
      </c>
      <c r="O12" s="2">
        <f t="shared" si="2"/>
        <v>0</v>
      </c>
      <c r="P12" s="2">
        <f t="shared" si="3"/>
        <v>0.5</v>
      </c>
      <c r="Q12" s="2">
        <f t="shared" si="4"/>
        <v>0</v>
      </c>
    </row>
    <row r="13" spans="1:18" x14ac:dyDescent="0.25">
      <c r="A13" t="s">
        <v>128</v>
      </c>
      <c r="B13">
        <v>1</v>
      </c>
      <c r="C13" s="2">
        <f>B13/B18</f>
        <v>9.9009900990099011E-3</v>
      </c>
      <c r="D13">
        <v>1</v>
      </c>
      <c r="E13">
        <v>1</v>
      </c>
      <c r="L13" s="2">
        <f t="shared" si="0"/>
        <v>1</v>
      </c>
      <c r="M13" s="2">
        <f t="shared" si="5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  <c r="Q13" s="2">
        <f>J13/D13</f>
        <v>0</v>
      </c>
    </row>
    <row r="14" spans="1:18" x14ac:dyDescent="0.25">
      <c r="A14" t="s">
        <v>177</v>
      </c>
      <c r="B14">
        <v>1</v>
      </c>
      <c r="C14" s="2">
        <f>B14/B18</f>
        <v>9.9009900990099011E-3</v>
      </c>
      <c r="D14">
        <v>1</v>
      </c>
      <c r="F14">
        <v>1</v>
      </c>
      <c r="L14" s="2">
        <f t="shared" si="0"/>
        <v>0</v>
      </c>
      <c r="M14" s="2">
        <f t="shared" si="5"/>
        <v>1</v>
      </c>
      <c r="N14" s="2">
        <f t="shared" si="1"/>
        <v>0</v>
      </c>
      <c r="O14" s="2">
        <f t="shared" si="2"/>
        <v>0</v>
      </c>
      <c r="P14" s="2">
        <f t="shared" si="3"/>
        <v>0</v>
      </c>
      <c r="Q14" s="2">
        <f t="shared" si="4"/>
        <v>0</v>
      </c>
    </row>
    <row r="15" spans="1:18" x14ac:dyDescent="0.25">
      <c r="A15" t="s">
        <v>129</v>
      </c>
      <c r="B15">
        <v>2</v>
      </c>
      <c r="C15" s="2">
        <f>B15/B18</f>
        <v>1.9801980198019802E-2</v>
      </c>
      <c r="D15">
        <v>2</v>
      </c>
      <c r="E15">
        <v>2</v>
      </c>
      <c r="L15" s="2">
        <f t="shared" si="0"/>
        <v>1</v>
      </c>
      <c r="M15" s="2">
        <f t="shared" si="5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  <c r="Q15" s="2">
        <f t="shared" si="4"/>
        <v>0</v>
      </c>
    </row>
    <row r="16" spans="1:18" x14ac:dyDescent="0.25">
      <c r="A16" t="s">
        <v>21</v>
      </c>
      <c r="B16">
        <v>18</v>
      </c>
      <c r="C16" s="2">
        <f>B16/B18</f>
        <v>0.17821782178217821</v>
      </c>
      <c r="D16" s="6"/>
    </row>
    <row r="17" spans="1:4" x14ac:dyDescent="0.25">
      <c r="A17" t="s">
        <v>130</v>
      </c>
      <c r="B17">
        <v>4</v>
      </c>
      <c r="C17" s="2">
        <f>B17/B18</f>
        <v>3.9603960396039604E-2</v>
      </c>
      <c r="D17" s="6"/>
    </row>
    <row r="18" spans="1:4" x14ac:dyDescent="0.25">
      <c r="A18" t="s">
        <v>125</v>
      </c>
      <c r="B18">
        <f>SUM(B2:B17)</f>
        <v>101</v>
      </c>
      <c r="C18" s="2">
        <f>B18/B18</f>
        <v>1</v>
      </c>
      <c r="D18" s="6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1" sqref="B11"/>
    </sheetView>
  </sheetViews>
  <sheetFormatPr defaultRowHeight="15" x14ac:dyDescent="0.25"/>
  <cols>
    <col min="1" max="1" width="26.5703125" customWidth="1"/>
    <col min="2" max="2" width="15.42578125" customWidth="1"/>
  </cols>
  <sheetData>
    <row r="1" spans="1:3" x14ac:dyDescent="0.25">
      <c r="A1" t="s">
        <v>131</v>
      </c>
    </row>
    <row r="2" spans="1:3" x14ac:dyDescent="0.25">
      <c r="A2" t="s">
        <v>82</v>
      </c>
      <c r="B2">
        <v>12</v>
      </c>
      <c r="C2" s="2">
        <f>B2/B8</f>
        <v>0.11881188118811881</v>
      </c>
    </row>
    <row r="3" spans="1:3" x14ac:dyDescent="0.25">
      <c r="A3" t="s">
        <v>56</v>
      </c>
      <c r="B3">
        <v>68</v>
      </c>
      <c r="C3" s="2">
        <f>B3/B8</f>
        <v>0.67326732673267331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122</v>
      </c>
      <c r="B5">
        <v>4</v>
      </c>
      <c r="C5" s="2">
        <f>B5/B8</f>
        <v>3.9603960396039604E-2</v>
      </c>
    </row>
    <row r="6" spans="1:3" x14ac:dyDescent="0.25">
      <c r="A6" t="s">
        <v>87</v>
      </c>
      <c r="B6">
        <v>15</v>
      </c>
      <c r="C6" s="2">
        <f>B6/B8</f>
        <v>0.14851485148514851</v>
      </c>
    </row>
    <row r="7" spans="1:3" x14ac:dyDescent="0.25">
      <c r="A7" t="s">
        <v>124</v>
      </c>
      <c r="B7">
        <v>2</v>
      </c>
      <c r="C7" s="2">
        <f>B7/B8</f>
        <v>1.9801980198019802E-2</v>
      </c>
    </row>
    <row r="8" spans="1:3" x14ac:dyDescent="0.25">
      <c r="A8" t="s">
        <v>125</v>
      </c>
      <c r="B8">
        <f>SUM(B2:B7)</f>
        <v>101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9" sqref="B9"/>
    </sheetView>
  </sheetViews>
  <sheetFormatPr defaultRowHeight="15" x14ac:dyDescent="0.25"/>
  <cols>
    <col min="1" max="1" width="22.5703125" customWidth="1"/>
  </cols>
  <sheetData>
    <row r="1" spans="1:3" x14ac:dyDescent="0.25">
      <c r="A1" t="s">
        <v>131</v>
      </c>
    </row>
    <row r="2" spans="1:3" x14ac:dyDescent="0.25">
      <c r="A2" t="s">
        <v>82</v>
      </c>
      <c r="B2">
        <v>12</v>
      </c>
      <c r="C2" s="2">
        <f>B2/B8</f>
        <v>0.11881188118811881</v>
      </c>
    </row>
    <row r="3" spans="1:3" x14ac:dyDescent="0.25">
      <c r="A3" t="s">
        <v>56</v>
      </c>
      <c r="B3">
        <v>68</v>
      </c>
      <c r="C3" s="2">
        <f>B3/B8</f>
        <v>0.67326732673267331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66</v>
      </c>
      <c r="B5">
        <v>4</v>
      </c>
      <c r="C5" s="2">
        <f>B5/B8</f>
        <v>3.9603960396039604E-2</v>
      </c>
    </row>
    <row r="6" spans="1:3" x14ac:dyDescent="0.25">
      <c r="A6" t="s">
        <v>87</v>
      </c>
      <c r="B6">
        <v>13</v>
      </c>
      <c r="C6" s="2">
        <f>B6/B8</f>
        <v>0.12871287128712872</v>
      </c>
    </row>
    <row r="7" spans="1:3" x14ac:dyDescent="0.25">
      <c r="A7" t="s">
        <v>124</v>
      </c>
      <c r="B7">
        <v>4</v>
      </c>
      <c r="C7" s="2">
        <f>B7/B8</f>
        <v>3.9603960396039604E-2</v>
      </c>
    </row>
    <row r="8" spans="1:3" x14ac:dyDescent="0.25">
      <c r="A8" t="s">
        <v>125</v>
      </c>
      <c r="B8">
        <f>SUM(B2:B7)</f>
        <v>101</v>
      </c>
      <c r="C8" s="2">
        <f>B8/B8</f>
        <v>1</v>
      </c>
    </row>
    <row r="11" spans="1:3" x14ac:dyDescent="0.25">
      <c r="A11" s="3" t="s">
        <v>132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9" sqref="B9"/>
    </sheetView>
  </sheetViews>
  <sheetFormatPr defaultRowHeight="15" x14ac:dyDescent="0.25"/>
  <cols>
    <col min="1" max="1" width="28.7109375" customWidth="1"/>
  </cols>
  <sheetData>
    <row r="1" spans="1:3" x14ac:dyDescent="0.25">
      <c r="A1" t="s">
        <v>133</v>
      </c>
    </row>
    <row r="2" spans="1:3" x14ac:dyDescent="0.25">
      <c r="A2" t="s">
        <v>82</v>
      </c>
      <c r="B2">
        <v>12</v>
      </c>
      <c r="C2" s="2">
        <f>B2/B8</f>
        <v>0.11881188118811881</v>
      </c>
    </row>
    <row r="3" spans="1:3" x14ac:dyDescent="0.25">
      <c r="A3" t="s">
        <v>56</v>
      </c>
      <c r="B3">
        <v>65</v>
      </c>
      <c r="C3" s="2">
        <f>B3/B8</f>
        <v>0.64356435643564358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66</v>
      </c>
      <c r="B5">
        <v>4</v>
      </c>
      <c r="C5" s="2">
        <f>B5/B8</f>
        <v>3.9603960396039604E-2</v>
      </c>
    </row>
    <row r="6" spans="1:3" x14ac:dyDescent="0.25">
      <c r="A6" t="s">
        <v>87</v>
      </c>
      <c r="B6">
        <v>13</v>
      </c>
      <c r="C6" s="2">
        <f>B6/B8</f>
        <v>0.12871287128712872</v>
      </c>
    </row>
    <row r="7" spans="1:3" x14ac:dyDescent="0.25">
      <c r="A7" t="s">
        <v>124</v>
      </c>
      <c r="B7">
        <v>7</v>
      </c>
      <c r="C7" s="2">
        <f>B7/B8</f>
        <v>6.9306930693069313E-2</v>
      </c>
    </row>
    <row r="8" spans="1:3" x14ac:dyDescent="0.25">
      <c r="A8" t="s">
        <v>125</v>
      </c>
      <c r="B8">
        <f>SUM(B2:B7)</f>
        <v>101</v>
      </c>
      <c r="C8" s="2">
        <f>B8/B8</f>
        <v>1</v>
      </c>
    </row>
    <row r="12" spans="1:3" x14ac:dyDescent="0.25">
      <c r="A12" s="3" t="s">
        <v>132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DADOS</vt:lpstr>
      <vt:lpstr>SEXO1</vt:lpstr>
      <vt:lpstr>ETÁRIA2</vt:lpstr>
      <vt:lpstr>ESCOLARIDADE3</vt:lpstr>
      <vt:lpstr>INTERESSE4</vt:lpstr>
      <vt:lpstr>VEREADOR</vt:lpstr>
      <vt:lpstr>ESP.PREF5</vt:lpstr>
      <vt:lpstr>EST.PREF6</vt:lpstr>
      <vt:lpstr>EST.PREPARADO7</vt:lpstr>
      <vt:lpstr>EST.GANHA8</vt:lpstr>
      <vt:lpstr>EST.MUDA9</vt:lpstr>
      <vt:lpstr>EST. AP.DC10</vt:lpstr>
      <vt:lpstr>EST.IM.DC11</vt:lpstr>
      <vt:lpstr>EST.AP.JA12</vt:lpstr>
      <vt:lpstr>EST.IM.JA13</vt:lpstr>
      <vt:lpstr>EST.AP.B14</vt:lpstr>
      <vt:lpstr>EST.IM.B15</vt:lpstr>
      <vt:lpstr>EST.VOTA16</vt:lpstr>
      <vt:lpstr>ESP. APOIO-N17</vt:lpstr>
      <vt:lpstr>EST.APOIOLULA18</vt:lpstr>
      <vt:lpstr>EST.GRAQUEL19</vt:lpstr>
      <vt:lpstr>EST.GNADEGI20</vt:lpstr>
      <vt:lpstr>EST. AP.NADEGI21</vt:lpstr>
      <vt:lpstr>EST.NVOTA22</vt:lpstr>
      <vt:lpstr>EST.REL.TRAB23</vt:lpstr>
      <vt:lpstr>RENDA24</vt:lpstr>
      <vt:lpstr>RELIGIÃO25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Marcelino Da Silva, Zezito</cp:lastModifiedBy>
  <cp:revision/>
  <dcterms:created xsi:type="dcterms:W3CDTF">2024-08-29T10:18:44Z</dcterms:created>
  <dcterms:modified xsi:type="dcterms:W3CDTF">2024-09-09T23:08:10Z</dcterms:modified>
  <cp:category/>
  <cp:contentStatus/>
</cp:coreProperties>
</file>