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espm-my.sharepoint.com/personal/j_abreu_acad_espm_br/Documents/4° SEMESTRE/R/Rstudio/Aulas/Aula05/"/>
    </mc:Choice>
  </mc:AlternateContent>
  <xr:revisionPtr revIDLastSave="7" documentId="8_{C368F9EB-DB5B-4744-9D34-C4444F586077}" xr6:coauthVersionLast="36" xr6:coauthVersionMax="36" xr10:uidLastSave="{A6CB2488-5A96-4C53-844D-5B795480F571}"/>
  <bookViews>
    <workbookView xWindow="0" yWindow="0" windowWidth="20490" windowHeight="7545" xr2:uid="{31B39FC7-42B1-4113-9C08-59BBBFBC9B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D9" i="1"/>
  <c r="C9" i="1"/>
  <c r="E4" i="1" s="1"/>
  <c r="B9" i="1"/>
  <c r="D6" i="1" s="1"/>
  <c r="C10" i="1"/>
  <c r="B10" i="1"/>
  <c r="E3" i="1" l="1"/>
  <c r="E7" i="1"/>
  <c r="E6" i="1"/>
  <c r="E2" i="1"/>
  <c r="E9" i="1" s="1"/>
  <c r="E5" i="1"/>
  <c r="D2" i="1"/>
  <c r="D3" i="1"/>
  <c r="D5" i="1"/>
  <c r="D4" i="1"/>
  <c r="D7" i="1"/>
</calcChain>
</file>

<file path=xl/sharedStrings.xml><?xml version="1.0" encoding="utf-8"?>
<sst xmlns="http://schemas.openxmlformats.org/spreadsheetml/2006/main" count="13" uniqueCount="13">
  <si>
    <t>Município</t>
  </si>
  <si>
    <t>X1</t>
  </si>
  <si>
    <t>X2</t>
  </si>
  <si>
    <t>Bragança</t>
  </si>
  <si>
    <t>Poá</t>
  </si>
  <si>
    <t>Piracaia</t>
  </si>
  <si>
    <t>Itupeva</t>
  </si>
  <si>
    <t>Dracena</t>
  </si>
  <si>
    <t>Santos</t>
  </si>
  <si>
    <t>Média</t>
  </si>
  <si>
    <t>Desvio</t>
  </si>
  <si>
    <t>z1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</si>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</sst>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1" xfId="0" applyFont="1" applyFill="1" applyBorder="1" applyAlignment="1">
      <alignment horizontal="center" wrapText="1" readingOrder="1"/>
    </xf>
    <xf numFmtId="0" fontId="1" fillId="2" borderId="0" xfId="0" applyFont="1" applyFill="1" applyBorder="1" applyAlignment="1">
      <alignment horizontal="left" wrapText="1" readingOrder="1"/>
    </xf>
    <xf numFmtId="0" fontId="0" fillId="0" borderId="0" xfId="0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Mapa de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DDB716-725E-4831-9F8A-B5D89582080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67-49C5-85E9-FF0B0A0E7C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16F624-9274-4FCC-9DFF-6CA4CEF9EDC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67-49C5-85E9-FF0B0A0E7C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83CAE7-FFCE-4A0C-BA62-A0CA7A5D3B0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67-49C5-85E9-FF0B0A0E7C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6E99B3-1FEC-4872-9DFE-EE2624BEAA6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67-49C5-85E9-FF0B0A0E7CF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880291-465F-4287-B317-B41C1DF6009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67-49C5-85E9-FF0B0A0E7CF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97EDD0-450C-47F4-9735-9D9A125030E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67-49C5-85E9-FF0B0A0E7CF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leftArrow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Planilha1!$D$2:$D$7</c:f>
              <c:numCache>
                <c:formatCode>0.00</c:formatCode>
                <c:ptCount val="6"/>
                <c:pt idx="0">
                  <c:v>-1.4581783481229083</c:v>
                </c:pt>
                <c:pt idx="1">
                  <c:v>1.0415559629449358</c:v>
                </c:pt>
                <c:pt idx="2">
                  <c:v>0.32734615978269421</c:v>
                </c:pt>
                <c:pt idx="3">
                  <c:v>-0.74396854496066667</c:v>
                </c:pt>
                <c:pt idx="4">
                  <c:v>-0.20831119258898623</c:v>
                </c:pt>
                <c:pt idx="5">
                  <c:v>1.0415559629449358</c:v>
                </c:pt>
              </c:numCache>
            </c:numRef>
          </c:xVal>
          <c:yVal>
            <c:numRef>
              <c:f>Planilha1!$E$2:$E$7</c:f>
              <c:numCache>
                <c:formatCode>0.00</c:formatCode>
                <c:ptCount val="6"/>
                <c:pt idx="0">
                  <c:v>-0.75817539657574551</c:v>
                </c:pt>
                <c:pt idx="1">
                  <c:v>-0.23328473740792172</c:v>
                </c:pt>
                <c:pt idx="2">
                  <c:v>1.1664236870396085</c:v>
                </c:pt>
                <c:pt idx="3">
                  <c:v>-0.93313894963168686</c:v>
                </c:pt>
                <c:pt idx="4">
                  <c:v>1.3413872400955498</c:v>
                </c:pt>
                <c:pt idx="5">
                  <c:v>-0.58321184351980426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Planilha1!$A$2:$A$7</c15:f>
                <c15:dlblRangeCache>
                  <c:ptCount val="6"/>
                  <c:pt idx="0">
                    <c:v>Bragança</c:v>
                  </c:pt>
                  <c:pt idx="1">
                    <c:v>Poá</c:v>
                  </c:pt>
                  <c:pt idx="2">
                    <c:v>Piracaia</c:v>
                  </c:pt>
                  <c:pt idx="3">
                    <c:v>Itupeva</c:v>
                  </c:pt>
                  <c:pt idx="4">
                    <c:v>Dracena</c:v>
                  </c:pt>
                  <c:pt idx="5">
                    <c:v>Santos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67-49C5-85E9-FF0B0A0E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7039"/>
        <c:axId val="76700847"/>
      </c:scatterChart>
      <c:valAx>
        <c:axId val="14356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00847"/>
        <c:crosses val="autoZero"/>
        <c:crossBetween val="midCat"/>
      </c:valAx>
      <c:valAx>
        <c:axId val="767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6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</xdr:row>
      <xdr:rowOff>95250</xdr:rowOff>
    </xdr:from>
    <xdr:to>
      <xdr:col>14</xdr:col>
      <xdr:colOff>28575</xdr:colOff>
      <xdr:row>15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96AAFBE-2B0E-49D7-9601-DAB59E99C39E}"/>
            </a:ext>
          </a:extLst>
        </xdr:cNvPr>
        <xdr:cNvSpPr txBox="1"/>
      </xdr:nvSpPr>
      <xdr:spPr>
        <a:xfrm>
          <a:off x="5800725" y="457200"/>
          <a:ext cx="2914650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Escore-z = (x-média)/desvio</a:t>
          </a:r>
        </a:p>
        <a:p>
          <a:endParaRPr lang="pt-BR" sz="1100"/>
        </a:p>
        <a:p>
          <a:r>
            <a:rPr lang="pt-BR" sz="1100"/>
            <a:t>Cada escore-z</a:t>
          </a:r>
          <a:r>
            <a:rPr lang="pt-BR" sz="1100" baseline="0"/>
            <a:t> indica quantos desvios a participação de mercado está acima (positivo) ou abaixo (negativo) da média</a:t>
          </a:r>
        </a:p>
        <a:p>
          <a:r>
            <a:rPr lang="pt-BR" sz="1100" baseline="0"/>
            <a:t>Exemplo: -0,58 indica que a participação de mercado da marca 2 em Santos está 0,58 desvio abaixo da média</a:t>
          </a:r>
        </a:p>
        <a:p>
          <a:r>
            <a:rPr lang="pt-BR" sz="1100" baseline="0"/>
            <a:t>(30 = 35 - 0,58*8,57)</a:t>
          </a:r>
        </a:p>
        <a:p>
          <a:endParaRPr lang="pt-BR" sz="1100" baseline="0"/>
        </a:p>
        <a:p>
          <a:r>
            <a:rPr lang="pt-BR" sz="1100" baseline="0"/>
            <a:t>1,04 indica que a partiipação de mercado da marca 1 está 1,04 desvio acima da média (4,7 = 4,12 + 1,04 * 0,56)</a:t>
          </a:r>
          <a:endParaRPr lang="pt-BR" sz="1100"/>
        </a:p>
      </xdr:txBody>
    </xdr:sp>
    <xdr:clientData/>
  </xdr:twoCellAnchor>
  <xdr:twoCellAnchor>
    <xdr:from>
      <xdr:col>1</xdr:col>
      <xdr:colOff>466725</xdr:colOff>
      <xdr:row>10</xdr:row>
      <xdr:rowOff>166687</xdr:rowOff>
    </xdr:from>
    <xdr:to>
      <xdr:col>8</xdr:col>
      <xdr:colOff>381000</xdr:colOff>
      <xdr:row>26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F3CD1F-BEEC-41EC-A4B4-E18CB5410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21</xdr:row>
      <xdr:rowOff>38100</xdr:rowOff>
    </xdr:from>
    <xdr:to>
      <xdr:col>5</xdr:col>
      <xdr:colOff>152400</xdr:colOff>
      <xdr:row>24</xdr:row>
      <xdr:rowOff>123825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5E8249FC-5714-48B1-BCB1-F0DADEA25A71}"/>
            </a:ext>
          </a:extLst>
        </xdr:cNvPr>
        <xdr:cNvSpPr/>
      </xdr:nvSpPr>
      <xdr:spPr>
        <a:xfrm>
          <a:off x="1809750" y="3838575"/>
          <a:ext cx="1781175" cy="6286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561975</xdr:colOff>
      <xdr:row>19</xdr:row>
      <xdr:rowOff>66675</xdr:rowOff>
    </xdr:from>
    <xdr:to>
      <xdr:col>8</xdr:col>
      <xdr:colOff>514350</xdr:colOff>
      <xdr:row>22</xdr:row>
      <xdr:rowOff>152400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85626348-EBB5-4B53-ADBA-9CB0C158ECD5}"/>
            </a:ext>
          </a:extLst>
        </xdr:cNvPr>
        <xdr:cNvSpPr/>
      </xdr:nvSpPr>
      <xdr:spPr>
        <a:xfrm>
          <a:off x="4000500" y="3505200"/>
          <a:ext cx="1781175" cy="628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400050</xdr:colOff>
      <xdr:row>13</xdr:row>
      <xdr:rowOff>0</xdr:rowOff>
    </xdr:from>
    <xdr:to>
      <xdr:col>7</xdr:col>
      <xdr:colOff>352425</xdr:colOff>
      <xdr:row>16</xdr:row>
      <xdr:rowOff>85725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8CC329F7-FFD1-486A-AC93-7093AD240575}"/>
            </a:ext>
          </a:extLst>
        </xdr:cNvPr>
        <xdr:cNvSpPr/>
      </xdr:nvSpPr>
      <xdr:spPr>
        <a:xfrm>
          <a:off x="3228975" y="2352675"/>
          <a:ext cx="1781175" cy="62865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BF06-633D-44D3-AB80-BCD88EA7E691}">
  <dimension ref="A1:H10"/>
  <sheetViews>
    <sheetView tabSelected="1" workbookViewId="0">
      <selection activeCell="G8" sqref="G8"/>
    </sheetView>
  </sheetViews>
  <sheetFormatPr defaultRowHeight="14.25" customHeight="1" x14ac:dyDescent="0.25"/>
  <cols>
    <col min="2" max="2" width="9.28515625" bestFit="1" customWidth="1"/>
    <col min="3" max="3" width="11.28515625" bestFit="1" customWidth="1"/>
    <col min="4" max="4" width="12.7109375" customWidth="1"/>
  </cols>
  <sheetData>
    <row r="1" spans="1:8" ht="14.25" customHeight="1" thickBot="1" x14ac:dyDescent="0.3">
      <c r="A1" s="1" t="s">
        <v>0</v>
      </c>
      <c r="B1" s="2" t="s">
        <v>1</v>
      </c>
      <c r="C1" s="2" t="s">
        <v>2</v>
      </c>
      <c r="D1" s="4" t="s">
        <v>11</v>
      </c>
      <c r="E1" s="4" t="s">
        <v>12</v>
      </c>
    </row>
    <row r="2" spans="1:8" ht="14.25" customHeight="1" thickBot="1" x14ac:dyDescent="0.3">
      <c r="A2" s="1" t="s">
        <v>3</v>
      </c>
      <c r="B2" s="2">
        <v>3.3</v>
      </c>
      <c r="C2" s="2">
        <v>28.5</v>
      </c>
      <c r="D2" s="5">
        <f>(B2-B$9)/$B10</f>
        <v>-1.4581783481229083</v>
      </c>
      <c r="E2" s="5">
        <f>(C2-C$9)/$C10</f>
        <v>-0.75817539657574551</v>
      </c>
      <c r="F2">
        <v>1</v>
      </c>
    </row>
    <row r="3" spans="1:8" ht="14.25" customHeight="1" thickBot="1" x14ac:dyDescent="0.3">
      <c r="A3" s="1" t="s">
        <v>4</v>
      </c>
      <c r="B3" s="2">
        <v>4.7</v>
      </c>
      <c r="C3" s="2">
        <v>33</v>
      </c>
      <c r="D3" s="5">
        <f>(B3-B$9)/B$10</f>
        <v>1.0415559629449358</v>
      </c>
      <c r="E3" s="5">
        <f>(C3-C$9)/$C$10</f>
        <v>-0.23328473740792172</v>
      </c>
      <c r="F3">
        <v>2</v>
      </c>
    </row>
    <row r="4" spans="1:8" ht="14.25" customHeight="1" thickBot="1" x14ac:dyDescent="0.3">
      <c r="A4" s="1" t="s">
        <v>5</v>
      </c>
      <c r="B4" s="2">
        <v>4.3</v>
      </c>
      <c r="C4" s="2">
        <v>45</v>
      </c>
      <c r="D4" s="5">
        <f t="shared" ref="D4:D7" si="0">(B4-B$9)/B$10</f>
        <v>0.32734615978269421</v>
      </c>
      <c r="E4" s="5">
        <f t="shared" ref="E4:E7" si="1">(C4-C$9)/$C$10</f>
        <v>1.1664236870396085</v>
      </c>
      <c r="F4">
        <v>3</v>
      </c>
    </row>
    <row r="5" spans="1:8" ht="14.25" customHeight="1" thickBot="1" x14ac:dyDescent="0.3">
      <c r="A5" s="1" t="s">
        <v>6</v>
      </c>
      <c r="B5" s="2">
        <v>3.7</v>
      </c>
      <c r="C5" s="2">
        <v>27</v>
      </c>
      <c r="D5" s="5">
        <f t="shared" si="0"/>
        <v>-0.74396854496066667</v>
      </c>
      <c r="E5" s="5">
        <f t="shared" si="1"/>
        <v>-0.93313894963168686</v>
      </c>
      <c r="F5">
        <v>1</v>
      </c>
    </row>
    <row r="6" spans="1:8" ht="14.25" customHeight="1" thickBot="1" x14ac:dyDescent="0.3">
      <c r="A6" s="1" t="s">
        <v>7</v>
      </c>
      <c r="B6" s="2">
        <v>4</v>
      </c>
      <c r="C6" s="2">
        <v>46.5</v>
      </c>
      <c r="D6" s="5">
        <f>(B6-B$9)/B$10</f>
        <v>-0.20831119258898623</v>
      </c>
      <c r="E6" s="5">
        <f t="shared" si="1"/>
        <v>1.3413872400955498</v>
      </c>
      <c r="F6">
        <v>3</v>
      </c>
    </row>
    <row r="7" spans="1:8" ht="14.25" customHeight="1" thickBot="1" x14ac:dyDescent="0.3">
      <c r="A7" s="1" t="s">
        <v>8</v>
      </c>
      <c r="B7" s="2">
        <v>4.7</v>
      </c>
      <c r="C7" s="2">
        <v>30</v>
      </c>
      <c r="D7" s="6">
        <f t="shared" si="0"/>
        <v>1.0415559629449358</v>
      </c>
      <c r="E7" s="6">
        <f t="shared" si="1"/>
        <v>-0.58321184351980426</v>
      </c>
      <c r="F7">
        <v>2</v>
      </c>
    </row>
    <row r="8" spans="1:8" ht="14.25" customHeight="1" x14ac:dyDescent="0.25">
      <c r="H8" s="7"/>
    </row>
    <row r="9" spans="1:8" ht="14.25" customHeight="1" x14ac:dyDescent="0.25">
      <c r="A9" s="3" t="s">
        <v>9</v>
      </c>
      <c r="B9">
        <f xml:space="preserve"> AVERAGE(B2:B7)</f>
        <v>4.1166666666666663</v>
      </c>
      <c r="C9">
        <f t="shared" ref="C9:E9" si="2" xml:space="preserve"> AVERAGE(C2:C7)</f>
        <v>35</v>
      </c>
      <c r="D9" s="5">
        <f t="shared" si="2"/>
        <v>7.7715611723760958E-16</v>
      </c>
      <c r="E9" s="5">
        <f t="shared" si="2"/>
        <v>0</v>
      </c>
    </row>
    <row r="10" spans="1:8" ht="14.25" customHeight="1" x14ac:dyDescent="0.25">
      <c r="A10" s="3" t="s">
        <v>10</v>
      </c>
      <c r="B10">
        <f xml:space="preserve"> _xlfn.STDEV.S(B2:B7)</f>
        <v>0.56005952064639386</v>
      </c>
      <c r="C10">
        <f xml:space="preserve"> _xlfn.STDEV.S(C2:C7)</f>
        <v>8.5732140997411239</v>
      </c>
      <c r="D10" s="5">
        <f t="shared" ref="D10:E10" si="3" xml:space="preserve"> _xlfn.STDEV.S(D2:D7)</f>
        <v>0.99999999999999722</v>
      </c>
      <c r="E10" s="5">
        <f t="shared" si="3"/>
        <v>0.99999999999999989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65033D7748EA4D9CFC9E3BAD713484" ma:contentTypeVersion="8" ma:contentTypeDescription="Crie um novo documento." ma:contentTypeScope="" ma:versionID="459905760bef1ffb0ddf9efba7e096f0">
  <xsd:schema xmlns:xsd="http://www.w3.org/2001/XMLSchema" xmlns:xs="http://www.w3.org/2001/XMLSchema" xmlns:p="http://schemas.microsoft.com/office/2006/metadata/properties" xmlns:ns3="e7a80d40-26a6-4be0-8912-71503f8895eb" targetNamespace="http://schemas.microsoft.com/office/2006/metadata/properties" ma:root="true" ma:fieldsID="fa3d5827ca0c2ced38218412c9e940ea" ns3:_="">
    <xsd:import namespace="e7a80d40-26a6-4be0-8912-71503f8895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80d40-26a6-4be0-8912-71503f889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CC4BB9-E1FD-4EF8-9B62-9ACBCE7C78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a80d40-26a6-4be0-8912-71503f8895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3F5415-A2F8-45AB-BB44-85A676E4E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28F3FF-606A-4178-A035-172158D544F2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e7a80d40-26a6-4be0-8912-71503f8895e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 ABREU NOGUEIRA</dc:creator>
  <cp:lastModifiedBy>JOAO LUCAS ABREU NOGUEIRA</cp:lastModifiedBy>
  <dcterms:created xsi:type="dcterms:W3CDTF">2022-09-14T19:43:22Z</dcterms:created>
  <dcterms:modified xsi:type="dcterms:W3CDTF">2022-09-14T20:18:24Z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0x0101002365033D7748EA4D9CFC9E3BAD713484</vt:lpwstr>
  </property>
</Properties>
</file>