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Output\"/>
    </mc:Choice>
  </mc:AlternateContent>
  <xr:revisionPtr revIDLastSave="0" documentId="13_ncr:1_{CE0FE283-5234-4570-A487-55419360ABC1}" xr6:coauthVersionLast="45" xr6:coauthVersionMax="45" xr10:uidLastSave="{00000000-0000-0000-0000-000000000000}"/>
  <bookViews>
    <workbookView xWindow="-108" yWindow="-108" windowWidth="23256" windowHeight="13176" xr2:uid="{60A4139D-8071-4D65-8AF4-8FE0ED177BC4}"/>
  </bookViews>
  <sheets>
    <sheet name="MDR" sheetId="1" r:id="rId1"/>
    <sheet name="Minf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" i="2" l="1"/>
  <c r="K19" i="2"/>
  <c r="P16" i="2"/>
  <c r="P10" i="2"/>
  <c r="P4" i="2"/>
  <c r="H16" i="2"/>
  <c r="H10" i="2"/>
  <c r="I23" i="1"/>
  <c r="I18" i="1"/>
  <c r="I13" i="1"/>
  <c r="I8" i="1"/>
</calcChain>
</file>

<file path=xl/sharedStrings.xml><?xml version="1.0" encoding="utf-8"?>
<sst xmlns="http://schemas.openxmlformats.org/spreadsheetml/2006/main" count="113" uniqueCount="14">
  <si>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</si>
  <si>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</si>
  <si>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</si>
  <si>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</si>
  <si>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</si>
  <si>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</si>
  <si>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</si>
  <si>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</si>
  <si>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</si>
  <si>
    <t>MDR 33 BI</t>
  </si>
  <si>
    <t>Liquido</t>
  </si>
  <si>
    <t>33 +9,45</t>
  </si>
  <si>
    <t>BASE</t>
  </si>
  <si>
    <t>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</si>
</sst>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  <xf numFmtId="43" fontId="0" fillId="0" borderId="1" xfId="1" applyFont="1" applyBorder="1"/>
    <xf numFmtId="164" fontId="0" fillId="0" borderId="1" xfId="1" applyNumberFormat="1" applyFont="1" applyBorder="1"/>
    <xf numFmtId="0" fontId="2" fillId="0" borderId="0" xfId="0" applyFont="1" applyBorder="1" applyAlignment="1">
      <alignment horizontal="center" vertical="top"/>
    </xf>
    <xf numFmtId="164" fontId="0" fillId="0" borderId="0" xfId="1" applyNumberFormat="1" applyFont="1" applyBorder="1"/>
    <xf numFmtId="43" fontId="0" fillId="0" borderId="0" xfId="1" applyFont="1" applyBorder="1"/>
    <xf numFmtId="164" fontId="0" fillId="0" borderId="0" xfId="0" applyNumberFormat="1"/>
    <xf numFmtId="43" fontId="2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43" fontId="0" fillId="0" borderId="0" xfId="1" applyFont="1" applyFill="1" applyBorder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CE82-C926-4E1A-8305-8BF5A8033743}">
  <dimension ref="A1:J24"/>
  <sheetViews>
    <sheetView tabSelected="1" workbookViewId="0">
      <selection activeCell="N4" sqref="N4:P9"/>
    </sheetView>
  </sheetViews>
  <sheetFormatPr defaultRowHeight="14.4" x14ac:dyDescent="0.3"/>
  <cols>
    <col min="2" max="3" width="16.109375" customWidth="1"/>
    <col min="4" max="4" width="12.109375" customWidth="1"/>
    <col min="5" max="8" width="16.109375" customWidth="1"/>
    <col min="9" max="9" width="10.109375" customWidth="1"/>
  </cols>
  <sheetData>
    <row r="1" spans="1:10" x14ac:dyDescent="0.3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6" t="s">
        <v>10</v>
      </c>
      <c r="J1">
        <v>2020</v>
      </c>
    </row>
    <row r="2" spans="1:10" x14ac:dyDescent="0.3">
      <c r="A2" s="1" t="s">
        <v>6</v>
      </c>
      <c r="B2" s="4">
        <v>11018253</v>
      </c>
      <c r="C2" s="4">
        <v>5669766</v>
      </c>
      <c r="D2" s="4"/>
      <c r="E2" s="4">
        <v>2132288</v>
      </c>
      <c r="F2" s="4">
        <v>547170</v>
      </c>
      <c r="G2" s="4">
        <v>2920472</v>
      </c>
      <c r="H2" s="5">
        <v>101617017</v>
      </c>
      <c r="I2" s="7"/>
      <c r="J2" t="s">
        <v>9</v>
      </c>
    </row>
    <row r="3" spans="1:10" x14ac:dyDescent="0.3">
      <c r="A3" s="1" t="s">
        <v>7</v>
      </c>
      <c r="B3" s="4">
        <v>62450.775316042113</v>
      </c>
      <c r="C3" s="4">
        <v>26985.366769499291</v>
      </c>
      <c r="D3" s="4"/>
      <c r="E3" s="4">
        <v>8332.3402015261963</v>
      </c>
      <c r="F3" s="4">
        <v>5673.4056500295119</v>
      </c>
      <c r="G3" s="4">
        <v>12573.68378153798</v>
      </c>
      <c r="H3" s="5">
        <v>698641.15750565438</v>
      </c>
      <c r="I3" s="7">
        <v>698641</v>
      </c>
    </row>
    <row r="4" spans="1:10" x14ac:dyDescent="0.3">
      <c r="A4" s="1" t="s">
        <v>8</v>
      </c>
      <c r="B4" s="4">
        <v>0.56679380402720925</v>
      </c>
      <c r="C4" s="4">
        <v>0.47595203698881561</v>
      </c>
      <c r="D4" s="4"/>
      <c r="E4" s="4">
        <v>0.39076992420940299</v>
      </c>
      <c r="F4" s="4">
        <v>1.036863433673175</v>
      </c>
      <c r="G4" s="4">
        <v>0.43053601546386938</v>
      </c>
      <c r="H4" s="4">
        <v>0.68752378108644385</v>
      </c>
      <c r="I4" s="8"/>
    </row>
    <row r="6" spans="1:10" x14ac:dyDescent="0.3">
      <c r="A6" s="2"/>
      <c r="B6" s="10" t="s">
        <v>0</v>
      </c>
      <c r="C6" s="10" t="s">
        <v>1</v>
      </c>
      <c r="E6" s="10" t="s">
        <v>2</v>
      </c>
      <c r="F6" s="10" t="s">
        <v>3</v>
      </c>
      <c r="G6" s="10" t="s">
        <v>4</v>
      </c>
      <c r="H6" s="11" t="s">
        <v>5</v>
      </c>
      <c r="I6" s="6"/>
      <c r="J6">
        <v>2021</v>
      </c>
    </row>
    <row r="7" spans="1:10" x14ac:dyDescent="0.3">
      <c r="A7" s="10" t="s">
        <v>6</v>
      </c>
      <c r="B7" s="2">
        <v>11018253</v>
      </c>
      <c r="C7" s="2">
        <v>5669766</v>
      </c>
      <c r="E7" s="2">
        <v>2132288</v>
      </c>
      <c r="F7" s="2">
        <v>547170</v>
      </c>
      <c r="G7" s="2">
        <v>2920472</v>
      </c>
      <c r="H7" s="3">
        <v>101617017</v>
      </c>
      <c r="I7" s="3"/>
      <c r="J7" t="s">
        <v>11</v>
      </c>
    </row>
    <row r="8" spans="1:10" x14ac:dyDescent="0.3">
      <c r="A8" s="10" t="s">
        <v>7</v>
      </c>
      <c r="B8" s="2">
        <v>80334.406429272058</v>
      </c>
      <c r="C8" s="2">
        <v>34712.994526219431</v>
      </c>
      <c r="E8" s="2">
        <v>10718.419441054049</v>
      </c>
      <c r="F8" s="2">
        <v>7298.0627225379594</v>
      </c>
      <c r="G8" s="2">
        <v>16174.32959170566</v>
      </c>
      <c r="H8" s="3">
        <v>898706.57988227275</v>
      </c>
      <c r="I8" s="3">
        <f>H8-H3</f>
        <v>200065.42237661837</v>
      </c>
    </row>
    <row r="9" spans="1:10" x14ac:dyDescent="0.3">
      <c r="A9" s="10" t="s">
        <v>8</v>
      </c>
      <c r="B9" s="2">
        <v>0.72910293881681665</v>
      </c>
      <c r="C9" s="2">
        <v>0.61224739303561082</v>
      </c>
      <c r="E9" s="2">
        <v>0.50267222068754547</v>
      </c>
      <c r="F9" s="2">
        <v>1.3337834169523111</v>
      </c>
      <c r="G9" s="2">
        <v>0.55382587443761366</v>
      </c>
      <c r="H9" s="2">
        <v>0.88440559112483375</v>
      </c>
      <c r="I9" s="2"/>
    </row>
    <row r="11" spans="1:10" x14ac:dyDescent="0.3">
      <c r="B11" s="1" t="s">
        <v>0</v>
      </c>
      <c r="C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J11">
        <v>2022</v>
      </c>
    </row>
    <row r="12" spans="1:10" x14ac:dyDescent="0.3">
      <c r="A12" s="1" t="s">
        <v>6</v>
      </c>
      <c r="B12" s="2">
        <v>11018253</v>
      </c>
      <c r="C12" s="2">
        <v>5669766</v>
      </c>
      <c r="E12" s="2">
        <v>2132288</v>
      </c>
      <c r="F12" s="2">
        <v>547170</v>
      </c>
      <c r="G12" s="2">
        <v>2920472</v>
      </c>
      <c r="H12" s="3">
        <v>101617017</v>
      </c>
      <c r="J12">
        <v>51.55</v>
      </c>
    </row>
    <row r="13" spans="1:10" x14ac:dyDescent="0.3">
      <c r="A13" s="1" t="s">
        <v>7</v>
      </c>
      <c r="B13" s="2">
        <v>98218.037542502221</v>
      </c>
      <c r="C13" s="2">
        <v>42440.622282939672</v>
      </c>
      <c r="E13" s="2">
        <v>13104.49868058201</v>
      </c>
      <c r="F13" s="2">
        <v>8922.7197950464088</v>
      </c>
      <c r="G13" s="2">
        <v>19774.97540187334</v>
      </c>
      <c r="H13" s="3">
        <v>1098772.002258891</v>
      </c>
      <c r="I13" s="9">
        <f>H13-H8</f>
        <v>200065.42237661825</v>
      </c>
    </row>
    <row r="14" spans="1:10" x14ac:dyDescent="0.3">
      <c r="A14" s="1" t="s">
        <v>8</v>
      </c>
      <c r="B14" s="2">
        <v>0.89141207360642571</v>
      </c>
      <c r="C14" s="2">
        <v>0.74854274908240792</v>
      </c>
      <c r="E14" s="2">
        <v>0.614574517165693</v>
      </c>
      <c r="F14" s="2">
        <v>1.6307034002314471</v>
      </c>
      <c r="G14" s="2">
        <v>0.67711573341135756</v>
      </c>
      <c r="H14" s="2">
        <v>1.0812874011632241</v>
      </c>
    </row>
    <row r="16" spans="1:10" x14ac:dyDescent="0.3">
      <c r="B16" s="1" t="s">
        <v>0</v>
      </c>
      <c r="C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J16">
        <v>2023</v>
      </c>
    </row>
    <row r="17" spans="1:10" x14ac:dyDescent="0.3">
      <c r="A17" s="1" t="s">
        <v>6</v>
      </c>
      <c r="B17" s="2">
        <v>11018253</v>
      </c>
      <c r="C17" s="2">
        <v>5669766</v>
      </c>
      <c r="E17" s="2">
        <v>2132288</v>
      </c>
      <c r="F17" s="2">
        <v>547170</v>
      </c>
      <c r="G17" s="2">
        <v>2920472</v>
      </c>
      <c r="H17" s="3">
        <v>101617017</v>
      </c>
      <c r="J17">
        <v>61.35</v>
      </c>
    </row>
    <row r="18" spans="1:10" x14ac:dyDescent="0.3">
      <c r="A18" s="1" t="s">
        <v>7</v>
      </c>
      <c r="B18" s="2">
        <v>116101.6686557325</v>
      </c>
      <c r="C18" s="2">
        <v>50168.250039659921</v>
      </c>
      <c r="E18" s="2">
        <v>15490.577920109899</v>
      </c>
      <c r="F18" s="2">
        <v>10547.376867554871</v>
      </c>
      <c r="G18" s="2">
        <v>23375.621212041089</v>
      </c>
      <c r="H18" s="3">
        <v>1298837.424635513</v>
      </c>
      <c r="I18" s="9">
        <f>H18-H13</f>
        <v>200065.42237662198</v>
      </c>
    </row>
    <row r="19" spans="1:10" x14ac:dyDescent="0.3">
      <c r="A19" s="1" t="s">
        <v>8</v>
      </c>
      <c r="B19" s="2">
        <v>1.0537212083960359</v>
      </c>
      <c r="C19" s="2">
        <v>0.88483810512920491</v>
      </c>
      <c r="E19" s="2">
        <v>0.7264768136438372</v>
      </c>
      <c r="F19" s="2">
        <v>1.9276233835105849</v>
      </c>
      <c r="G19" s="2">
        <v>0.80040559238510389</v>
      </c>
      <c r="H19" s="2">
        <v>1.278169211201617</v>
      </c>
    </row>
    <row r="20" spans="1:10" x14ac:dyDescent="0.3">
      <c r="B20" s="2"/>
      <c r="C20" s="2"/>
      <c r="D20" s="2"/>
      <c r="E20" s="2"/>
      <c r="F20" s="2"/>
      <c r="G20" s="2"/>
      <c r="H20" s="2"/>
    </row>
    <row r="21" spans="1:10" x14ac:dyDescent="0.3">
      <c r="B21" s="1" t="s">
        <v>0</v>
      </c>
      <c r="C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J21">
        <v>2024</v>
      </c>
    </row>
    <row r="22" spans="1:10" x14ac:dyDescent="0.3">
      <c r="A22" s="1" t="s">
        <v>6</v>
      </c>
      <c r="B22" s="2">
        <v>11018253</v>
      </c>
      <c r="C22" s="2">
        <v>5669766</v>
      </c>
      <c r="E22" s="2">
        <v>2132288</v>
      </c>
      <c r="F22" s="2">
        <v>547170</v>
      </c>
      <c r="G22" s="2">
        <v>2920472</v>
      </c>
      <c r="H22" s="3">
        <v>101617017</v>
      </c>
      <c r="J22" s="2">
        <v>70.8</v>
      </c>
    </row>
    <row r="23" spans="1:10" x14ac:dyDescent="0.3">
      <c r="A23" s="1" t="s">
        <v>7</v>
      </c>
      <c r="B23" s="2">
        <v>133985.29976896269</v>
      </c>
      <c r="C23" s="2">
        <v>57895.877796380228</v>
      </c>
      <c r="E23" s="2">
        <v>17876.657159637922</v>
      </c>
      <c r="F23" s="2">
        <v>12172.03394006332</v>
      </c>
      <c r="G23" s="2">
        <v>26976.26702220878</v>
      </c>
      <c r="H23" s="3">
        <v>1498902.8470121319</v>
      </c>
      <c r="I23" s="9">
        <f>H23-H18</f>
        <v>200065.42237661895</v>
      </c>
    </row>
    <row r="24" spans="1:10" x14ac:dyDescent="0.3">
      <c r="A24" s="1" t="s">
        <v>8</v>
      </c>
      <c r="B24" s="2">
        <v>1.216030343185645</v>
      </c>
      <c r="C24" s="2">
        <v>1.021133461176003</v>
      </c>
      <c r="E24" s="2">
        <v>0.8383791101219874</v>
      </c>
      <c r="F24" s="2">
        <v>2.2245433667897219</v>
      </c>
      <c r="G24" s="2">
        <v>0.92369545135884823</v>
      </c>
      <c r="H24" s="2">
        <v>1.4750510212400081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9A0-96DB-45B0-8294-94B3FE591689}">
  <dimension ref="A1:P23"/>
  <sheetViews>
    <sheetView workbookViewId="0">
      <selection activeCell="L22" sqref="L22"/>
    </sheetView>
  </sheetViews>
  <sheetFormatPr defaultRowHeight="14.4" x14ac:dyDescent="0.3"/>
  <cols>
    <col min="2" max="2" width="14" bestFit="1" customWidth="1"/>
    <col min="3" max="4" width="12.88671875" bestFit="1" customWidth="1"/>
    <col min="5" max="5" width="11.33203125" bestFit="1" customWidth="1"/>
    <col min="6" max="6" width="12.88671875" bestFit="1" customWidth="1"/>
    <col min="7" max="7" width="15" bestFit="1" customWidth="1"/>
    <col min="8" max="8" width="8.88671875" customWidth="1"/>
    <col min="9" max="9" width="10" customWidth="1"/>
    <col min="10" max="10" width="14" bestFit="1" customWidth="1"/>
    <col min="11" max="12" width="12.88671875" bestFit="1" customWidth="1"/>
    <col min="13" max="13" width="11.33203125" bestFit="1" customWidth="1"/>
    <col min="14" max="14" width="12.88671875" bestFit="1" customWidth="1"/>
    <col min="15" max="15" width="15" bestFit="1" customWidth="1"/>
  </cols>
  <sheetData>
    <row r="1" spans="1:16" x14ac:dyDescent="0.3">
      <c r="A1">
        <v>2020</v>
      </c>
      <c r="B1">
        <v>4000</v>
      </c>
      <c r="J1">
        <v>3100</v>
      </c>
      <c r="K1">
        <v>7100</v>
      </c>
    </row>
    <row r="2" spans="1:16" x14ac:dyDescent="0.3">
      <c r="A2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2" t="s">
        <v>13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6" x14ac:dyDescent="0.3">
      <c r="A3" s="1" t="s">
        <v>6</v>
      </c>
      <c r="B3" s="2">
        <v>11018253</v>
      </c>
      <c r="C3" s="2">
        <v>5669766</v>
      </c>
      <c r="D3" s="2">
        <v>2132288</v>
      </c>
      <c r="E3" s="2">
        <v>547170</v>
      </c>
      <c r="F3" s="2">
        <v>2920472</v>
      </c>
      <c r="G3" s="3">
        <v>101617017</v>
      </c>
      <c r="I3" s="1" t="s">
        <v>6</v>
      </c>
      <c r="J3" s="2">
        <v>11018253</v>
      </c>
      <c r="K3" s="2">
        <v>5669766</v>
      </c>
      <c r="L3" s="2">
        <v>2132288</v>
      </c>
      <c r="M3" s="2">
        <v>547170</v>
      </c>
      <c r="N3" s="2">
        <v>2920472</v>
      </c>
      <c r="O3" s="3">
        <v>101617017</v>
      </c>
    </row>
    <row r="4" spans="1:16" x14ac:dyDescent="0.3">
      <c r="A4" s="1" t="s">
        <v>7</v>
      </c>
      <c r="B4" s="2">
        <v>7569.7909473988948</v>
      </c>
      <c r="C4" s="2">
        <v>3270.9535478179901</v>
      </c>
      <c r="D4" s="2">
        <v>1009.9806304879839</v>
      </c>
      <c r="E4" s="2">
        <v>687.68553333690579</v>
      </c>
      <c r="F4" s="2">
        <v>1524.082882610604</v>
      </c>
      <c r="G4" s="3">
        <v>84683.776667349739</v>
      </c>
      <c r="H4" s="3">
        <v>84684</v>
      </c>
      <c r="I4" s="1" t="s">
        <v>7</v>
      </c>
      <c r="J4" s="2">
        <v>13436.37893163325</v>
      </c>
      <c r="K4" s="2">
        <v>5805.942547377108</v>
      </c>
      <c r="L4" s="2">
        <v>1792.715619116269</v>
      </c>
      <c r="M4" s="2">
        <v>1220.6418216730181</v>
      </c>
      <c r="N4" s="2">
        <v>2705.2471166338878</v>
      </c>
      <c r="O4" s="3">
        <v>150313.70358454899</v>
      </c>
      <c r="P4" s="9">
        <f>O4-G4</f>
        <v>65629.926917199249</v>
      </c>
    </row>
    <row r="5" spans="1:16" x14ac:dyDescent="0.3">
      <c r="A5" s="1" t="s">
        <v>8</v>
      </c>
      <c r="B5" s="2">
        <v>6.8702279276024014E-2</v>
      </c>
      <c r="C5" s="2">
        <v>5.7691155998642447E-2</v>
      </c>
      <c r="D5" s="2">
        <v>4.736605141931971E-2</v>
      </c>
      <c r="E5" s="2">
        <v>0.1256804162028082</v>
      </c>
      <c r="F5" s="2">
        <v>5.2186183692588199E-2</v>
      </c>
      <c r="G5" s="2">
        <v>8.3336215889263654E-2</v>
      </c>
      <c r="I5" s="1" t="s">
        <v>8</v>
      </c>
      <c r="J5" s="2">
        <v>0.12194654571494461</v>
      </c>
      <c r="K5" s="2">
        <v>0.1024018018975935</v>
      </c>
      <c r="L5" s="2">
        <v>8.4074741269297079E-2</v>
      </c>
      <c r="M5" s="2">
        <v>0.22308273875998649</v>
      </c>
      <c r="N5" s="2">
        <v>9.2630476054346281E-2</v>
      </c>
      <c r="O5" s="2">
        <v>0.14792178320344609</v>
      </c>
    </row>
    <row r="7" spans="1:16" x14ac:dyDescent="0.3">
      <c r="A7">
        <v>2021</v>
      </c>
      <c r="B7" s="13">
        <v>8000</v>
      </c>
      <c r="J7" s="13">
        <v>4200</v>
      </c>
      <c r="K7" s="13">
        <v>15300</v>
      </c>
    </row>
    <row r="8" spans="1:16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</row>
    <row r="9" spans="1:16" x14ac:dyDescent="0.3">
      <c r="A9" s="1" t="s">
        <v>6</v>
      </c>
      <c r="B9" s="2">
        <v>11018253</v>
      </c>
      <c r="C9" s="2">
        <v>5669766</v>
      </c>
      <c r="D9" s="2">
        <v>2132288</v>
      </c>
      <c r="E9" s="2">
        <v>547170</v>
      </c>
      <c r="F9" s="2">
        <v>2920472</v>
      </c>
      <c r="G9" s="3">
        <v>101617017</v>
      </c>
      <c r="I9" s="1" t="s">
        <v>6</v>
      </c>
      <c r="J9" s="2">
        <v>11018253</v>
      </c>
      <c r="K9" s="2">
        <v>5669766</v>
      </c>
      <c r="L9" s="2">
        <v>2132288</v>
      </c>
      <c r="M9" s="2">
        <v>547170</v>
      </c>
      <c r="N9" s="2">
        <v>2920472</v>
      </c>
      <c r="O9" s="3">
        <v>101617017</v>
      </c>
    </row>
    <row r="10" spans="1:16" x14ac:dyDescent="0.3">
      <c r="A10" s="1" t="s">
        <v>7</v>
      </c>
      <c r="B10" s="2">
        <v>15139.581894797941</v>
      </c>
      <c r="C10" s="2">
        <v>6541.9070956360956</v>
      </c>
      <c r="D10" s="2">
        <v>2019.961260976005</v>
      </c>
      <c r="E10" s="2">
        <v>1375.3710666738291</v>
      </c>
      <c r="F10" s="2">
        <v>3048.165765221268</v>
      </c>
      <c r="G10" s="3">
        <v>169367.55333470291</v>
      </c>
      <c r="H10" s="9">
        <f>G10-G4</f>
        <v>84683.776667353173</v>
      </c>
      <c r="I10" s="1" t="s">
        <v>7</v>
      </c>
      <c r="J10" s="2">
        <v>28954.450373801301</v>
      </c>
      <c r="K10" s="2">
        <v>12511.397320404159</v>
      </c>
      <c r="L10" s="2">
        <v>3863.1759116166459</v>
      </c>
      <c r="M10" s="2">
        <v>2630.397165013675</v>
      </c>
      <c r="N10" s="2">
        <v>5829.6170259857863</v>
      </c>
      <c r="O10" s="3">
        <v>323915.44575262081</v>
      </c>
      <c r="P10" s="9">
        <f>O10-O4-H10</f>
        <v>88917.965500718652</v>
      </c>
    </row>
    <row r="11" spans="1:16" x14ac:dyDescent="0.3">
      <c r="A11" s="1" t="s">
        <v>8</v>
      </c>
      <c r="B11" s="2">
        <v>0.13740455855204939</v>
      </c>
      <c r="C11" s="2">
        <v>0.11538231199728689</v>
      </c>
      <c r="D11" s="2">
        <v>9.4732102838641197E-2</v>
      </c>
      <c r="E11" s="2">
        <v>0.25136083240561963</v>
      </c>
      <c r="F11" s="2">
        <v>0.1043723673851784</v>
      </c>
      <c r="G11" s="2">
        <v>0.16667243177853069</v>
      </c>
      <c r="I11" s="1" t="s">
        <v>8</v>
      </c>
      <c r="J11" s="2">
        <v>0.26278621823079668</v>
      </c>
      <c r="K11" s="2">
        <v>0.2206686716948135</v>
      </c>
      <c r="L11" s="2">
        <v>0.181175146678903</v>
      </c>
      <c r="M11" s="2">
        <v>0.4807275919757435</v>
      </c>
      <c r="N11" s="2">
        <v>0.19961215262415749</v>
      </c>
      <c r="O11" s="2">
        <v>0.31876102577644128</v>
      </c>
    </row>
    <row r="13" spans="1:16" x14ac:dyDescent="0.3">
      <c r="A13">
        <v>2022</v>
      </c>
      <c r="B13" s="13">
        <v>12000</v>
      </c>
      <c r="J13" s="13">
        <v>3500</v>
      </c>
      <c r="K13" s="13">
        <v>22800</v>
      </c>
    </row>
    <row r="14" spans="1:16" x14ac:dyDescent="0.3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</row>
    <row r="15" spans="1:16" x14ac:dyDescent="0.3">
      <c r="A15" s="1" t="s">
        <v>6</v>
      </c>
      <c r="B15" s="2">
        <v>11018253</v>
      </c>
      <c r="C15" s="2">
        <v>5669766</v>
      </c>
      <c r="D15" s="2">
        <v>2132288</v>
      </c>
      <c r="E15" s="2">
        <v>547170</v>
      </c>
      <c r="F15" s="2">
        <v>2920472</v>
      </c>
      <c r="G15" s="3">
        <v>101617017</v>
      </c>
      <c r="I15" s="1" t="s">
        <v>6</v>
      </c>
      <c r="J15" s="2">
        <v>11018253</v>
      </c>
      <c r="K15" s="2">
        <v>5669766</v>
      </c>
      <c r="L15" s="2">
        <v>2132288</v>
      </c>
      <c r="M15" s="2">
        <v>547170</v>
      </c>
      <c r="N15" s="2">
        <v>2920472</v>
      </c>
      <c r="O15" s="3">
        <v>101617017</v>
      </c>
    </row>
    <row r="16" spans="1:16" x14ac:dyDescent="0.3">
      <c r="A16" s="1" t="s">
        <v>7</v>
      </c>
      <c r="B16" s="2">
        <v>22709.37284219695</v>
      </c>
      <c r="C16" s="2">
        <v>9812.8606434541834</v>
      </c>
      <c r="D16" s="2">
        <v>3029.9418914640091</v>
      </c>
      <c r="E16" s="2">
        <v>2063.0566000107251</v>
      </c>
      <c r="F16" s="2">
        <v>4572.248647831957</v>
      </c>
      <c r="G16" s="3">
        <v>254051.3300020539</v>
      </c>
      <c r="H16" s="9">
        <f>G16-G10</f>
        <v>84683.77666735099</v>
      </c>
      <c r="I16" s="1" t="s">
        <v>7</v>
      </c>
      <c r="J16" s="2">
        <v>43147.808400174443</v>
      </c>
      <c r="K16" s="2">
        <v>18644.435222563141</v>
      </c>
      <c r="L16" s="2">
        <v>5756.8895937817388</v>
      </c>
      <c r="M16" s="2">
        <v>3919.8075400203888</v>
      </c>
      <c r="N16" s="2">
        <v>8687.2724308807756</v>
      </c>
      <c r="O16" s="3">
        <v>482697.52700390603</v>
      </c>
      <c r="P16" s="9">
        <f>O16-O10-H16</f>
        <v>74098.304583934223</v>
      </c>
    </row>
    <row r="17" spans="1:16" x14ac:dyDescent="0.3">
      <c r="A17" s="1" t="s">
        <v>8</v>
      </c>
      <c r="B17" s="2">
        <v>0.20610683782807451</v>
      </c>
      <c r="C17" s="2">
        <v>0.1730734679959311</v>
      </c>
      <c r="D17" s="2">
        <v>0.14209815425796191</v>
      </c>
      <c r="E17" s="2">
        <v>0.37704124860842608</v>
      </c>
      <c r="F17" s="2">
        <v>0.1565585510777695</v>
      </c>
      <c r="G17" s="2">
        <v>0.25000864766779551</v>
      </c>
      <c r="I17" s="1" t="s">
        <v>8</v>
      </c>
      <c r="J17" s="2">
        <v>0.39160299187334358</v>
      </c>
      <c r="K17" s="2">
        <v>0.32883958919227252</v>
      </c>
      <c r="L17" s="2">
        <v>0.26998649309013317</v>
      </c>
      <c r="M17" s="2">
        <v>0.71637837235601165</v>
      </c>
      <c r="N17" s="2">
        <v>0.29746124704776411</v>
      </c>
      <c r="O17" s="2">
        <v>0.47501643056881498</v>
      </c>
    </row>
    <row r="19" spans="1:16" x14ac:dyDescent="0.3">
      <c r="J19" s="13">
        <v>2900</v>
      </c>
      <c r="K19" s="14">
        <f>K13+J19</f>
        <v>25700</v>
      </c>
    </row>
    <row r="20" spans="1:16" x14ac:dyDescent="0.3">
      <c r="J20" s="1" t="s">
        <v>0</v>
      </c>
      <c r="K20" s="1" t="s">
        <v>1</v>
      </c>
      <c r="L20" s="1" t="s">
        <v>2</v>
      </c>
      <c r="M20" s="1" t="s">
        <v>3</v>
      </c>
      <c r="N20" s="1" t="s">
        <v>4</v>
      </c>
      <c r="O20" s="1" t="s">
        <v>5</v>
      </c>
    </row>
    <row r="21" spans="1:16" x14ac:dyDescent="0.3">
      <c r="I21" s="1" t="s">
        <v>6</v>
      </c>
      <c r="J21" s="2">
        <v>11018253</v>
      </c>
      <c r="K21" s="2">
        <v>5669766</v>
      </c>
      <c r="L21" s="2">
        <v>2132288</v>
      </c>
      <c r="M21" s="2">
        <v>547170</v>
      </c>
      <c r="N21" s="2">
        <v>2920472</v>
      </c>
      <c r="O21" s="3">
        <v>101617017</v>
      </c>
    </row>
    <row r="22" spans="1:16" x14ac:dyDescent="0.3">
      <c r="I22" s="1" t="s">
        <v>7</v>
      </c>
      <c r="J22" s="2">
        <v>48635.906837038783</v>
      </c>
      <c r="K22" s="2">
        <v>21015.876544731262</v>
      </c>
      <c r="L22" s="2">
        <v>6489.1255508855502</v>
      </c>
      <c r="M22" s="2">
        <v>4418.3795516896535</v>
      </c>
      <c r="N22" s="2">
        <v>9792.2325207735084</v>
      </c>
      <c r="O22" s="3">
        <v>544093.26508773654</v>
      </c>
      <c r="P22" s="9">
        <f>O22-O16</f>
        <v>61395.738083830511</v>
      </c>
    </row>
    <row r="23" spans="1:16" x14ac:dyDescent="0.3">
      <c r="I23" s="1" t="s">
        <v>8</v>
      </c>
      <c r="J23" s="2">
        <v>0.44141214434846232</v>
      </c>
      <c r="K23" s="2">
        <v>0.37066567729128957</v>
      </c>
      <c r="L23" s="2">
        <v>0.30432688036914102</v>
      </c>
      <c r="M23" s="2">
        <v>0.80749667410304893</v>
      </c>
      <c r="N23" s="2">
        <v>0.33529623022489202</v>
      </c>
      <c r="O23" s="2">
        <v>0.5354351870885331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MDR</vt:lpstr>
      <vt:lpstr>Minfra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Oliveira</dc:creator>
  <cp:lastModifiedBy>João Maria Oliveira</cp:lastModifiedBy>
  <dcterms:created xsi:type="dcterms:W3CDTF">2020-04-27T12:50:09Z</dcterms:created>
  <dcterms:modified xsi:type="dcterms:W3CDTF">2020-05-04T23:21:18Z</dcterms:modified>
</cp:coreProperties>
</file>