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minho365.sharepoint.com/sites/Projeto2_2021_2022-02_Duarte_Miranda_MegaSol/Documentos Partilhados/02_Duarte_Miranda_MegaSol/"/>
    </mc:Choice>
  </mc:AlternateContent>
  <xr:revisionPtr revIDLastSave="1" documentId="11_6964A9E84F50DFA32B51D437B1AFC44441A2B500" xr6:coauthVersionLast="47" xr6:coauthVersionMax="47" xr10:uidLastSave="{476A3D32-991D-48CE-8167-51C85A50DFD3}"/>
  <bookViews>
    <workbookView xWindow="-19310" yWindow="-110" windowWidth="19420" windowHeight="104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S22" i="1"/>
  <c r="S16" i="1"/>
  <c r="R25" i="1"/>
  <c r="R24" i="1"/>
  <c r="R22" i="1"/>
  <c r="R16" i="1"/>
</calcChain>
</file>

<file path=xl/sharedStrings.xml><?xml version="1.0" encoding="utf-8"?>
<sst xmlns="http://schemas.openxmlformats.org/spreadsheetml/2006/main" count="56" uniqueCount="37">
  <si>
    <t>High Frequency Reactors 197 Series</t>
  </si>
  <si>
    <t>rt No.</t>
  </si>
  <si>
    <t>Inductance</t>
  </si>
  <si>
    <t>DC Current</t>
  </si>
  <si>
    <t>Self-Resonant</t>
  </si>
  <si>
    <t>DC Resistance</t>
  </si>
  <si>
    <t>Dimensions</t>
  </si>
  <si>
    <t>Weight</t>
  </si>
  <si>
    <t>Perdas na Bobina (W) considerando uma corrente RMS de 5 A (interleaved 2 braços)</t>
  </si>
  <si>
    <t>Perdas na Bobina (W) considerando uma corrente RMS de 3,3 A (interleaved 3 braços)</t>
  </si>
  <si>
    <t>(mH)</t>
  </si>
  <si>
    <t>(A)</t>
  </si>
  <si>
    <t>Frequency (kHz)</t>
  </si>
  <si>
    <t>(mOhm)</t>
  </si>
  <si>
    <t>A</t>
  </si>
  <si>
    <t>B</t>
  </si>
  <si>
    <t>C</t>
  </si>
  <si>
    <t>Mounting Hole Pattern</t>
  </si>
  <si>
    <t>(lbs.)</t>
  </si>
  <si>
    <t>197AC25</t>
  </si>
  <si>
    <t>x</t>
  </si>
  <si>
    <t>197AB20</t>
  </si>
  <si>
    <t>197AB25</t>
  </si>
  <si>
    <t>197AA15</t>
  </si>
  <si>
    <t>197AA20</t>
  </si>
  <si>
    <t>197A25</t>
  </si>
  <si>
    <t>197B10</t>
  </si>
  <si>
    <t>197B15</t>
  </si>
  <si>
    <t>197B20</t>
  </si>
  <si>
    <t>197C10</t>
  </si>
  <si>
    <t>197C5</t>
  </si>
  <si>
    <t>197C15</t>
  </si>
  <si>
    <t>197C25</t>
  </si>
  <si>
    <t>197D20</t>
  </si>
  <si>
    <t>197H10</t>
  </si>
  <si>
    <t>197J5</t>
  </si>
  <si>
    <t>197M5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</si>
</sst>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EEEEEE"/>
      <name val="Segoe UI"/>
      <family val="2"/>
    </font>
    <font>
      <sz val="9"/>
      <color rgb="FF444444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444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444444"/>
      </top>
      <bottom/>
      <diagonal/>
    </border>
    <border>
      <left/>
      <right/>
      <top/>
      <bottom style="thick">
        <color rgb="FF44444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 wrapText="1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11" fontId="3" fillId="0" borderId="0" xfId="1" applyNumberFormat="1" applyAlignment="1">
      <alignment horizontal="left" vertical="center" wrapText="1"/>
    </xf>
    <xf numFmtId="11" fontId="3" fillId="3" borderId="0" xfId="1" applyNumberForma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2" xfId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5" borderId="2" xfId="0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mmfg.com/part/197B15?referer=1576" TargetMode="External"/><Relationship Id="rId13" Type="http://schemas.openxmlformats.org/officeDocument/2006/relationships/hyperlink" Target="https://www.hammfg.com/part/197C25?referer=1576" TargetMode="External"/><Relationship Id="rId18" Type="http://schemas.openxmlformats.org/officeDocument/2006/relationships/hyperlink" Target="https://www.hammfg.com/part/197H10?referer=1576" TargetMode="External"/><Relationship Id="rId3" Type="http://schemas.openxmlformats.org/officeDocument/2006/relationships/hyperlink" Target="https://www.hammfg.com/part/197AB25?referer=157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hammfg.com/part/197B10?referer=1576" TargetMode="External"/><Relationship Id="rId12" Type="http://schemas.openxmlformats.org/officeDocument/2006/relationships/hyperlink" Target="https://www.hammfg.com/part/197C15?referer=1576" TargetMode="External"/><Relationship Id="rId17" Type="http://schemas.openxmlformats.org/officeDocument/2006/relationships/hyperlink" Target="https://www.hammfg.com/part/197E5?referer=1576" TargetMode="External"/><Relationship Id="rId2" Type="http://schemas.openxmlformats.org/officeDocument/2006/relationships/hyperlink" Target="https://www.hammfg.com/part/197AB20?referer=1576" TargetMode="External"/><Relationship Id="rId16" Type="http://schemas.openxmlformats.org/officeDocument/2006/relationships/hyperlink" Target="https://www.hammfg.com/part/197E15?referer=1576" TargetMode="External"/><Relationship Id="rId20" Type="http://schemas.openxmlformats.org/officeDocument/2006/relationships/hyperlink" Target="https://www.hammfg.com/part/197M5?referer=1576" TargetMode="External"/><Relationship Id="rId1" Type="http://schemas.openxmlformats.org/officeDocument/2006/relationships/hyperlink" Target="https://www.hammfg.com/part/197AC25?referer=1576" TargetMode="External"/><Relationship Id="rId6" Type="http://schemas.openxmlformats.org/officeDocument/2006/relationships/hyperlink" Target="https://www.hammfg.com/part/197A25?referer=1576" TargetMode="External"/><Relationship Id="rId11" Type="http://schemas.openxmlformats.org/officeDocument/2006/relationships/hyperlink" Target="https://www.hammfg.com/part/197C5?referer=1576" TargetMode="External"/><Relationship Id="rId5" Type="http://schemas.openxmlformats.org/officeDocument/2006/relationships/hyperlink" Target="https://www.hammfg.com/part/197AA20?referer=1576" TargetMode="External"/><Relationship Id="rId15" Type="http://schemas.openxmlformats.org/officeDocument/2006/relationships/hyperlink" Target="https://www.hammfg.com/part/197E10?referer=1576" TargetMode="External"/><Relationship Id="rId10" Type="http://schemas.openxmlformats.org/officeDocument/2006/relationships/hyperlink" Target="https://www.hammfg.com/part/197C10?referer=1576" TargetMode="External"/><Relationship Id="rId19" Type="http://schemas.openxmlformats.org/officeDocument/2006/relationships/hyperlink" Target="https://www.hammfg.com/part/197J5?referer=1576" TargetMode="External"/><Relationship Id="rId4" Type="http://schemas.openxmlformats.org/officeDocument/2006/relationships/hyperlink" Target="https://www.hammfg.com/part/197AA15?referer=1576" TargetMode="External"/><Relationship Id="rId9" Type="http://schemas.openxmlformats.org/officeDocument/2006/relationships/hyperlink" Target="https://www.hammfg.com/part/197B20?referer=1576" TargetMode="External"/><Relationship Id="rId14" Type="http://schemas.openxmlformats.org/officeDocument/2006/relationships/hyperlink" Target="https://www.hammfg.com/part/197D20?referer=1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S26"/>
  <sheetViews>
    <sheetView tabSelected="1" topLeftCell="C7" workbookViewId="0">
      <selection activeCell="F25" sqref="F25"/>
    </sheetView>
  </sheetViews>
  <sheetFormatPr defaultRowHeight="15" x14ac:dyDescent="0.25"/>
  <cols>
    <col min="5" max="5" width="9.5703125" customWidth="1"/>
    <col min="6" max="6" width="12.140625" customWidth="1"/>
    <col min="18" max="18" width="16.28515625" bestFit="1" customWidth="1"/>
    <col min="19" max="19" width="15.42578125" customWidth="1"/>
  </cols>
  <sheetData>
    <row r="3" spans="4:19" ht="15.75" thickBot="1" x14ac:dyDescent="0.3">
      <c r="D3" s="20" t="s">
        <v>0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4:19" ht="105.75" thickTop="1" x14ac:dyDescent="0.25">
      <c r="D4" s="16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18" t="s">
        <v>6</v>
      </c>
      <c r="J4" s="18"/>
      <c r="K4" s="18"/>
      <c r="L4" s="18"/>
      <c r="M4" s="18"/>
      <c r="N4" s="18"/>
      <c r="O4" s="8" t="s">
        <v>7</v>
      </c>
      <c r="R4" s="15" t="s">
        <v>8</v>
      </c>
      <c r="S4" s="15" t="s">
        <v>9</v>
      </c>
    </row>
    <row r="5" spans="4:19" ht="24.75" x14ac:dyDescent="0.25">
      <c r="D5" s="17"/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9" t="s">
        <v>17</v>
      </c>
      <c r="M5" s="19"/>
      <c r="N5" s="19"/>
      <c r="O5" s="1" t="s">
        <v>18</v>
      </c>
    </row>
    <row r="6" spans="4:19" x14ac:dyDescent="0.25">
      <c r="D6" s="2" t="s">
        <v>19</v>
      </c>
      <c r="E6" s="3">
        <v>7.4999999999999997E-2</v>
      </c>
      <c r="F6" s="3">
        <v>25</v>
      </c>
      <c r="G6" s="3">
        <v>272.3</v>
      </c>
      <c r="H6" s="3">
        <v>18</v>
      </c>
      <c r="I6" s="3">
        <v>2</v>
      </c>
      <c r="J6" s="3">
        <v>3.25</v>
      </c>
      <c r="K6" s="3">
        <v>1.6</v>
      </c>
      <c r="L6" s="3">
        <v>2.81</v>
      </c>
      <c r="M6" s="3" t="s">
        <v>20</v>
      </c>
      <c r="N6" s="3"/>
      <c r="O6" s="3">
        <v>0.875</v>
      </c>
    </row>
    <row r="7" spans="4:19" x14ac:dyDescent="0.25">
      <c r="D7" s="4" t="s">
        <v>21</v>
      </c>
      <c r="E7" s="5">
        <v>0.12</v>
      </c>
      <c r="F7" s="5">
        <v>20</v>
      </c>
      <c r="G7" s="5">
        <v>1246.4000000000001</v>
      </c>
      <c r="H7" s="5">
        <v>25</v>
      </c>
      <c r="I7" s="5">
        <v>2</v>
      </c>
      <c r="J7" s="5">
        <v>3.25</v>
      </c>
      <c r="K7" s="5">
        <v>1.65</v>
      </c>
      <c r="L7" s="5">
        <v>2.81</v>
      </c>
      <c r="M7" s="5" t="s">
        <v>20</v>
      </c>
      <c r="N7" s="5"/>
      <c r="O7" s="5">
        <v>0.875</v>
      </c>
    </row>
    <row r="8" spans="4:19" x14ac:dyDescent="0.25">
      <c r="D8" s="2" t="s">
        <v>22</v>
      </c>
      <c r="E8" s="3">
        <v>0.15</v>
      </c>
      <c r="F8" s="3">
        <v>25</v>
      </c>
      <c r="G8" s="3">
        <v>1452</v>
      </c>
      <c r="H8" s="3">
        <v>10</v>
      </c>
      <c r="I8" s="3">
        <v>3.31</v>
      </c>
      <c r="J8" s="3">
        <v>3.4</v>
      </c>
      <c r="K8" s="3">
        <v>2.5</v>
      </c>
      <c r="L8" s="3">
        <v>2.5</v>
      </c>
      <c r="M8" s="3" t="s">
        <v>20</v>
      </c>
      <c r="N8" s="3">
        <v>2</v>
      </c>
      <c r="O8" s="3">
        <v>2.5</v>
      </c>
    </row>
    <row r="9" spans="4:19" x14ac:dyDescent="0.25">
      <c r="D9" s="4" t="s">
        <v>23</v>
      </c>
      <c r="E9" s="5">
        <v>0.24</v>
      </c>
      <c r="F9" s="5">
        <v>15</v>
      </c>
      <c r="G9" s="5">
        <v>739.5</v>
      </c>
      <c r="H9" s="5">
        <v>38</v>
      </c>
      <c r="I9" s="5">
        <v>2</v>
      </c>
      <c r="J9" s="5">
        <v>3.25</v>
      </c>
      <c r="K9" s="5">
        <v>1.6</v>
      </c>
      <c r="L9" s="5">
        <v>2.81</v>
      </c>
      <c r="M9" s="5" t="s">
        <v>20</v>
      </c>
      <c r="N9" s="5"/>
      <c r="O9" s="5">
        <v>0.875</v>
      </c>
    </row>
    <row r="10" spans="4:19" x14ac:dyDescent="0.25">
      <c r="D10" s="2" t="s">
        <v>24</v>
      </c>
      <c r="E10" s="3">
        <v>0.25</v>
      </c>
      <c r="F10" s="3">
        <v>20</v>
      </c>
      <c r="G10" s="3">
        <v>1185.3</v>
      </c>
      <c r="H10" s="3">
        <v>14</v>
      </c>
      <c r="I10" s="3">
        <v>3.31</v>
      </c>
      <c r="J10" s="3">
        <v>3.05</v>
      </c>
      <c r="K10" s="3">
        <v>2.5</v>
      </c>
      <c r="L10" s="3">
        <v>2.5</v>
      </c>
      <c r="M10" s="3" t="s">
        <v>20</v>
      </c>
      <c r="N10" s="3">
        <v>2</v>
      </c>
      <c r="O10" s="3">
        <v>2.5</v>
      </c>
    </row>
    <row r="11" spans="4:19" x14ac:dyDescent="0.25">
      <c r="D11" s="4" t="s">
        <v>25</v>
      </c>
      <c r="E11" s="5">
        <v>0.48</v>
      </c>
      <c r="F11" s="5">
        <v>25</v>
      </c>
      <c r="G11" s="5">
        <v>504</v>
      </c>
      <c r="H11" s="5">
        <v>11</v>
      </c>
      <c r="I11" s="5">
        <v>4.5</v>
      </c>
      <c r="J11" s="5">
        <v>3.95</v>
      </c>
      <c r="K11" s="5">
        <v>3.12</v>
      </c>
      <c r="L11" s="5">
        <v>4</v>
      </c>
      <c r="M11" s="5" t="s">
        <v>20</v>
      </c>
      <c r="N11" s="5">
        <v>2.75</v>
      </c>
      <c r="O11" s="5">
        <v>6</v>
      </c>
    </row>
    <row r="12" spans="4:19" x14ac:dyDescent="0.25">
      <c r="D12" s="2" t="s">
        <v>26</v>
      </c>
      <c r="E12" s="3">
        <v>0.5</v>
      </c>
      <c r="F12" s="3">
        <v>10</v>
      </c>
      <c r="G12" s="3">
        <v>471.6</v>
      </c>
      <c r="H12" s="3">
        <v>67</v>
      </c>
      <c r="I12" s="3">
        <v>2</v>
      </c>
      <c r="J12" s="3">
        <v>3.25</v>
      </c>
      <c r="K12" s="3">
        <v>1.6</v>
      </c>
      <c r="L12" s="3">
        <v>2.81</v>
      </c>
      <c r="M12" s="3" t="s">
        <v>20</v>
      </c>
      <c r="N12" s="3"/>
      <c r="O12" s="3">
        <v>0.875</v>
      </c>
    </row>
    <row r="13" spans="4:19" x14ac:dyDescent="0.25">
      <c r="D13" s="4" t="s">
        <v>27</v>
      </c>
      <c r="E13" s="5">
        <v>0.5</v>
      </c>
      <c r="F13" s="5">
        <v>15</v>
      </c>
      <c r="G13" s="5">
        <v>812.3</v>
      </c>
      <c r="H13" s="5">
        <v>39</v>
      </c>
      <c r="I13" s="5">
        <v>3.31</v>
      </c>
      <c r="J13" s="5">
        <v>3.4</v>
      </c>
      <c r="K13" s="5">
        <v>2.5</v>
      </c>
      <c r="L13" s="5">
        <v>2.5</v>
      </c>
      <c r="M13" s="5" t="s">
        <v>20</v>
      </c>
      <c r="N13" s="5">
        <v>2</v>
      </c>
      <c r="O13" s="5">
        <v>2.5</v>
      </c>
    </row>
    <row r="14" spans="4:19" x14ac:dyDescent="0.25">
      <c r="D14" s="2" t="s">
        <v>28</v>
      </c>
      <c r="E14" s="3">
        <v>0.8</v>
      </c>
      <c r="F14" s="3">
        <v>20</v>
      </c>
      <c r="G14" s="3">
        <v>333</v>
      </c>
      <c r="H14" s="3">
        <v>23</v>
      </c>
      <c r="I14" s="3">
        <v>3.86</v>
      </c>
      <c r="J14" s="3">
        <v>4.5</v>
      </c>
      <c r="K14" s="3">
        <v>3.37</v>
      </c>
      <c r="L14" s="3">
        <v>4</v>
      </c>
      <c r="M14" s="3" t="s">
        <v>20</v>
      </c>
      <c r="N14" s="3">
        <v>2.75</v>
      </c>
      <c r="O14" s="3">
        <v>6</v>
      </c>
    </row>
    <row r="15" spans="4:19" x14ac:dyDescent="0.25">
      <c r="D15" s="4" t="s">
        <v>29</v>
      </c>
      <c r="E15" s="5">
        <v>1</v>
      </c>
      <c r="F15" s="5">
        <v>10</v>
      </c>
      <c r="G15" s="5">
        <v>514.20000000000005</v>
      </c>
      <c r="H15" s="5">
        <v>75</v>
      </c>
      <c r="I15" s="5">
        <v>3.31</v>
      </c>
      <c r="J15" s="5">
        <v>3.4</v>
      </c>
      <c r="K15" s="5">
        <v>2.5</v>
      </c>
      <c r="L15" s="5">
        <v>2.5</v>
      </c>
      <c r="M15" s="5" t="s">
        <v>20</v>
      </c>
      <c r="N15" s="5">
        <v>2</v>
      </c>
      <c r="O15" s="5">
        <v>2.5</v>
      </c>
    </row>
    <row r="16" spans="4:19" x14ac:dyDescent="0.25">
      <c r="D16" s="2" t="s">
        <v>30</v>
      </c>
      <c r="E16" s="3">
        <v>1.25</v>
      </c>
      <c r="F16" s="11">
        <v>5</v>
      </c>
      <c r="G16" s="3">
        <v>314.89999999999998</v>
      </c>
      <c r="H16" s="13">
        <v>126</v>
      </c>
      <c r="I16" s="3">
        <v>2</v>
      </c>
      <c r="J16" s="3">
        <v>3.25</v>
      </c>
      <c r="K16" s="3">
        <v>1.6</v>
      </c>
      <c r="L16" s="3">
        <v>2.81</v>
      </c>
      <c r="M16" s="3" t="s">
        <v>20</v>
      </c>
      <c r="N16" s="3"/>
      <c r="O16" s="3">
        <v>0.875</v>
      </c>
      <c r="R16">
        <f>H16*5*5/1000</f>
        <v>3.15</v>
      </c>
      <c r="S16">
        <f>H16*3.3*3.3/1000</f>
        <v>1.3721399999999999</v>
      </c>
    </row>
    <row r="17" spans="4:19" x14ac:dyDescent="0.25">
      <c r="D17" s="4" t="s">
        <v>31</v>
      </c>
      <c r="E17" s="5">
        <v>1.35</v>
      </c>
      <c r="F17" s="5">
        <v>15</v>
      </c>
      <c r="G17" s="5">
        <v>289.05</v>
      </c>
      <c r="H17" s="5">
        <v>29</v>
      </c>
      <c r="I17" s="5">
        <v>3.86</v>
      </c>
      <c r="J17" s="5">
        <v>4.5</v>
      </c>
      <c r="K17" s="5">
        <v>3.37</v>
      </c>
      <c r="L17" s="5">
        <v>4</v>
      </c>
      <c r="M17" s="5" t="s">
        <v>20</v>
      </c>
      <c r="N17" s="5">
        <v>2.75</v>
      </c>
      <c r="O17" s="5">
        <v>6</v>
      </c>
    </row>
    <row r="18" spans="4:19" x14ac:dyDescent="0.25">
      <c r="D18" s="2" t="s">
        <v>32</v>
      </c>
      <c r="E18" s="3">
        <v>1.4</v>
      </c>
      <c r="F18" s="3">
        <v>25</v>
      </c>
      <c r="G18" s="3">
        <v>272.3</v>
      </c>
      <c r="H18" s="3">
        <v>30</v>
      </c>
      <c r="I18" s="3">
        <v>6.4</v>
      </c>
      <c r="J18" s="3">
        <v>6.1</v>
      </c>
      <c r="K18" s="3">
        <v>4.38</v>
      </c>
      <c r="L18" s="3">
        <v>5</v>
      </c>
      <c r="M18" s="3" t="s">
        <v>20</v>
      </c>
      <c r="N18" s="3">
        <v>3.5</v>
      </c>
      <c r="O18" s="3">
        <v>16</v>
      </c>
    </row>
    <row r="19" spans="4:19" x14ac:dyDescent="0.25">
      <c r="D19" s="4" t="s">
        <v>33</v>
      </c>
      <c r="E19" s="5">
        <v>2</v>
      </c>
      <c r="F19" s="5">
        <v>20</v>
      </c>
      <c r="G19" s="5">
        <v>218</v>
      </c>
      <c r="H19" s="5">
        <v>49</v>
      </c>
      <c r="I19" s="5">
        <v>6.4</v>
      </c>
      <c r="J19" s="5">
        <v>6.1</v>
      </c>
      <c r="K19" s="5">
        <v>4.38</v>
      </c>
      <c r="L19" s="5">
        <v>5</v>
      </c>
      <c r="M19" s="5" t="s">
        <v>20</v>
      </c>
      <c r="N19" s="5">
        <v>3.5</v>
      </c>
      <c r="O19" s="5">
        <v>16</v>
      </c>
    </row>
    <row r="20" spans="4:19" x14ac:dyDescent="0.25">
      <c r="D20" s="6">
        <v>1970000000000</v>
      </c>
      <c r="E20" s="3">
        <v>3.5</v>
      </c>
      <c r="F20" s="3">
        <v>10</v>
      </c>
      <c r="G20" s="3">
        <v>129.55000000000001</v>
      </c>
      <c r="H20" s="3">
        <v>96</v>
      </c>
      <c r="I20" s="3">
        <v>3.86</v>
      </c>
      <c r="J20" s="3">
        <v>4.5</v>
      </c>
      <c r="K20" s="3">
        <v>3.37</v>
      </c>
      <c r="L20" s="3">
        <v>4</v>
      </c>
      <c r="M20" s="3" t="s">
        <v>20</v>
      </c>
      <c r="N20" s="3">
        <v>2.75</v>
      </c>
      <c r="O20" s="3">
        <v>6</v>
      </c>
    </row>
    <row r="21" spans="4:19" x14ac:dyDescent="0.25">
      <c r="D21" s="7">
        <v>1.97E+17</v>
      </c>
      <c r="E21" s="5">
        <v>3.5</v>
      </c>
      <c r="F21" s="5">
        <v>15</v>
      </c>
      <c r="G21" s="5">
        <v>152.9</v>
      </c>
      <c r="H21" s="5">
        <v>80</v>
      </c>
      <c r="I21" s="5">
        <v>6.4</v>
      </c>
      <c r="J21" s="5">
        <v>6.1</v>
      </c>
      <c r="K21" s="5">
        <v>4.38</v>
      </c>
      <c r="L21" s="5">
        <v>5</v>
      </c>
      <c r="M21" s="5" t="s">
        <v>20</v>
      </c>
      <c r="N21" s="5">
        <v>3.5</v>
      </c>
      <c r="O21" s="5">
        <v>16</v>
      </c>
    </row>
    <row r="22" spans="4:19" x14ac:dyDescent="0.25">
      <c r="D22" s="6">
        <v>19700000</v>
      </c>
      <c r="E22" s="3">
        <v>4</v>
      </c>
      <c r="F22" s="11">
        <v>5</v>
      </c>
      <c r="G22" s="3">
        <v>250.5</v>
      </c>
      <c r="H22" s="13">
        <v>232</v>
      </c>
      <c r="I22" s="3">
        <v>3.31</v>
      </c>
      <c r="J22" s="3">
        <v>3.4</v>
      </c>
      <c r="K22" s="3">
        <v>2.5</v>
      </c>
      <c r="L22" s="3">
        <v>2.5</v>
      </c>
      <c r="M22" s="3" t="s">
        <v>20</v>
      </c>
      <c r="N22" s="3">
        <v>2</v>
      </c>
      <c r="O22" s="3">
        <v>2.5</v>
      </c>
      <c r="R22">
        <f>H22*5*5/1000</f>
        <v>5.8</v>
      </c>
      <c r="S22">
        <f>H22*3.3*3.3/1000</f>
        <v>2.5264799999999994</v>
      </c>
    </row>
    <row r="23" spans="4:19" x14ac:dyDescent="0.25">
      <c r="D23" s="4" t="s">
        <v>34</v>
      </c>
      <c r="E23" s="5">
        <v>7.5</v>
      </c>
      <c r="F23" s="5">
        <v>10</v>
      </c>
      <c r="G23" s="5">
        <v>123.3</v>
      </c>
      <c r="H23" s="5">
        <v>143</v>
      </c>
      <c r="I23" s="5">
        <v>6.4</v>
      </c>
      <c r="J23" s="5">
        <v>6.1</v>
      </c>
      <c r="K23" s="5">
        <v>4.38</v>
      </c>
      <c r="L23" s="5">
        <v>5</v>
      </c>
      <c r="M23" s="5" t="s">
        <v>20</v>
      </c>
      <c r="N23" s="5">
        <v>3.5</v>
      </c>
      <c r="O23" s="5">
        <v>16</v>
      </c>
    </row>
    <row r="24" spans="4:19" x14ac:dyDescent="0.25">
      <c r="D24" s="2" t="s">
        <v>35</v>
      </c>
      <c r="E24" s="3">
        <v>14</v>
      </c>
      <c r="F24" s="11">
        <v>5</v>
      </c>
      <c r="G24" s="3">
        <v>74.349999999999994</v>
      </c>
      <c r="H24" s="13">
        <v>293</v>
      </c>
      <c r="I24" s="3">
        <v>3.86</v>
      </c>
      <c r="J24" s="3">
        <v>4.5</v>
      </c>
      <c r="K24" s="3">
        <v>3.37</v>
      </c>
      <c r="L24" s="3">
        <v>4</v>
      </c>
      <c r="M24" s="3" t="s">
        <v>20</v>
      </c>
      <c r="N24" s="3">
        <v>2.75</v>
      </c>
      <c r="O24" s="3">
        <v>6</v>
      </c>
      <c r="R24">
        <f>H24*5*5/1000</f>
        <v>7.3250000000000002</v>
      </c>
      <c r="S24">
        <f>H24*3.3*3.3/1000</f>
        <v>3.1907699999999997</v>
      </c>
    </row>
    <row r="25" spans="4:19" ht="15.75" thickBot="1" x14ac:dyDescent="0.3">
      <c r="D25" s="9" t="s">
        <v>36</v>
      </c>
      <c r="E25" s="10">
        <v>25</v>
      </c>
      <c r="F25" s="12">
        <v>5</v>
      </c>
      <c r="G25" s="10">
        <v>72.400000000000006</v>
      </c>
      <c r="H25" s="14">
        <v>403</v>
      </c>
      <c r="I25" s="10">
        <v>6.4</v>
      </c>
      <c r="J25" s="10">
        <v>6.1</v>
      </c>
      <c r="K25" s="10">
        <v>4.38</v>
      </c>
      <c r="L25" s="10">
        <v>5</v>
      </c>
      <c r="M25" s="10" t="s">
        <v>20</v>
      </c>
      <c r="N25" s="10">
        <v>3.5</v>
      </c>
      <c r="O25" s="10">
        <v>16</v>
      </c>
      <c r="R25">
        <f>H25*5*5/1000</f>
        <v>10.074999999999999</v>
      </c>
      <c r="S25">
        <f>H25*3.3*3.3/1000</f>
        <v>4.3886699999999994</v>
      </c>
    </row>
    <row r="26" spans="4:19" ht="15.75" thickTop="1" x14ac:dyDescent="0.25"/>
  </sheetData>
  <mergeCells count="5">
    <mergeCell ref="D4:D5"/>
    <mergeCell ref="I4:K4"/>
    <mergeCell ref="L4:N4"/>
    <mergeCell ref="L5:N5"/>
    <mergeCell ref="D3:O3"/>
  </mergeCells>
  <hyperlinks>
    <hyperlink ref="D6" r:id="rId1" tooltip="Click for details" display="https://www.hammfg.com/part/197AC25?referer=1576" xr:uid="{00000000-0004-0000-0000-000000000000}"/>
    <hyperlink ref="D7" r:id="rId2" tooltip="Click for details" display="https://www.hammfg.com/part/197AB20?referer=1576" xr:uid="{00000000-0004-0000-0000-000001000000}"/>
    <hyperlink ref="D8" r:id="rId3" tooltip="Click for details" display="https://www.hammfg.com/part/197AB25?referer=1576" xr:uid="{00000000-0004-0000-0000-000002000000}"/>
    <hyperlink ref="D9" r:id="rId4" tooltip="Click for details" display="https://www.hammfg.com/part/197AA15?referer=1576" xr:uid="{00000000-0004-0000-0000-000003000000}"/>
    <hyperlink ref="D10" r:id="rId5" tooltip="Click for details" display="https://www.hammfg.com/part/197AA20?referer=1576" xr:uid="{00000000-0004-0000-0000-000004000000}"/>
    <hyperlink ref="D11" r:id="rId6" tooltip="Click for details" display="https://www.hammfg.com/part/197A25?referer=1576" xr:uid="{00000000-0004-0000-0000-000005000000}"/>
    <hyperlink ref="D12" r:id="rId7" tooltip="Click for details" display="https://www.hammfg.com/part/197B10?referer=1576" xr:uid="{00000000-0004-0000-0000-000006000000}"/>
    <hyperlink ref="D13" r:id="rId8" tooltip="Click for details" display="https://www.hammfg.com/part/197B15?referer=1576" xr:uid="{00000000-0004-0000-0000-000007000000}"/>
    <hyperlink ref="D14" r:id="rId9" tooltip="Click for details" display="https://www.hammfg.com/part/197B20?referer=1576" xr:uid="{00000000-0004-0000-0000-000008000000}"/>
    <hyperlink ref="D15" r:id="rId10" tooltip="Click for details" display="https://www.hammfg.com/part/197C10?referer=1576" xr:uid="{00000000-0004-0000-0000-000009000000}"/>
    <hyperlink ref="D16" r:id="rId11" tooltip="Click for details" display="https://www.hammfg.com/part/197C5?referer=1576" xr:uid="{00000000-0004-0000-0000-00000A000000}"/>
    <hyperlink ref="D17" r:id="rId12" tooltip="Click for details" display="https://www.hammfg.com/part/197C15?referer=1576" xr:uid="{00000000-0004-0000-0000-00000B000000}"/>
    <hyperlink ref="D18" r:id="rId13" tooltip="Click for details" display="https://www.hammfg.com/part/197C25?referer=1576" xr:uid="{00000000-0004-0000-0000-00000C000000}"/>
    <hyperlink ref="D19" r:id="rId14" tooltip="Click for details" display="https://www.hammfg.com/part/197D20?referer=1576" xr:uid="{00000000-0004-0000-0000-00000D000000}"/>
    <hyperlink ref="D20" r:id="rId15" tooltip="Click for details" display="https://www.hammfg.com/part/197E10?referer=1576" xr:uid="{00000000-0004-0000-0000-00000E000000}"/>
    <hyperlink ref="D21" r:id="rId16" tooltip="Click for details" display="https://www.hammfg.com/part/197E15?referer=1576" xr:uid="{00000000-0004-0000-0000-00000F000000}"/>
    <hyperlink ref="D22" r:id="rId17" tooltip="Click for details" display="https://www.hammfg.com/part/197E5?referer=1576" xr:uid="{00000000-0004-0000-0000-000010000000}"/>
    <hyperlink ref="D23" r:id="rId18" tooltip="Click for details" display="https://www.hammfg.com/part/197H10?referer=1576" xr:uid="{00000000-0004-0000-0000-000011000000}"/>
    <hyperlink ref="D24" r:id="rId19" tooltip="Click for details" display="https://www.hammfg.com/part/197J5?referer=1576" xr:uid="{00000000-0004-0000-0000-000012000000}"/>
    <hyperlink ref="D25" r:id="rId20" tooltip="Click for details" display="https://www.hammfg.com/part/197M5?referer=1576" xr:uid="{00000000-0004-0000-0000-000013000000}"/>
  </hyperlinks>
  <pageMargins left="0.7" right="0.7" top="0.75" bottom="0.75" header="0.3" footer="0.3"/>
  <pageSetup paperSize="9" orientation="portrait"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0C99137AC808469F2B50D8C0921CAC" ma:contentTypeVersion="6" ma:contentTypeDescription="Criar um novo documento." ma:contentTypeScope="" ma:versionID="b4c0a0ab62c3d9ade990b20386f7aed9">
  <xsd:schema xmlns:xsd="http://www.w3.org/2001/XMLSchema" xmlns:xs="http://www.w3.org/2001/XMLSchema" xmlns:p="http://schemas.microsoft.com/office/2006/metadata/properties" xmlns:ns2="cba63eb5-d70b-4af5-9db0-af54ce6b99f2" targetNamespace="http://schemas.microsoft.com/office/2006/metadata/properties" ma:root="true" ma:fieldsID="d0853c6c870a7ad2e09aa0e3ad5e275f" ns2:_="">
    <xsd:import namespace="cba63eb5-d70b-4af5-9db0-af54ce6b9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63eb5-d70b-4af5-9db0-af54ce6b9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B7D924-D912-4F76-A15A-F87CCFBA09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63eb5-d70b-4af5-9db0-af54ce6b9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9FF016-17CE-495B-B7D5-9C96A2B45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35284-B040-4D9B-BA33-B8D347939478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cba63eb5-d70b-4af5-9db0-af54ce6b99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Gabriel Oliveira Pinto</dc:creator>
  <cp:keywords/>
  <dc:description/>
  <cp:lastModifiedBy>duarte miguel</cp:lastModifiedBy>
  <cp:revision/>
  <dcterms:created xsi:type="dcterms:W3CDTF">2022-04-14T14:42:01Z</dcterms:created>
  <dcterms:modified xsi:type="dcterms:W3CDTF">2022-04-14T16:22:32Z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0x0101006B0C99137AC808469F2B50D8C0921CAC</vt:lpwstr>
  </property>
</Properties>
</file>