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608" documentId="13_ncr:1_{DDD4D82B-D303-44CC-A56B-55B4B1E42777}" xr6:coauthVersionLast="47" xr6:coauthVersionMax="47" xr10:uidLastSave="{8540626F-5CDE-4827-87EA-161861A3C010}"/>
  <bookViews>
    <workbookView xWindow="-108" yWindow="-108" windowWidth="23256" windowHeight="12456" activeTab="2" xr2:uid="{00000000-000D-0000-FFFF-FFFF00000000}"/>
  </bookViews>
  <sheets>
    <sheet name="Duarte" sheetId="6" r:id="rId1"/>
    <sheet name="Grupo" sheetId="1" r:id="rId2"/>
    <sheet name="João" sheetId="7" r:id="rId3"/>
    <sheet name="Reuniões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6" l="1"/>
  <c r="B12" i="7"/>
</calcChain>
</file>

<file path=xl/sharedStrings.xml><?xml version="1.0" encoding="utf-8"?>
<sst xmlns="http://schemas.openxmlformats.org/spreadsheetml/2006/main" count="293" uniqueCount="98">
  <si>
    <t>Dia</t>
  </si>
  <si>
    <t>Semana</t>
  </si>
  <si>
    <t>Tarefas a realizar</t>
  </si>
  <si>
    <t>#1 Começar a montar prototipo [Responsável: Grupo]
#2 Teste PCB [Responsável: Grupo]</t>
  </si>
  <si>
    <t>#1 Soldar PCB [Responsável: Grupo]
#2 Começar a montar prototipo [Responsável: Grupo]
#3 Escrever Anexos sobre Sensorização e condicionamento de sinal [Responsavel: Joao]
#4 Escrever Agradecimentos e Resumo [Responsavle: João]</t>
  </si>
  <si>
    <t xml:space="preserve">#1 Finalizar PCB [Restponsável: Duarte]
#2 Simular circuito em pequena escala [Responsável: João]
</t>
  </si>
  <si>
    <t xml:space="preserve">
#1 Protótipo PCB  [Responsável: Grupo];</t>
  </si>
  <si>
    <t>#1 Impelmentação no microcontrolador [Responsável: Grupo];
#2 Protótipo PCB  [Responsável: Grupo];
#3 Soldar Driver  [Responsável: João];</t>
  </si>
  <si>
    <t>#1 Correçao de erros na apresentação e relatório   [Responsável: Grupo];
#2 Definição dos componetes {samples}   [Responsável: Grupo];
#3 Impelmentação no microcontrolador [  [Responsável: Grupo];
#4 Protótipo PCB  [Responsável: Grupo];
#5 Estudo do Driver  [Responsável: João];</t>
  </si>
  <si>
    <t>#1 Começar a estudar o Altium   [Responsável: Grupo];
# Começar a estudar o microcontrolador   [Responsável: Grupo];
#3 Preparar apresentação (depois do feedback do orientador)</t>
  </si>
  <si>
    <t>#1 Escrever tópico sobre simulações  [Responsável: Grupo];
#2 Reestruturar relatório  [Responsável: Grupo];</t>
  </si>
  <si>
    <t xml:space="preserve">#1 Correção das simualções [Responsável: João];
#2 Refazer os cálculos para 50kHz [Responsável: João];
#3 Simulação controlo por corrente + MPPT [Responsável: Duarte];
#4 Escrever tópico sobre simulações
</t>
  </si>
  <si>
    <t>#1 Continuação do cálculo dos valores do conversor  [Responsável: Grupo];
#2 Continuação das simulações da topologia Interleaved com vários níveis [Responsável: Duarte];
#3 Estados do Conversor Interleaved [Responsável: João];
#4 Correção das imagens e referências [Responsável: João];</t>
  </si>
  <si>
    <t>#1 Continuação Estudo mais aprofundado dos CC-CC com base nos parametros de entrada e de saída [Responsável: Grupo];
#2 Continuação do cálculo dos valores do conversor  [Responsável: Grupo];
#3 Continuação das simulações da topologia Interleaved [Responsável: Grupo];
#4 Reformulação do Relatório [Responsável: Grupo];</t>
  </si>
  <si>
    <t>#1 Conceção de esquemas
[Responsável: Grupo];
#2 Estudo mais aprofundado dos CC-CC com base nos parametros de entrada e de saída [Responsável: João];
#3 Cálculo dos valores do conversor  [Responsável: Grupo];
#4 Simulações da topologia Interleaved [Responsável: Grupo].</t>
  </si>
  <si>
    <t>#1  Contextualização: PV / renováveis
[Responsável: Duarte];
#2 Pesquisa células pv
[Responsável: Duarte];
#3 Início do estudo conversores alta potência
[Responsável: João].</t>
  </si>
  <si>
    <t>#1 Definição do tema do projeto e do(s) orientadore(s) [Responsável: Grupo];
#2 Definição das tarefas a realizar 
[Responsável: Grupo].</t>
  </si>
  <si>
    <t>Tarefas Realizadas</t>
  </si>
  <si>
    <t>#1 Soldar PCB [Responsável: Grupo]
#3 Escrever Anexos sobre Sensorização e condicionamento de sinal [Responsavel: Joao]
#4 Escrever Agradecimentos e Resumo [Responsavle: João]</t>
  </si>
  <si>
    <t>#1 Finalizar PCB [Restponsável: Duarte]
#2 Simular circuito em pequena escala [Responsável: João]</t>
  </si>
  <si>
    <t>#1 Protótipo PCB  [Responsável: Grupo]; V2.0</t>
  </si>
  <si>
    <t>#3 Soldar Driver  [Responsável: João];</t>
  </si>
  <si>
    <t xml:space="preserve">#1 Correçao de erros na apresentação e relatório   [Responsável: Grupo];
#2 Definição dos componetes {samples}   [Responsável: Grupo];
#5 Estudo do Driver  [Responsável: João];
</t>
  </si>
  <si>
    <t>#1 Correção das simualções [Responsável: João];
#2 Refazer os cálculos para 50kHz [Responsável: João];
#3 Simulação controlo por corrente + MPPT [Responsável: Duarte];</t>
  </si>
  <si>
    <t>#1 Continuação do cálculo dos valores do conversor
#2 Continuação das simulações da topologia Interleaved com vários níveiS
#3 Estados do Conversor Interleaved
#4 Correção das imagens e referências</t>
  </si>
  <si>
    <t>#1 Continuação Estudo mais aprofundado dos CC-CC com base nos parametros de entrada e de saída [Responsável:
#4 Reformulação do Relatório [Responsável: Grupo];</t>
  </si>
  <si>
    <t>#1 
- Orientadores: Gabriel Pinto e Luís Barros;
- Tema: Conversor CC-CC para instalações solares fotovoltaicas de potência elevada.
#2
- Contextualização: PV / renováveis;
- Pesquisa células pv;
- Estudo conversores alta potência;
- Simulações;
- Prototipagem em pequena escala.</t>
  </si>
  <si>
    <t>Conclusões</t>
  </si>
  <si>
    <t>A PCB tem de ser testada, falar com o docente sobre isso.</t>
  </si>
  <si>
    <t>Falta o Sr.Carlos acabar de imprimir</t>
  </si>
  <si>
    <t>É necessário corrigir alguns erros</t>
  </si>
  <si>
    <t>Alguns erros na PCB necessitaram de ser corrigidos</t>
  </si>
  <si>
    <t>Componentes práticamente definidos. É necessário ir ao GEPE simular.</t>
  </si>
  <si>
    <t>Tudo concluido.</t>
  </si>
  <si>
    <t>Foi necessário refazer as simulações devido a alguns erros no timestep</t>
  </si>
  <si>
    <t>O relatório foi estruturado. Topologia Interleaved (2 braços definida [simular algumas desvantagens por ter mais braços)</t>
  </si>
  <si>
    <t>É necessária uma reunião com os docentes</t>
  </si>
  <si>
    <t xml:space="preserve">Falta definir o uso ou não do VMC </t>
  </si>
  <si>
    <t>Detalhar tarefas a realizar após o estudo dos conversores.</t>
  </si>
  <si>
    <t>Tarefas a transitar</t>
  </si>
  <si>
    <t>#2 Começar a montar prototipo [Responsável: Grupo]</t>
  </si>
  <si>
    <t>#3 Mandar imprimir PCB + Soldar [Responsável: Grupo]</t>
  </si>
  <si>
    <t>_</t>
  </si>
  <si>
    <t>#1 Impelmentação no microcontrolador [Responsável: Grupo];
#2 Protótipo PCB  [Responsável: Grupo];</t>
  </si>
  <si>
    <t>#3 Impelmentação no microcontrolador [Responsável: Grupo];
#4 Protótipo PCB  [Responsável: Grupo];</t>
  </si>
  <si>
    <t>#4 Escrever tópico sobre simulações</t>
  </si>
  <si>
    <t>#2 Continuação do cálculo dos valores do conversor  [Responsável: Grupo];
#3 Continuação das simulações da topologia Interleaved [Responsável: Grupo];</t>
  </si>
  <si>
    <t>Continuação do estudo
(Reunião com os docentes)</t>
  </si>
  <si>
    <t>Tarefas em standby</t>
  </si>
  <si>
    <t>#1 Impelmentação no microcontrolador [Responsável: Grupo];</t>
  </si>
  <si>
    <t>#1 Soldar PCB [Responsável: Grupo]
#2 Começar a montar prototipo [Responsável: Grupo]</t>
  </si>
  <si>
    <t>#1 Finalizar PCB [Restponsável: Duarte]
#3 Mandar imprimir PCB + Soldar [Responsável: Grupo]</t>
  </si>
  <si>
    <t>#1 Protótipo PCB  [Responsável: Grupo];</t>
  </si>
  <si>
    <t xml:space="preserve">#1 Correçao de erros na apresentação e relatório   [Responsável: Grupo];
#2 Definição dos componetes {samples}   [Responsável: Grupo];
#3 Impelmentação no microcontrolador [  [Responsável: Grupo];
#4 Protótipo PCB  [Responsável: Grupo];
</t>
  </si>
  <si>
    <t>#1 Começar a estudar o Altium   [Responsável: Grupo];
#2 Começar a estudar o microcontrolador   [Responsável: Grupo];
#3 Preparar apresentação (depois do feedback do orientador)</t>
  </si>
  <si>
    <t>#3 Simulação controlo por corrente + MPPT [Responsável: Duarte];
#4 Escrever tópico sobre simulações</t>
  </si>
  <si>
    <t xml:space="preserve">#1 Continuação do cálculo dos valores do conversor  [Responsável: Grupo];
#2 Continuação das simulações da topologia Interleaved com vários níveis [Responsável: Duarte];
</t>
  </si>
  <si>
    <t>#1 Conceção de esquemas
[Responsável: Grupo];
#2 Cálculo dos valores do conversor  [Responsável: Grupo];
#3 Simulações da topologia Interleaved [Responsável: Grupo];</t>
  </si>
  <si>
    <t>#1  Contextualização: PV / renováveis
[Responsável: Duarte];
#2 Pesquisa células pv
[Responsável: Duarte].</t>
  </si>
  <si>
    <t>#1 Soldar PCB [Responsável: Grupo]</t>
  </si>
  <si>
    <t>#1 Finalizar PCB [Restponsável: Duarte]</t>
  </si>
  <si>
    <t xml:space="preserve">#1 Correçao de erros na apresentação e relatório   [Responsável: Grupo];
#2 Definição dos componetes {samples}   [Responsável: Grupo];
</t>
  </si>
  <si>
    <t>#3 Simulação controlo por corrente + MPPT [Responsável: Duarte];</t>
  </si>
  <si>
    <t>#1 Continuação do cálculo dos valores do conversor
#2 Continuação das simulações da topologia Interleaved com vários níveis
#3 Estados do Conversor Interleaved
#4 Correção das imagens e referências</t>
  </si>
  <si>
    <t xml:space="preserve">
#4 Escrever tópico sobre simulações</t>
  </si>
  <si>
    <t>Número Horas</t>
  </si>
  <si>
    <t>Total Horas:</t>
  </si>
  <si>
    <t>#2 Simular circuito em pequena escala [Responsável: João]
#3 Mandar imprimir PCB + Soldar [Responsável: Grupo]</t>
  </si>
  <si>
    <t>#1 Correção das simualções [Responsável: João];
#2 Refazer os cálculos para 50kHz [Responsável: João];
#4 Escrever tópico sobre simulações</t>
  </si>
  <si>
    <t>#1 Continuação do cálculo dos valores do conversor  [Responsável: Grupo];
#3 Estados do Conversor Interleaved [Responsável: João];
#4 Correção das imagens e referências [Responsável: João];</t>
  </si>
  <si>
    <t>#1 Conceção de esquemas
[Responsável: Grupo];
#2 Estudo mais aprofundado dos CC-CC com base nos parametros de entrada e de saída [Responsável: João];
#3 Cálculo dos valores do conversor  [Responsável: Grupo];
#4 Simulações da topologia Interleaved [Responsável: Grupo];</t>
  </si>
  <si>
    <t>#3 Início do estudo conversores alta potência
[Responsável: João].</t>
  </si>
  <si>
    <t xml:space="preserve">#2 Simular circuito em pequena escala [Responsável: João]
</t>
  </si>
  <si>
    <t>#1 Correção das simualções [Responsável: João];
#2 Refazer os cálculos para 50kHz [Responsável: João];</t>
  </si>
  <si>
    <t>#3 Início do estudo conversores alta potência
 [Responsável: João].</t>
  </si>
  <si>
    <t>Dominio do DRIVER mas PCB não foi concluida.</t>
  </si>
  <si>
    <t>Falta definir o uso ou não do VMC</t>
  </si>
  <si>
    <t xml:space="preserve">Total Horas: </t>
  </si>
  <si>
    <t>#Reunião 7</t>
  </si>
  <si>
    <t>#Reunião 6 (12-04-2022)</t>
  </si>
  <si>
    <t>#Reunião 5 (30-03-2022)</t>
  </si>
  <si>
    <t>#Reunião 4</t>
  </si>
  <si>
    <t>#Reunião 3</t>
  </si>
  <si>
    <t>#Reunião 2</t>
  </si>
  <si>
    <r>
      <rPr>
        <b/>
        <sz val="11"/>
        <color theme="1"/>
        <rFont val="Calibri"/>
        <family val="2"/>
        <scheme val="minor"/>
      </rPr>
      <t>Correções</t>
    </r>
    <r>
      <rPr>
        <sz val="11"/>
        <color theme="1"/>
        <rFont val="Calibri"/>
        <family val="2"/>
        <scheme val="minor"/>
      </rPr>
      <t xml:space="preserve">:
Colocar nas imagens a frequencia (facilitar leitura)
-&gt; alterar ripple para 10% (5% anterior dava resultados melhores que o esperado) ;
-&gt;indutancia vs capacidade | bobina vs condensador
-&gt;Na tabela colocar valores em uF e mH
-&gt;Indutância maxima de 6mH
-&gt; Icc = 12 A
</t>
    </r>
    <r>
      <rPr>
        <b/>
        <sz val="11"/>
        <color theme="1"/>
        <rFont val="Calibri"/>
        <family val="2"/>
        <scheme val="minor"/>
      </rPr>
      <t>Simulações PV:</t>
    </r>
    <r>
      <rPr>
        <sz val="11"/>
        <color theme="1"/>
        <rFont val="Calibri"/>
        <family val="2"/>
        <scheme val="minor"/>
      </rPr>
      <t xml:space="preserve">
-&gt; Painel Neon2 (LG350N1C-V5)
</t>
    </r>
    <r>
      <rPr>
        <b/>
        <sz val="11"/>
        <color theme="1"/>
        <rFont val="Calibri"/>
        <family val="2"/>
        <scheme val="minor"/>
      </rPr>
      <t>Notas:</t>
    </r>
    <r>
      <rPr>
        <sz val="11"/>
        <color theme="1"/>
        <rFont val="Calibri"/>
        <family val="2"/>
        <scheme val="minor"/>
      </rPr>
      <t xml:space="preserve">
-&gt; Bifacial (radiação nas costas)
</t>
    </r>
    <r>
      <rPr>
        <b/>
        <sz val="11"/>
        <color theme="1"/>
        <rFont val="Calibri"/>
        <family val="2"/>
        <scheme val="minor"/>
      </rPr>
      <t>Deadline:</t>
    </r>
    <r>
      <rPr>
        <sz val="11"/>
        <color theme="1"/>
        <rFont val="Calibri"/>
        <family val="2"/>
        <scheme val="minor"/>
      </rPr>
      <t xml:space="preserve">
-&gt; Mais rápido possivel para os professores terem tempo de corrigir e apontar melhorias.</t>
    </r>
  </si>
  <si>
    <r>
      <rPr>
        <b/>
        <sz val="11"/>
        <color theme="1"/>
        <rFont val="Calibri"/>
        <family val="2"/>
        <scheme val="minor"/>
      </rPr>
      <t>Correções:</t>
    </r>
    <r>
      <rPr>
        <sz val="11"/>
        <color theme="1"/>
        <rFont val="Calibri"/>
        <family val="2"/>
        <scheme val="minor"/>
      </rPr>
      <t xml:space="preserve">
Alterar as imagens para manter a coerencias ao longo do projeto;
Correção do timestep nas simulações
F = 50kHz &lt;- refazer contas e simular para:
       - 25 kHz
       - 75 kHz
Desafios do projeto -&gt; reduzir perdas, aumentar a eficiencia e diminuir custos
</t>
    </r>
    <r>
      <rPr>
        <b/>
        <sz val="11"/>
        <color theme="1"/>
        <rFont val="Calibri"/>
        <family val="2"/>
        <scheme val="minor"/>
      </rPr>
      <t>Prototipo (1:10):</t>
    </r>
    <r>
      <rPr>
        <sz val="11"/>
        <color theme="1"/>
        <rFont val="Calibri"/>
        <family val="2"/>
        <scheme val="minor"/>
      </rPr>
      <t xml:space="preserve">
- 120 V (150 V) -&gt; 200 V
- 10 A
BPSolar (150 W) Monocristalino
</t>
    </r>
    <r>
      <rPr>
        <b/>
        <sz val="11"/>
        <color theme="1"/>
        <rFont val="Calibri"/>
        <family val="2"/>
        <scheme val="minor"/>
      </rPr>
      <t>Apresentação:</t>
    </r>
    <r>
      <rPr>
        <sz val="11"/>
        <color theme="1"/>
        <rFont val="Calibri"/>
        <family val="2"/>
        <scheme val="minor"/>
      </rPr>
      <t xml:space="preserve">
- 1º Testar conversor em malha aberta
- 2º Testas os 2 conversores interleaved em malha aberta
- 3º Testar o modo de corrente controlada
- 4º Malha fechada com controlo por corrente e MPPT
</t>
    </r>
  </si>
  <si>
    <t xml:space="preserve">Tensão de entrada: 1200 V (Nominal)
                                     1500 V (Vcurto-circuito)
Corrente de entrada: 10 A
D&lt;0.5 é um regime proibido??? (colocar pub)
Ao falar do numero de braços é necessário falar sobre:
        - custos €
        - Robustes porque + braços -&gt; + % falha
Mudar referências
Pesquisar sobre SICS discretos
Simular para vários braços
Simular a várias frequencias
Escrever texto sobre o número de braços e ripple
</t>
  </si>
  <si>
    <t>O transformador de isolamento pode ser usado só no
estágio do conversor CC-CA
MPPT gera uma corrente de referência 
PI faz o controlo dos interruptores controlados
2000 V na saida do barramento são garantidos pelo 
conversor CC-CA
Não deverá ser necessário mais do que 2 braços, 
porque a corrente é baixa
Ripple corrente = 10% por cada 5 A
Ripple Tensao = 2%</t>
  </si>
  <si>
    <t>Array de Paineis
Tensão de entrada: 800 V
Corrente de entrada: 10 A
São necessários sensores de corrente de modo a comparar
com a referência que vai ser gerada.
Barramento DC de 2000 V</t>
  </si>
  <si>
    <t>Próxima fase é montagem do protótipo</t>
  </si>
  <si>
    <t>#1 Montagem do Protótipo [Responsável: Grupo];
#2 Impelmentação no microcontrolador [Responsável: Grupo];</t>
  </si>
  <si>
    <t>Protótipo Validado; Necessário falar com o docente para o teste do MPPT</t>
  </si>
  <si>
    <t>MPPT e PI ainda precisam de ajustes apesar de o PI funcionar para valores constantes.</t>
  </si>
  <si>
    <t>#3 Teste do MPPT [Responsável: Grupo];</t>
  </si>
  <si>
    <t>#1 Teste do MPPT [Responsável: Grupo];
#2 Implementação com o PV [Responsável: Grupo];
#3 Escrita do relatório final [Responsável: Grupo];</t>
  </si>
  <si>
    <t>#1 Simulação do MPPT no PSIM tendo em conta o circuito de testes do laboratório [Responsável: Grupo];
#2 Teste do PI [Responsável: Grupo];
#3 Teste do MPPT [Responsável: Grupo];
#4 Escrita do relatório final para o docente [Responsável: Grupo];</t>
  </si>
  <si>
    <t xml:space="preserve">As condições ambientais não possibilitaram o teste 
com dois paineis </t>
  </si>
  <si>
    <t>#1 Teste com 2 paineis [Responsavel: Grupo]
#2 Realização e treino da apresentação  [Responsavel: Grupo]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</si>
</sst>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23" xfId="0" applyFill="1" applyBorder="1" applyAlignment="1">
      <alignment horizontal="center"/>
    </xf>
    <xf numFmtId="0" fontId="0" fillId="0" borderId="23" xfId="0" applyBorder="1" applyAlignment="1">
      <alignment horizontal="left" vertical="top" wrapText="1"/>
    </xf>
    <xf numFmtId="0" fontId="0" fillId="5" borderId="15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93A50-9DF6-4210-BA41-469D1CB8AB75}">
  <dimension ref="B1:X12"/>
  <sheetViews>
    <sheetView zoomScale="70" zoomScaleNormal="70" workbookViewId="0">
      <selection activeCell="C4" sqref="C4"/>
    </sheetView>
  </sheetViews>
  <sheetFormatPr defaultRowHeight="14.4" x14ac:dyDescent="0.3"/>
  <cols>
    <col min="2" max="2" width="17.44140625" bestFit="1" customWidth="1"/>
    <col min="3" max="20" width="50.6640625" customWidth="1"/>
    <col min="23" max="24" width="50.6640625" customWidth="1"/>
  </cols>
  <sheetData>
    <row r="1" spans="2:24" ht="15" thickBot="1" x14ac:dyDescent="0.35"/>
    <row r="2" spans="2:24" x14ac:dyDescent="0.3">
      <c r="B2" s="9" t="s">
        <v>0</v>
      </c>
      <c r="C2" s="11">
        <v>44731</v>
      </c>
      <c r="D2" s="11">
        <v>44724</v>
      </c>
      <c r="E2" s="11">
        <v>44717</v>
      </c>
      <c r="F2" s="11">
        <v>44710</v>
      </c>
      <c r="G2" s="11">
        <v>44703</v>
      </c>
      <c r="H2" s="11">
        <v>44696</v>
      </c>
      <c r="I2" s="11">
        <v>44689</v>
      </c>
      <c r="J2" s="11">
        <v>44682</v>
      </c>
      <c r="K2" s="11">
        <v>44675</v>
      </c>
      <c r="L2" s="11">
        <v>44668</v>
      </c>
      <c r="M2" s="11">
        <v>44661</v>
      </c>
      <c r="N2" s="11">
        <v>44654</v>
      </c>
      <c r="O2" s="11">
        <v>44647</v>
      </c>
      <c r="P2" s="11">
        <v>44640</v>
      </c>
      <c r="Q2" s="11">
        <v>44633</v>
      </c>
      <c r="R2" s="11">
        <v>44626</v>
      </c>
      <c r="S2" s="11">
        <v>44619</v>
      </c>
      <c r="T2" s="10">
        <v>44612</v>
      </c>
      <c r="W2" s="11">
        <v>44731</v>
      </c>
      <c r="X2" s="12">
        <v>44738</v>
      </c>
    </row>
    <row r="3" spans="2:24" ht="15" thickBot="1" x14ac:dyDescent="0.35">
      <c r="B3" s="5" t="s">
        <v>1</v>
      </c>
      <c r="C3" s="7">
        <v>18</v>
      </c>
      <c r="D3" s="7">
        <v>17</v>
      </c>
      <c r="E3" s="7">
        <v>16</v>
      </c>
      <c r="F3" s="7">
        <v>15</v>
      </c>
      <c r="G3" s="7">
        <v>14</v>
      </c>
      <c r="H3" s="7">
        <v>13</v>
      </c>
      <c r="I3" s="7">
        <v>12</v>
      </c>
      <c r="J3" s="7">
        <v>11</v>
      </c>
      <c r="K3" s="7">
        <v>10</v>
      </c>
      <c r="L3" s="7">
        <v>9</v>
      </c>
      <c r="M3" s="7">
        <v>8</v>
      </c>
      <c r="N3" s="7">
        <v>7</v>
      </c>
      <c r="O3" s="7">
        <v>6</v>
      </c>
      <c r="P3" s="7">
        <v>5</v>
      </c>
      <c r="Q3" s="7">
        <v>4</v>
      </c>
      <c r="R3" s="7">
        <v>3</v>
      </c>
      <c r="S3" s="7">
        <v>2</v>
      </c>
      <c r="T3" s="6">
        <v>1</v>
      </c>
      <c r="W3" s="7">
        <v>18</v>
      </c>
      <c r="X3" s="8">
        <v>19</v>
      </c>
    </row>
    <row r="4" spans="2:24" ht="140.1" customHeight="1" x14ac:dyDescent="0.3">
      <c r="B4" s="13" t="s">
        <v>2</v>
      </c>
      <c r="C4" s="16" t="s">
        <v>97</v>
      </c>
      <c r="D4" s="16" t="s">
        <v>94</v>
      </c>
      <c r="E4" s="16" t="s">
        <v>95</v>
      </c>
      <c r="F4" s="16" t="s">
        <v>90</v>
      </c>
      <c r="G4" s="16" t="s">
        <v>3</v>
      </c>
      <c r="H4" s="16" t="s">
        <v>50</v>
      </c>
      <c r="I4" s="16" t="s">
        <v>51</v>
      </c>
      <c r="J4" s="16" t="s">
        <v>52</v>
      </c>
      <c r="K4" s="19" t="s">
        <v>43</v>
      </c>
      <c r="L4" s="16" t="s">
        <v>53</v>
      </c>
      <c r="M4" s="16" t="s">
        <v>54</v>
      </c>
      <c r="N4" s="16" t="s">
        <v>10</v>
      </c>
      <c r="O4" s="16" t="s">
        <v>55</v>
      </c>
      <c r="P4" s="16" t="s">
        <v>56</v>
      </c>
      <c r="Q4" s="16" t="s">
        <v>13</v>
      </c>
      <c r="R4" s="16" t="s">
        <v>57</v>
      </c>
      <c r="S4" s="16" t="s">
        <v>58</v>
      </c>
      <c r="T4" s="15" t="s">
        <v>16</v>
      </c>
      <c r="W4" s="16"/>
      <c r="X4" s="17"/>
    </row>
    <row r="5" spans="2:24" ht="180" customHeight="1" x14ac:dyDescent="0.3">
      <c r="B5" s="14" t="s">
        <v>17</v>
      </c>
      <c r="C5" s="1"/>
      <c r="D5" s="16" t="s">
        <v>94</v>
      </c>
      <c r="E5" s="16" t="s">
        <v>95</v>
      </c>
      <c r="F5" s="16" t="s">
        <v>90</v>
      </c>
      <c r="G5" s="2" t="s">
        <v>3</v>
      </c>
      <c r="H5" s="2" t="s">
        <v>59</v>
      </c>
      <c r="I5" s="2" t="s">
        <v>60</v>
      </c>
      <c r="J5" s="2" t="s">
        <v>20</v>
      </c>
      <c r="K5" s="2" t="s">
        <v>42</v>
      </c>
      <c r="L5" s="40" t="s">
        <v>61</v>
      </c>
      <c r="M5" s="2" t="s">
        <v>54</v>
      </c>
      <c r="N5" s="16" t="s">
        <v>10</v>
      </c>
      <c r="O5" s="2" t="s">
        <v>62</v>
      </c>
      <c r="P5" s="2" t="s">
        <v>63</v>
      </c>
      <c r="Q5" s="2" t="s">
        <v>25</v>
      </c>
      <c r="R5" s="2" t="s">
        <v>57</v>
      </c>
      <c r="S5" s="2" t="s">
        <v>58</v>
      </c>
      <c r="T5" s="22" t="s">
        <v>26</v>
      </c>
      <c r="W5" s="1"/>
      <c r="X5" s="3"/>
    </row>
    <row r="6" spans="2:24" ht="42" customHeight="1" x14ac:dyDescent="0.3">
      <c r="B6" s="14" t="s">
        <v>27</v>
      </c>
      <c r="C6" s="20"/>
      <c r="D6" s="19" t="s">
        <v>96</v>
      </c>
      <c r="E6" s="19" t="s">
        <v>92</v>
      </c>
      <c r="F6" s="19" t="s">
        <v>91</v>
      </c>
      <c r="G6" s="19" t="s">
        <v>89</v>
      </c>
      <c r="H6" s="19" t="s">
        <v>28</v>
      </c>
      <c r="I6" s="19" t="s">
        <v>29</v>
      </c>
      <c r="J6" s="19" t="s">
        <v>30</v>
      </c>
      <c r="K6" s="19" t="s">
        <v>31</v>
      </c>
      <c r="L6" s="19" t="s">
        <v>32</v>
      </c>
      <c r="M6" s="19" t="s">
        <v>33</v>
      </c>
      <c r="N6" s="19" t="s">
        <v>33</v>
      </c>
      <c r="O6" s="19" t="s">
        <v>34</v>
      </c>
      <c r="P6" s="19" t="s">
        <v>33</v>
      </c>
      <c r="Q6" s="19" t="s">
        <v>35</v>
      </c>
      <c r="R6" s="19" t="s">
        <v>36</v>
      </c>
      <c r="S6" s="19" t="s">
        <v>33</v>
      </c>
      <c r="T6" s="18" t="s">
        <v>38</v>
      </c>
      <c r="W6" s="20"/>
      <c r="X6" s="21"/>
    </row>
    <row r="7" spans="2:24" ht="64.2" customHeight="1" x14ac:dyDescent="0.3">
      <c r="B7" s="14" t="s">
        <v>39</v>
      </c>
      <c r="C7" s="1"/>
      <c r="D7" s="1" t="s">
        <v>42</v>
      </c>
      <c r="E7" s="2" t="s">
        <v>93</v>
      </c>
      <c r="F7" s="2" t="s">
        <v>42</v>
      </c>
      <c r="G7" s="2" t="s">
        <v>42</v>
      </c>
      <c r="H7" s="2" t="s">
        <v>40</v>
      </c>
      <c r="I7" s="2" t="s">
        <v>41</v>
      </c>
      <c r="J7" s="2" t="s">
        <v>42</v>
      </c>
      <c r="K7" s="2" t="s">
        <v>43</v>
      </c>
      <c r="L7" s="2" t="s">
        <v>44</v>
      </c>
      <c r="M7" s="2" t="s">
        <v>42</v>
      </c>
      <c r="N7" s="2" t="s">
        <v>42</v>
      </c>
      <c r="O7" s="2" t="s">
        <v>64</v>
      </c>
      <c r="P7" s="2" t="s">
        <v>42</v>
      </c>
      <c r="Q7" s="2" t="s">
        <v>46</v>
      </c>
      <c r="R7" s="2" t="s">
        <v>47</v>
      </c>
      <c r="S7" s="2" t="s">
        <v>42</v>
      </c>
      <c r="T7" s="4" t="s">
        <v>42</v>
      </c>
      <c r="W7" s="1"/>
      <c r="X7" s="3"/>
    </row>
    <row r="8" spans="2:24" ht="72.75" customHeight="1" thickBot="1" x14ac:dyDescent="0.35">
      <c r="B8" s="28" t="s">
        <v>48</v>
      </c>
      <c r="C8" s="30"/>
      <c r="D8" s="26" t="s">
        <v>42</v>
      </c>
      <c r="E8" s="25" t="s">
        <v>42</v>
      </c>
      <c r="F8" s="25" t="s">
        <v>42</v>
      </c>
      <c r="G8" s="25" t="s">
        <v>49</v>
      </c>
      <c r="H8" s="25" t="s">
        <v>49</v>
      </c>
      <c r="I8" s="25" t="s">
        <v>49</v>
      </c>
      <c r="J8" s="25" t="s">
        <v>49</v>
      </c>
      <c r="K8" s="29"/>
      <c r="L8" s="29" t="s">
        <v>42</v>
      </c>
      <c r="M8" s="29" t="s">
        <v>42</v>
      </c>
      <c r="N8" s="29" t="s">
        <v>42</v>
      </c>
      <c r="O8" s="29" t="s">
        <v>42</v>
      </c>
      <c r="P8" s="29" t="s">
        <v>42</v>
      </c>
      <c r="Q8" s="25" t="s">
        <v>42</v>
      </c>
      <c r="R8" s="29" t="s">
        <v>42</v>
      </c>
      <c r="S8" s="29" t="s">
        <v>42</v>
      </c>
      <c r="T8" s="35" t="s">
        <v>42</v>
      </c>
      <c r="W8" s="30"/>
      <c r="X8" s="31"/>
    </row>
    <row r="9" spans="2:24" ht="15" thickBot="1" x14ac:dyDescent="0.35">
      <c r="B9" s="36" t="s">
        <v>65</v>
      </c>
      <c r="C9" s="32"/>
      <c r="D9" s="32">
        <v>70</v>
      </c>
      <c r="E9" s="32">
        <v>70</v>
      </c>
      <c r="F9" s="32">
        <v>70</v>
      </c>
      <c r="G9" s="32">
        <v>70</v>
      </c>
      <c r="H9" s="32">
        <v>10</v>
      </c>
      <c r="I9" s="32">
        <v>6</v>
      </c>
      <c r="J9" s="32">
        <v>10</v>
      </c>
      <c r="K9" s="32">
        <v>6</v>
      </c>
      <c r="L9" s="32">
        <v>10</v>
      </c>
      <c r="M9" s="32">
        <v>16</v>
      </c>
      <c r="N9" s="32">
        <v>6</v>
      </c>
      <c r="O9" s="32">
        <v>8</v>
      </c>
      <c r="P9" s="32">
        <v>8</v>
      </c>
      <c r="Q9" s="32">
        <v>10</v>
      </c>
      <c r="R9" s="32">
        <v>10</v>
      </c>
      <c r="S9" s="32">
        <v>12</v>
      </c>
      <c r="T9" s="34">
        <v>2</v>
      </c>
      <c r="W9" s="32"/>
      <c r="X9" s="33"/>
    </row>
    <row r="10" spans="2:24" ht="15" thickBot="1" x14ac:dyDescent="0.35"/>
    <row r="11" spans="2:24" ht="15" thickBot="1" x14ac:dyDescent="0.35">
      <c r="B11" s="42" t="s">
        <v>66</v>
      </c>
    </row>
    <row r="12" spans="2:24" ht="15" thickBot="1" x14ac:dyDescent="0.35">
      <c r="B12" s="43">
        <f>SUM($C$9:T9)</f>
        <v>394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8"/>
  <sheetViews>
    <sheetView zoomScale="85" zoomScaleNormal="85" workbookViewId="0">
      <selection activeCell="C4" sqref="C4"/>
    </sheetView>
  </sheetViews>
  <sheetFormatPr defaultRowHeight="14.4" x14ac:dyDescent="0.3"/>
  <cols>
    <col min="2" max="2" width="17.44140625" bestFit="1" customWidth="1"/>
    <col min="3" max="20" width="50.6640625" customWidth="1"/>
    <col min="27" max="27" width="50.6640625" customWidth="1"/>
  </cols>
  <sheetData>
    <row r="1" spans="2:27" ht="15" thickBot="1" x14ac:dyDescent="0.35"/>
    <row r="2" spans="2:27" x14ac:dyDescent="0.3">
      <c r="B2" s="9" t="s">
        <v>0</v>
      </c>
      <c r="C2" s="11">
        <v>44731</v>
      </c>
      <c r="D2" s="11">
        <v>44724</v>
      </c>
      <c r="E2" s="11">
        <v>44717</v>
      </c>
      <c r="F2" s="11">
        <v>44710</v>
      </c>
      <c r="G2" s="11">
        <v>44703</v>
      </c>
      <c r="H2" s="11">
        <v>44696</v>
      </c>
      <c r="I2" s="11">
        <v>44689</v>
      </c>
      <c r="J2" s="11">
        <v>44682</v>
      </c>
      <c r="K2" s="11">
        <v>44675</v>
      </c>
      <c r="L2" s="11">
        <v>44668</v>
      </c>
      <c r="M2" s="11">
        <v>44661</v>
      </c>
      <c r="N2" s="11">
        <v>44654</v>
      </c>
      <c r="O2" s="11">
        <v>44647</v>
      </c>
      <c r="P2" s="11">
        <v>44640</v>
      </c>
      <c r="Q2" s="11">
        <v>44633</v>
      </c>
      <c r="R2" s="11">
        <v>44626</v>
      </c>
      <c r="S2" s="11">
        <v>44619</v>
      </c>
      <c r="T2" s="10">
        <v>44612</v>
      </c>
      <c r="AA2" s="12">
        <v>44738</v>
      </c>
    </row>
    <row r="3" spans="2:27" ht="15" thickBot="1" x14ac:dyDescent="0.35">
      <c r="B3" s="5" t="s">
        <v>1</v>
      </c>
      <c r="C3" s="7">
        <v>18</v>
      </c>
      <c r="D3" s="7">
        <v>17</v>
      </c>
      <c r="E3" s="7">
        <v>16</v>
      </c>
      <c r="F3" s="7">
        <v>15</v>
      </c>
      <c r="G3" s="7">
        <v>14</v>
      </c>
      <c r="H3" s="7">
        <v>13</v>
      </c>
      <c r="I3" s="7">
        <v>12</v>
      </c>
      <c r="J3" s="7">
        <v>11</v>
      </c>
      <c r="K3" s="7">
        <v>10</v>
      </c>
      <c r="L3" s="7">
        <v>9</v>
      </c>
      <c r="M3" s="7">
        <v>8</v>
      </c>
      <c r="N3" s="7">
        <v>7</v>
      </c>
      <c r="O3" s="7">
        <v>6</v>
      </c>
      <c r="P3" s="7">
        <v>5</v>
      </c>
      <c r="Q3" s="7">
        <v>4</v>
      </c>
      <c r="R3" s="7">
        <v>3</v>
      </c>
      <c r="S3" s="7">
        <v>2</v>
      </c>
      <c r="T3" s="6">
        <v>1</v>
      </c>
      <c r="AA3" s="8">
        <v>19</v>
      </c>
    </row>
    <row r="4" spans="2:27" ht="140.1" customHeight="1" x14ac:dyDescent="0.3">
      <c r="B4" s="13" t="s">
        <v>2</v>
      </c>
      <c r="C4" s="16" t="s">
        <v>97</v>
      </c>
      <c r="D4" s="16" t="s">
        <v>94</v>
      </c>
      <c r="E4" s="16" t="s">
        <v>95</v>
      </c>
      <c r="F4" s="16" t="s">
        <v>90</v>
      </c>
      <c r="G4" s="16" t="s">
        <v>3</v>
      </c>
      <c r="H4" s="16" t="s">
        <v>4</v>
      </c>
      <c r="I4" s="16" t="s">
        <v>5</v>
      </c>
      <c r="J4" s="16" t="s">
        <v>6</v>
      </c>
      <c r="K4" s="19" t="s">
        <v>7</v>
      </c>
      <c r="L4" s="16" t="s">
        <v>8</v>
      </c>
      <c r="M4" s="16" t="s">
        <v>9</v>
      </c>
      <c r="N4" s="16" t="s">
        <v>10</v>
      </c>
      <c r="O4" s="16" t="s">
        <v>11</v>
      </c>
      <c r="P4" s="16" t="s">
        <v>12</v>
      </c>
      <c r="Q4" s="16" t="s">
        <v>13</v>
      </c>
      <c r="R4" s="16" t="s">
        <v>14</v>
      </c>
      <c r="S4" s="16" t="s">
        <v>15</v>
      </c>
      <c r="T4" s="15" t="s">
        <v>16</v>
      </c>
      <c r="AA4" s="17"/>
    </row>
    <row r="5" spans="2:27" ht="180" customHeight="1" x14ac:dyDescent="0.3">
      <c r="B5" s="14" t="s">
        <v>17</v>
      </c>
      <c r="C5" s="1"/>
      <c r="D5" s="16" t="s">
        <v>94</v>
      </c>
      <c r="E5" s="16" t="s">
        <v>95</v>
      </c>
      <c r="F5" s="16" t="s">
        <v>90</v>
      </c>
      <c r="G5" s="2" t="s">
        <v>3</v>
      </c>
      <c r="H5" s="2" t="s">
        <v>18</v>
      </c>
      <c r="I5" s="2" t="s">
        <v>19</v>
      </c>
      <c r="J5" s="2" t="s">
        <v>20</v>
      </c>
      <c r="K5" s="2" t="s">
        <v>21</v>
      </c>
      <c r="L5" s="40" t="s">
        <v>22</v>
      </c>
      <c r="M5" s="40" t="s">
        <v>9</v>
      </c>
      <c r="N5" s="2" t="s">
        <v>10</v>
      </c>
      <c r="O5" s="2" t="s">
        <v>23</v>
      </c>
      <c r="P5" s="2" t="s">
        <v>24</v>
      </c>
      <c r="Q5" s="2" t="s">
        <v>25</v>
      </c>
      <c r="R5" s="2" t="s">
        <v>14</v>
      </c>
      <c r="S5" s="2" t="s">
        <v>15</v>
      </c>
      <c r="T5" s="22" t="s">
        <v>26</v>
      </c>
      <c r="AA5" s="3"/>
    </row>
    <row r="6" spans="2:27" ht="42" customHeight="1" x14ac:dyDescent="0.3">
      <c r="B6" s="14" t="s">
        <v>27</v>
      </c>
      <c r="C6" s="20"/>
      <c r="D6" s="19" t="s">
        <v>96</v>
      </c>
      <c r="E6" s="19" t="s">
        <v>92</v>
      </c>
      <c r="F6" s="19" t="s">
        <v>91</v>
      </c>
      <c r="G6" s="19" t="s">
        <v>89</v>
      </c>
      <c r="H6" s="19" t="s">
        <v>28</v>
      </c>
      <c r="I6" s="19" t="s">
        <v>29</v>
      </c>
      <c r="J6" s="19" t="s">
        <v>30</v>
      </c>
      <c r="K6" s="19" t="s">
        <v>31</v>
      </c>
      <c r="L6" s="19" t="s">
        <v>32</v>
      </c>
      <c r="M6" s="19" t="s">
        <v>33</v>
      </c>
      <c r="N6" s="19" t="s">
        <v>33</v>
      </c>
      <c r="O6" s="19" t="s">
        <v>34</v>
      </c>
      <c r="P6" s="19" t="s">
        <v>33</v>
      </c>
      <c r="Q6" s="19" t="s">
        <v>35</v>
      </c>
      <c r="R6" s="19" t="s">
        <v>36</v>
      </c>
      <c r="S6" s="19" t="s">
        <v>37</v>
      </c>
      <c r="T6" s="18" t="s">
        <v>38</v>
      </c>
      <c r="AA6" s="21"/>
    </row>
    <row r="7" spans="2:27" ht="64.95" customHeight="1" x14ac:dyDescent="0.3">
      <c r="B7" s="14" t="s">
        <v>39</v>
      </c>
      <c r="C7" s="1"/>
      <c r="D7" s="1" t="s">
        <v>42</v>
      </c>
      <c r="E7" s="2" t="s">
        <v>93</v>
      </c>
      <c r="F7" s="2" t="s">
        <v>42</v>
      </c>
      <c r="G7" s="2" t="s">
        <v>42</v>
      </c>
      <c r="H7" s="2" t="s">
        <v>40</v>
      </c>
      <c r="I7" s="2" t="s">
        <v>41</v>
      </c>
      <c r="J7" s="2" t="s">
        <v>42</v>
      </c>
      <c r="K7" s="2" t="s">
        <v>43</v>
      </c>
      <c r="L7" s="2" t="s">
        <v>44</v>
      </c>
      <c r="M7" s="2" t="s">
        <v>42</v>
      </c>
      <c r="N7" s="2" t="s">
        <v>42</v>
      </c>
      <c r="O7" s="2" t="s">
        <v>45</v>
      </c>
      <c r="P7" s="2" t="s">
        <v>42</v>
      </c>
      <c r="Q7" s="2" t="s">
        <v>46</v>
      </c>
      <c r="R7" s="2" t="s">
        <v>47</v>
      </c>
      <c r="S7" s="2" t="s">
        <v>47</v>
      </c>
      <c r="T7" s="4" t="s">
        <v>42</v>
      </c>
      <c r="AA7" s="3"/>
    </row>
    <row r="8" spans="2:27" ht="72.75" customHeight="1" thickBot="1" x14ac:dyDescent="0.35">
      <c r="B8" s="24" t="s">
        <v>48</v>
      </c>
      <c r="C8" s="26"/>
      <c r="D8" s="26" t="s">
        <v>42</v>
      </c>
      <c r="E8" s="25" t="s">
        <v>42</v>
      </c>
      <c r="F8" s="25" t="s">
        <v>42</v>
      </c>
      <c r="G8" s="25" t="s">
        <v>49</v>
      </c>
      <c r="H8" s="25" t="s">
        <v>49</v>
      </c>
      <c r="I8" s="25" t="s">
        <v>49</v>
      </c>
      <c r="J8" s="25" t="s">
        <v>49</v>
      </c>
      <c r="K8" s="25" t="s">
        <v>42</v>
      </c>
      <c r="L8" s="25" t="s">
        <v>42</v>
      </c>
      <c r="M8" s="25" t="s">
        <v>42</v>
      </c>
      <c r="N8" s="25" t="s">
        <v>42</v>
      </c>
      <c r="O8" s="25" t="s">
        <v>42</v>
      </c>
      <c r="P8" s="25" t="s">
        <v>42</v>
      </c>
      <c r="Q8" s="25" t="s">
        <v>42</v>
      </c>
      <c r="R8" s="25" t="s">
        <v>42</v>
      </c>
      <c r="S8" s="25" t="s">
        <v>42</v>
      </c>
      <c r="T8" s="23" t="s">
        <v>42</v>
      </c>
      <c r="AA8" s="2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D70C1-C3C7-4CEA-AAE3-C4BCF1141C10}">
  <dimension ref="B1:X12"/>
  <sheetViews>
    <sheetView tabSelected="1" topLeftCell="A5" zoomScale="85" zoomScaleNormal="85" workbookViewId="0">
      <selection activeCell="E10" sqref="E10"/>
    </sheetView>
  </sheetViews>
  <sheetFormatPr defaultRowHeight="14.4" x14ac:dyDescent="0.3"/>
  <cols>
    <col min="2" max="2" width="17.44140625" bestFit="1" customWidth="1"/>
    <col min="3" max="20" width="50.6640625" customWidth="1"/>
    <col min="24" max="24" width="50.6640625" customWidth="1"/>
  </cols>
  <sheetData>
    <row r="1" spans="2:24" ht="15" thickBot="1" x14ac:dyDescent="0.35"/>
    <row r="2" spans="2:24" x14ac:dyDescent="0.3">
      <c r="B2" s="9" t="s">
        <v>0</v>
      </c>
      <c r="C2" s="11">
        <v>44731</v>
      </c>
      <c r="D2" s="11">
        <v>44724</v>
      </c>
      <c r="E2" s="11">
        <v>44717</v>
      </c>
      <c r="F2" s="11">
        <v>44710</v>
      </c>
      <c r="G2" s="11">
        <v>44703</v>
      </c>
      <c r="H2" s="11">
        <v>44696</v>
      </c>
      <c r="I2" s="11">
        <v>44689</v>
      </c>
      <c r="J2" s="11">
        <v>44682</v>
      </c>
      <c r="K2" s="11">
        <v>44675</v>
      </c>
      <c r="L2" s="11">
        <v>44668</v>
      </c>
      <c r="M2" s="11">
        <v>44661</v>
      </c>
      <c r="N2" s="11">
        <v>44654</v>
      </c>
      <c r="O2" s="11">
        <v>44647</v>
      </c>
      <c r="P2" s="11">
        <v>44640</v>
      </c>
      <c r="Q2" s="11">
        <v>44633</v>
      </c>
      <c r="R2" s="11">
        <v>44626</v>
      </c>
      <c r="S2" s="11">
        <v>44619</v>
      </c>
      <c r="T2" s="10">
        <v>44612</v>
      </c>
      <c r="X2" s="12">
        <v>44738</v>
      </c>
    </row>
    <row r="3" spans="2:24" ht="15" thickBot="1" x14ac:dyDescent="0.35">
      <c r="B3" s="5" t="s">
        <v>1</v>
      </c>
      <c r="C3" s="7">
        <v>18</v>
      </c>
      <c r="D3" s="7">
        <v>17</v>
      </c>
      <c r="E3" s="7">
        <v>16</v>
      </c>
      <c r="F3" s="7">
        <v>15</v>
      </c>
      <c r="G3" s="7">
        <v>14</v>
      </c>
      <c r="H3" s="7">
        <v>13</v>
      </c>
      <c r="I3" s="7">
        <v>12</v>
      </c>
      <c r="J3" s="7">
        <v>11</v>
      </c>
      <c r="K3" s="7">
        <v>10</v>
      </c>
      <c r="L3" s="7">
        <v>9</v>
      </c>
      <c r="M3" s="7">
        <v>8</v>
      </c>
      <c r="N3" s="7">
        <v>7</v>
      </c>
      <c r="O3" s="7">
        <v>6</v>
      </c>
      <c r="P3" s="7">
        <v>5</v>
      </c>
      <c r="Q3" s="7">
        <v>4</v>
      </c>
      <c r="R3" s="7">
        <v>3</v>
      </c>
      <c r="S3" s="7">
        <v>2</v>
      </c>
      <c r="T3" s="6">
        <v>1</v>
      </c>
      <c r="X3" s="8">
        <v>19</v>
      </c>
    </row>
    <row r="4" spans="2:24" ht="140.1" customHeight="1" x14ac:dyDescent="0.3">
      <c r="B4" s="13" t="s">
        <v>2</v>
      </c>
      <c r="C4" s="16" t="s">
        <v>97</v>
      </c>
      <c r="D4" s="16" t="s">
        <v>94</v>
      </c>
      <c r="E4" s="16" t="s">
        <v>95</v>
      </c>
      <c r="F4" s="16" t="s">
        <v>90</v>
      </c>
      <c r="G4" s="16" t="s">
        <v>3</v>
      </c>
      <c r="H4" s="16" t="s">
        <v>4</v>
      </c>
      <c r="I4" s="16" t="s">
        <v>67</v>
      </c>
      <c r="J4" s="16" t="s">
        <v>52</v>
      </c>
      <c r="K4" s="19" t="s">
        <v>7</v>
      </c>
      <c r="L4" s="16" t="s">
        <v>8</v>
      </c>
      <c r="M4" s="16" t="s">
        <v>9</v>
      </c>
      <c r="N4" s="16" t="s">
        <v>10</v>
      </c>
      <c r="O4" s="16" t="s">
        <v>68</v>
      </c>
      <c r="P4" s="16" t="s">
        <v>69</v>
      </c>
      <c r="Q4" s="16" t="s">
        <v>13</v>
      </c>
      <c r="R4" s="16" t="s">
        <v>70</v>
      </c>
      <c r="S4" s="16" t="s">
        <v>71</v>
      </c>
      <c r="T4" s="15" t="s">
        <v>16</v>
      </c>
      <c r="X4" s="17"/>
    </row>
    <row r="5" spans="2:24" ht="180" customHeight="1" x14ac:dyDescent="0.3">
      <c r="B5" s="14" t="s">
        <v>17</v>
      </c>
      <c r="C5" s="1"/>
      <c r="D5" s="16" t="s">
        <v>94</v>
      </c>
      <c r="E5" s="16" t="s">
        <v>95</v>
      </c>
      <c r="F5" s="16" t="s">
        <v>90</v>
      </c>
      <c r="G5" s="2" t="s">
        <v>3</v>
      </c>
      <c r="H5" s="2" t="s">
        <v>4</v>
      </c>
      <c r="I5" s="16" t="s">
        <v>72</v>
      </c>
      <c r="J5" s="2" t="s">
        <v>20</v>
      </c>
      <c r="K5" s="2" t="s">
        <v>21</v>
      </c>
      <c r="L5" s="40" t="s">
        <v>22</v>
      </c>
      <c r="M5" s="40" t="s">
        <v>9</v>
      </c>
      <c r="N5" s="40" t="s">
        <v>10</v>
      </c>
      <c r="O5" s="2" t="s">
        <v>73</v>
      </c>
      <c r="P5" s="2" t="s">
        <v>63</v>
      </c>
      <c r="Q5" s="2" t="s">
        <v>25</v>
      </c>
      <c r="R5" s="2" t="s">
        <v>70</v>
      </c>
      <c r="S5" s="2" t="s">
        <v>74</v>
      </c>
      <c r="T5" s="22" t="s">
        <v>26</v>
      </c>
      <c r="X5" s="3"/>
    </row>
    <row r="6" spans="2:24" ht="42" customHeight="1" x14ac:dyDescent="0.3">
      <c r="B6" s="14" t="s">
        <v>27</v>
      </c>
      <c r="C6" s="20"/>
      <c r="D6" s="19" t="s">
        <v>96</v>
      </c>
      <c r="E6" s="19" t="s">
        <v>92</v>
      </c>
      <c r="F6" s="19" t="s">
        <v>91</v>
      </c>
      <c r="G6" s="19" t="s">
        <v>89</v>
      </c>
      <c r="H6" s="19" t="s">
        <v>28</v>
      </c>
      <c r="I6" s="19" t="s">
        <v>29</v>
      </c>
      <c r="J6" s="19" t="s">
        <v>30</v>
      </c>
      <c r="K6" s="19" t="s">
        <v>75</v>
      </c>
      <c r="L6" s="19" t="s">
        <v>32</v>
      </c>
      <c r="M6" s="19" t="s">
        <v>33</v>
      </c>
      <c r="N6" s="19" t="s">
        <v>33</v>
      </c>
      <c r="O6" s="19" t="s">
        <v>34</v>
      </c>
      <c r="P6" s="19" t="s">
        <v>33</v>
      </c>
      <c r="Q6" s="19" t="s">
        <v>35</v>
      </c>
      <c r="R6" s="19" t="s">
        <v>36</v>
      </c>
      <c r="S6" s="19" t="s">
        <v>76</v>
      </c>
      <c r="T6" s="18" t="s">
        <v>38</v>
      </c>
      <c r="X6" s="21"/>
    </row>
    <row r="7" spans="2:24" ht="64.95" customHeight="1" x14ac:dyDescent="0.3">
      <c r="B7" s="14" t="s">
        <v>39</v>
      </c>
      <c r="C7" s="1"/>
      <c r="D7" s="1" t="s">
        <v>42</v>
      </c>
      <c r="E7" s="2" t="s">
        <v>93</v>
      </c>
      <c r="F7" s="2" t="s">
        <v>42</v>
      </c>
      <c r="G7" s="2" t="s">
        <v>42</v>
      </c>
      <c r="H7" s="2" t="s">
        <v>40</v>
      </c>
      <c r="I7" s="2" t="s">
        <v>41</v>
      </c>
      <c r="J7" s="2" t="s">
        <v>42</v>
      </c>
      <c r="K7" s="2" t="s">
        <v>43</v>
      </c>
      <c r="L7" s="2" t="s">
        <v>44</v>
      </c>
      <c r="M7" s="2" t="s">
        <v>42</v>
      </c>
      <c r="N7" s="2" t="s">
        <v>42</v>
      </c>
      <c r="O7" s="2" t="s">
        <v>45</v>
      </c>
      <c r="P7" s="2" t="s">
        <v>42</v>
      </c>
      <c r="Q7" s="2" t="s">
        <v>46</v>
      </c>
      <c r="R7" s="2" t="s">
        <v>47</v>
      </c>
      <c r="S7" s="2" t="s">
        <v>42</v>
      </c>
      <c r="T7" s="4" t="s">
        <v>42</v>
      </c>
      <c r="X7" s="3"/>
    </row>
    <row r="8" spans="2:24" ht="72.75" customHeight="1" thickBot="1" x14ac:dyDescent="0.35">
      <c r="B8" s="28" t="s">
        <v>48</v>
      </c>
      <c r="C8" s="30"/>
      <c r="D8" s="26" t="s">
        <v>42</v>
      </c>
      <c r="E8" s="25" t="s">
        <v>42</v>
      </c>
      <c r="F8" s="25" t="s">
        <v>42</v>
      </c>
      <c r="G8" s="25" t="s">
        <v>49</v>
      </c>
      <c r="H8" s="19" t="s">
        <v>49</v>
      </c>
      <c r="I8" s="19" t="s">
        <v>49</v>
      </c>
      <c r="J8" s="19" t="s">
        <v>49</v>
      </c>
      <c r="K8" s="29" t="s">
        <v>42</v>
      </c>
      <c r="L8" s="29" t="s">
        <v>42</v>
      </c>
      <c r="M8" s="29" t="s">
        <v>42</v>
      </c>
      <c r="N8" s="29" t="s">
        <v>42</v>
      </c>
      <c r="O8" s="29" t="s">
        <v>42</v>
      </c>
      <c r="P8" s="29" t="s">
        <v>42</v>
      </c>
      <c r="Q8" s="25" t="s">
        <v>42</v>
      </c>
      <c r="R8" s="29" t="s">
        <v>42</v>
      </c>
      <c r="S8" s="29" t="s">
        <v>42</v>
      </c>
      <c r="T8" s="35" t="s">
        <v>42</v>
      </c>
      <c r="X8" s="31"/>
    </row>
    <row r="9" spans="2:24" ht="15" thickBot="1" x14ac:dyDescent="0.35">
      <c r="B9" s="5" t="s">
        <v>65</v>
      </c>
      <c r="C9" s="32"/>
      <c r="D9" s="32">
        <v>70</v>
      </c>
      <c r="E9" s="32">
        <v>70</v>
      </c>
      <c r="F9" s="32">
        <v>70</v>
      </c>
      <c r="G9" s="32">
        <v>70</v>
      </c>
      <c r="H9" s="32">
        <v>10</v>
      </c>
      <c r="I9" s="32">
        <v>6</v>
      </c>
      <c r="J9" s="41">
        <v>10</v>
      </c>
      <c r="K9" s="32">
        <v>6</v>
      </c>
      <c r="L9" s="32">
        <v>10</v>
      </c>
      <c r="M9" s="32">
        <v>16</v>
      </c>
      <c r="N9" s="32">
        <v>6</v>
      </c>
      <c r="O9" s="32">
        <v>8</v>
      </c>
      <c r="P9" s="32">
        <v>8</v>
      </c>
      <c r="Q9" s="32">
        <v>10</v>
      </c>
      <c r="R9" s="32">
        <v>10</v>
      </c>
      <c r="S9" s="32">
        <v>12</v>
      </c>
      <c r="T9" s="34">
        <v>2</v>
      </c>
      <c r="X9" s="33"/>
    </row>
    <row r="10" spans="2:24" ht="15" thickBot="1" x14ac:dyDescent="0.35"/>
    <row r="11" spans="2:24" ht="15" thickBot="1" x14ac:dyDescent="0.35">
      <c r="B11" s="42" t="s">
        <v>77</v>
      </c>
    </row>
    <row r="12" spans="2:24" ht="15" thickBot="1" x14ac:dyDescent="0.35">
      <c r="B12" s="43">
        <f>SUM($D$9:T9)</f>
        <v>394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4FD25-30D5-434D-907A-DC61EF0590A7}">
  <dimension ref="A1:S28"/>
  <sheetViews>
    <sheetView zoomScale="70" zoomScaleNormal="70" workbookViewId="0">
      <selection activeCell="G4" sqref="G4"/>
    </sheetView>
  </sheetViews>
  <sheetFormatPr defaultRowHeight="14.4" x14ac:dyDescent="0.3"/>
  <cols>
    <col min="2" max="6" width="45.5546875" customWidth="1"/>
    <col min="7" max="7" width="41.6640625" customWidth="1"/>
  </cols>
  <sheetData>
    <row r="1" spans="1:19" x14ac:dyDescent="0.3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ht="15" thickBot="1" x14ac:dyDescent="0.3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</row>
    <row r="3" spans="1:19" ht="15" thickBot="1" x14ac:dyDescent="0.35">
      <c r="A3" s="37"/>
      <c r="B3" s="38" t="s">
        <v>78</v>
      </c>
      <c r="C3" s="38" t="s">
        <v>79</v>
      </c>
      <c r="D3" s="38" t="s">
        <v>80</v>
      </c>
      <c r="E3" s="38" t="s">
        <v>81</v>
      </c>
      <c r="F3" s="38" t="s">
        <v>82</v>
      </c>
      <c r="G3" s="38" t="s">
        <v>83</v>
      </c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</row>
    <row r="4" spans="1:19" ht="354" customHeight="1" thickBot="1" x14ac:dyDescent="0.35">
      <c r="A4" s="37"/>
      <c r="B4" s="39"/>
      <c r="C4" s="39" t="s">
        <v>84</v>
      </c>
      <c r="D4" s="39" t="s">
        <v>85</v>
      </c>
      <c r="E4" s="39" t="s">
        <v>86</v>
      </c>
      <c r="F4" s="39" t="s">
        <v>87</v>
      </c>
      <c r="G4" s="39" t="s">
        <v>88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</row>
    <row r="5" spans="1:19" x14ac:dyDescent="0.3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</row>
    <row r="6" spans="1:19" x14ac:dyDescent="0.3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</row>
    <row r="7" spans="1:19" x14ac:dyDescent="0.3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</row>
    <row r="8" spans="1:19" x14ac:dyDescent="0.3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</row>
    <row r="9" spans="1:19" x14ac:dyDescent="0.3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</row>
    <row r="10" spans="1:19" x14ac:dyDescent="0.3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</row>
    <row r="11" spans="1:19" x14ac:dyDescent="0.3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</row>
    <row r="12" spans="1:19" x14ac:dyDescent="0.3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</row>
    <row r="13" spans="1:19" x14ac:dyDescent="0.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</row>
    <row r="14" spans="1:19" x14ac:dyDescent="0.3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</row>
    <row r="15" spans="1:19" x14ac:dyDescent="0.3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</row>
    <row r="16" spans="1:19" x14ac:dyDescent="0.3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</row>
    <row r="17" spans="1:19" x14ac:dyDescent="0.3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</row>
    <row r="18" spans="1:19" x14ac:dyDescent="0.3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</row>
    <row r="19" spans="1:19" x14ac:dyDescent="0.3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</row>
    <row r="20" spans="1:19" x14ac:dyDescent="0.3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</row>
    <row r="21" spans="1:19" x14ac:dyDescent="0.3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</row>
    <row r="22" spans="1:19" x14ac:dyDescent="0.3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</row>
    <row r="23" spans="1:19" x14ac:dyDescent="0.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</row>
    <row r="24" spans="1:19" x14ac:dyDescent="0.3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</row>
    <row r="25" spans="1:19" x14ac:dyDescent="0.3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</row>
    <row r="26" spans="1:19" x14ac:dyDescent="0.3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</row>
    <row r="27" spans="1:19" x14ac:dyDescent="0.3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</row>
    <row r="28" spans="1:19" x14ac:dyDescent="0.3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a63eb5-d70b-4af5-9db0-af54ce6b99f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0C99137AC808469F2B50D8C0921CAC" ma:contentTypeVersion="8" ma:contentTypeDescription="Criar um novo documento." ma:contentTypeScope="" ma:versionID="f5ba793fa428f0497226c714b83c02ef">
  <xsd:schema xmlns:xsd="http://www.w3.org/2001/XMLSchema" xmlns:xs="http://www.w3.org/2001/XMLSchema" xmlns:p="http://schemas.microsoft.com/office/2006/metadata/properties" xmlns:ns2="cba63eb5-d70b-4af5-9db0-af54ce6b99f2" targetNamespace="http://schemas.microsoft.com/office/2006/metadata/properties" ma:root="true" ma:fieldsID="b5ef718dc0dd0b2172d96476705afdc2" ns2:_="">
    <xsd:import namespace="cba63eb5-d70b-4af5-9db0-af54ce6b99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63eb5-d70b-4af5-9db0-af54ce6b99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m" ma:readOnly="false" ma:fieldId="{5cf76f15-5ced-4ddc-b409-7134ff3c332f}" ma:taxonomyMulti="true" ma:sspId="a8c611fa-73a5-4829-bfec-f47d5e8d07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27B6C3-D8B6-4C17-AEBE-BAD584E0E7B7}">
  <ds:schemaRefs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cba63eb5-d70b-4af5-9db0-af54ce6b99f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CB94373-7082-4708-B390-ADD85F8307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33BF5D-DAA2-4034-B978-69B82F31FD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Duarte</vt:lpstr>
      <vt:lpstr>Grupo</vt:lpstr>
      <vt:lpstr>João</vt:lpstr>
      <vt:lpstr>Reuniões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2022-06-21T09:05:40Z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0x0101006B0C99137AC808469F2B50D8C0921CAC</vt:lpwstr>
  </property>
</Properties>
</file>