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6"/>
  <workbookPr defaultThemeVersion="166925"/>
  <xr:revisionPtr revIDLastSave="0" documentId="8_{68190D25-450C-44C3-9679-E4FB412839F3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1" l="1"/>
  <c r="F27" i="1"/>
  <c r="E28" i="1"/>
  <c r="E27" i="1"/>
  <c r="D28" i="1"/>
  <c r="D27" i="1"/>
  <c r="C28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</calcChain>
</file>

<file path=xl/sharedStrings.xml><?xml version="1.0" encoding="utf-8"?>
<sst xmlns="http://schemas.openxmlformats.org/spreadsheetml/2006/main" count="599" uniqueCount="36">
  <si>
    <t>Género</t>
  </si>
  <si>
    <t>Altura (cm)</t>
  </si>
  <si>
    <t>Idade</t>
  </si>
  <si>
    <t>Peso</t>
  </si>
  <si>
    <t>Qual a marca do seu portátil?</t>
  </si>
  <si>
    <t>Possui portátil?</t>
  </si>
  <si>
    <t>Indique qual o grau de satisfação com o seu portátil.</t>
  </si>
  <si>
    <t>Masculino</t>
  </si>
  <si>
    <t>HP</t>
  </si>
  <si>
    <t>Sim</t>
  </si>
  <si>
    <t>Feminino</t>
  </si>
  <si>
    <t>Toshiba</t>
  </si>
  <si>
    <t>Apple</t>
  </si>
  <si>
    <t>Asus</t>
  </si>
  <si>
    <t>MSI</t>
  </si>
  <si>
    <t>Lenovo</t>
  </si>
  <si>
    <t>Acer</t>
  </si>
  <si>
    <t>Valores</t>
  </si>
  <si>
    <t>Grau de satisfação com o portátil</t>
  </si>
  <si>
    <t>Média</t>
  </si>
  <si>
    <t>Mediana</t>
  </si>
  <si>
    <t>Desvio padrão</t>
  </si>
  <si>
    <t>msi</t>
  </si>
  <si>
    <t>Percentil 25</t>
  </si>
  <si>
    <t>Percentil 75</t>
  </si>
  <si>
    <t>Sexo</t>
  </si>
  <si>
    <t>Fa</t>
  </si>
  <si>
    <t>Fr (%)</t>
  </si>
  <si>
    <t>Marca portátil</t>
  </si>
  <si>
    <t>Não</t>
  </si>
  <si>
    <t>Grau satisfação</t>
  </si>
  <si>
    <t>Fujitsu</t>
  </si>
  <si>
    <t>Samsung</t>
  </si>
  <si>
    <t>SAMSUNG</t>
  </si>
  <si>
    <t>Clevo</t>
  </si>
  <si>
    <t>CLEVO N850HP6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</si>
</sst>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Folha1!$B$42</c:f>
              <c:strCache>
                <c:ptCount val="1"/>
                <c:pt idx="0">
                  <c:v>Grau satisfação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Folha1!$B$43:$B$47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D-4763-B8ED-79F9F492B347}"/>
            </c:ext>
          </c:extLst>
        </c:ser>
        <c:ser>
          <c:idx val="1"/>
          <c:order val="1"/>
          <c:tx>
            <c:strRef>
              <c:f>Folha1!$C$42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Folha1!$C$43:$C$47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D-4763-B8ED-79F9F492B347}"/>
            </c:ext>
          </c:extLst>
        </c:ser>
        <c:ser>
          <c:idx val="2"/>
          <c:order val="2"/>
          <c:tx>
            <c:strRef>
              <c:f>Folha1!$D$42</c:f>
              <c:strCache>
                <c:ptCount val="1"/>
                <c:pt idx="0">
                  <c:v>Fr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Folha1!$D$43:$D$47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20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D-4763-B8ED-79F9F492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66536"/>
        <c:axId val="307983176"/>
      </c:barChart>
      <c:catAx>
        <c:axId val="30796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83176"/>
        <c:crosses val="autoZero"/>
        <c:auto val="1"/>
        <c:lblAlgn val="ctr"/>
        <c:lblOffset val="100"/>
        <c:noMultiLvlLbl val="0"/>
      </c:catAx>
      <c:valAx>
        <c:axId val="3079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37</xdr:row>
      <xdr:rowOff>114300</xdr:rowOff>
    </xdr:from>
    <xdr:to>
      <xdr:col>6</xdr:col>
      <xdr:colOff>1457325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E44-2DAF-47EF-A570-516DD1D2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abSelected="1" topLeftCell="A34" workbookViewId="0" xr3:uid="{AEA406A1-0E4B-5B11-9CD5-51D6E497D94C}">
      <selection activeCell="G44" sqref="G44"/>
    </sheetView>
  </sheetViews>
  <sheetFormatPr defaultRowHeight="15"/>
  <cols>
    <col min="1" max="1" width="10.140625" bestFit="1" customWidth="1"/>
    <col min="2" max="2" width="13.85546875" bestFit="1" customWidth="1"/>
    <col min="3" max="3" width="11" bestFit="1" customWidth="1"/>
    <col min="4" max="4" width="12.140625" bestFit="1" customWidth="1"/>
    <col min="5" max="5" width="27.28515625" bestFit="1" customWidth="1"/>
    <col min="6" max="6" width="30.5703125" bestFit="1" customWidth="1"/>
    <col min="7" max="7" width="48.140625" bestFit="1" customWidth="1"/>
    <col min="8" max="8" width="48.140625" customWidth="1"/>
    <col min="10" max="10" width="10.140625" bestFit="1" customWidth="1"/>
    <col min="11" max="11" width="11" bestFit="1" customWidth="1"/>
    <col min="12" max="12" width="6.140625" bestFit="1" customWidth="1"/>
    <col min="13" max="13" width="5.42578125" bestFit="1" customWidth="1"/>
    <col min="14" max="14" width="27.28515625" bestFit="1" customWidth="1"/>
    <col min="15" max="15" width="15" bestFit="1" customWidth="1"/>
    <col min="16" max="16" width="48.140625" bestFit="1" customWidth="1"/>
    <col min="17" max="18" width="12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8">
      <c r="A2" t="s">
        <v>7</v>
      </c>
      <c r="B2">
        <v>181</v>
      </c>
      <c r="C2">
        <v>18</v>
      </c>
      <c r="D2">
        <v>75</v>
      </c>
      <c r="E2" t="s">
        <v>8</v>
      </c>
      <c r="F2" t="s">
        <v>9</v>
      </c>
      <c r="G2">
        <v>4</v>
      </c>
      <c r="J2" t="s">
        <v>10</v>
      </c>
      <c r="K2">
        <v>159</v>
      </c>
      <c r="L2">
        <v>52</v>
      </c>
      <c r="M2">
        <v>60</v>
      </c>
      <c r="N2" t="s">
        <v>11</v>
      </c>
      <c r="O2" t="s">
        <v>9</v>
      </c>
      <c r="P2">
        <v>5</v>
      </c>
      <c r="Q2">
        <v>0.22327193917201593</v>
      </c>
      <c r="R2">
        <v>7.7000335141860221E-3</v>
      </c>
    </row>
    <row r="3" spans="1:18">
      <c r="A3" t="s">
        <v>7</v>
      </c>
      <c r="B3">
        <v>181</v>
      </c>
      <c r="C3">
        <v>19</v>
      </c>
      <c r="D3">
        <v>100</v>
      </c>
      <c r="E3" t="s">
        <v>12</v>
      </c>
      <c r="F3" t="s">
        <v>9</v>
      </c>
      <c r="G3">
        <v>4</v>
      </c>
      <c r="J3" t="s">
        <v>10</v>
      </c>
      <c r="K3">
        <v>161</v>
      </c>
      <c r="L3">
        <v>19</v>
      </c>
      <c r="M3">
        <v>60</v>
      </c>
      <c r="N3" t="s">
        <v>13</v>
      </c>
      <c r="O3" t="s">
        <v>9</v>
      </c>
      <c r="P3">
        <v>4</v>
      </c>
      <c r="Q3">
        <v>0.20277424370100283</v>
      </c>
      <c r="R3">
        <v>1.3112727525821155E-2</v>
      </c>
    </row>
    <row r="4" spans="1:18">
      <c r="A4" t="s">
        <v>7</v>
      </c>
      <c r="B4">
        <v>185</v>
      </c>
      <c r="C4">
        <v>19</v>
      </c>
      <c r="D4">
        <v>70</v>
      </c>
      <c r="E4" t="s">
        <v>12</v>
      </c>
      <c r="F4" t="s">
        <v>9</v>
      </c>
      <c r="G4">
        <v>5</v>
      </c>
      <c r="J4" t="s">
        <v>7</v>
      </c>
      <c r="K4">
        <v>175</v>
      </c>
      <c r="L4">
        <v>18</v>
      </c>
      <c r="M4">
        <v>65</v>
      </c>
      <c r="N4" t="s">
        <v>13</v>
      </c>
      <c r="O4" t="s">
        <v>9</v>
      </c>
      <c r="P4">
        <v>4</v>
      </c>
      <c r="Q4">
        <v>0.60853755811270238</v>
      </c>
      <c r="R4">
        <v>2.8836582816736067E-2</v>
      </c>
    </row>
    <row r="5" spans="1:18">
      <c r="A5" t="s">
        <v>7</v>
      </c>
      <c r="B5">
        <v>188</v>
      </c>
      <c r="C5">
        <v>19</v>
      </c>
      <c r="D5">
        <v>83</v>
      </c>
      <c r="E5" t="s">
        <v>13</v>
      </c>
      <c r="F5" t="s">
        <v>9</v>
      </c>
      <c r="G5">
        <v>4</v>
      </c>
      <c r="J5" t="s">
        <v>7</v>
      </c>
      <c r="K5">
        <v>192</v>
      </c>
      <c r="L5">
        <v>20</v>
      </c>
      <c r="M5">
        <v>76</v>
      </c>
      <c r="N5" t="s">
        <v>8</v>
      </c>
      <c r="O5" t="s">
        <v>9</v>
      </c>
      <c r="P5">
        <v>5</v>
      </c>
      <c r="Q5">
        <v>0.4345368099868776</v>
      </c>
      <c r="R5">
        <v>3.7727327300827285E-2</v>
      </c>
    </row>
    <row r="6" spans="1:18">
      <c r="A6" t="s">
        <v>7</v>
      </c>
      <c r="B6">
        <v>189</v>
      </c>
      <c r="C6">
        <v>28</v>
      </c>
      <c r="D6">
        <v>80</v>
      </c>
      <c r="E6" t="s">
        <v>8</v>
      </c>
      <c r="F6" t="s">
        <v>9</v>
      </c>
      <c r="G6">
        <v>5</v>
      </c>
      <c r="J6" t="s">
        <v>7</v>
      </c>
      <c r="K6">
        <v>176</v>
      </c>
      <c r="L6">
        <v>18</v>
      </c>
      <c r="M6">
        <v>59</v>
      </c>
      <c r="N6" t="s">
        <v>13</v>
      </c>
      <c r="O6" t="s">
        <v>9</v>
      </c>
      <c r="P6">
        <v>2</v>
      </c>
      <c r="Q6">
        <v>0.42671066633754784</v>
      </c>
      <c r="R6">
        <v>4.0055093727778379E-2</v>
      </c>
    </row>
    <row r="7" spans="1:18">
      <c r="A7" t="s">
        <v>7</v>
      </c>
      <c r="B7">
        <v>165</v>
      </c>
      <c r="C7">
        <v>19</v>
      </c>
      <c r="D7">
        <v>65</v>
      </c>
      <c r="E7" t="s">
        <v>14</v>
      </c>
      <c r="F7" t="s">
        <v>9</v>
      </c>
      <c r="G7">
        <v>5</v>
      </c>
      <c r="J7" t="s">
        <v>10</v>
      </c>
      <c r="K7">
        <v>175</v>
      </c>
      <c r="L7">
        <v>18</v>
      </c>
      <c r="M7">
        <v>53</v>
      </c>
      <c r="N7" t="s">
        <v>8</v>
      </c>
      <c r="O7" t="s">
        <v>9</v>
      </c>
      <c r="P7">
        <v>4</v>
      </c>
      <c r="Q7">
        <v>0.12105544194676854</v>
      </c>
      <c r="R7">
        <v>4.1780344986527052E-2</v>
      </c>
    </row>
    <row r="8" spans="1:18">
      <c r="A8" t="s">
        <v>7</v>
      </c>
      <c r="B8">
        <v>178</v>
      </c>
      <c r="C8">
        <v>18</v>
      </c>
      <c r="D8">
        <v>75</v>
      </c>
      <c r="E8" t="s">
        <v>13</v>
      </c>
      <c r="F8" t="s">
        <v>9</v>
      </c>
      <c r="G8">
        <v>4</v>
      </c>
      <c r="J8" t="s">
        <v>7</v>
      </c>
      <c r="K8">
        <v>175</v>
      </c>
      <c r="L8">
        <v>20</v>
      </c>
      <c r="M8">
        <v>76</v>
      </c>
      <c r="N8" t="s">
        <v>13</v>
      </c>
      <c r="O8" t="s">
        <v>9</v>
      </c>
      <c r="P8">
        <v>3</v>
      </c>
      <c r="Q8">
        <v>0.63571382080783656</v>
      </c>
      <c r="R8">
        <v>4.7020178447072847E-2</v>
      </c>
    </row>
    <row r="9" spans="1:18">
      <c r="A9" t="s">
        <v>10</v>
      </c>
      <c r="B9">
        <v>163</v>
      </c>
      <c r="C9">
        <v>19</v>
      </c>
      <c r="D9">
        <v>53</v>
      </c>
      <c r="E9" t="s">
        <v>12</v>
      </c>
      <c r="F9" t="s">
        <v>9</v>
      </c>
      <c r="G9">
        <v>3</v>
      </c>
      <c r="J9" t="s">
        <v>7</v>
      </c>
      <c r="K9">
        <v>175</v>
      </c>
      <c r="L9">
        <v>19</v>
      </c>
      <c r="M9">
        <v>68</v>
      </c>
      <c r="N9" t="s">
        <v>8</v>
      </c>
      <c r="O9" t="s">
        <v>9</v>
      </c>
      <c r="P9">
        <v>3</v>
      </c>
      <c r="Q9">
        <v>0.46354279832688161</v>
      </c>
      <c r="R9">
        <v>5.2387674382433413E-2</v>
      </c>
    </row>
    <row r="10" spans="1:18">
      <c r="A10" t="s">
        <v>7</v>
      </c>
      <c r="B10">
        <v>176</v>
      </c>
      <c r="C10">
        <v>21</v>
      </c>
      <c r="D10">
        <v>70</v>
      </c>
      <c r="E10" t="s">
        <v>15</v>
      </c>
      <c r="F10" t="s">
        <v>9</v>
      </c>
      <c r="G10">
        <v>3</v>
      </c>
      <c r="J10" t="s">
        <v>7</v>
      </c>
      <c r="K10">
        <v>185</v>
      </c>
      <c r="L10">
        <v>19</v>
      </c>
      <c r="M10">
        <v>70</v>
      </c>
      <c r="N10" t="s">
        <v>12</v>
      </c>
      <c r="O10" t="s">
        <v>9</v>
      </c>
      <c r="P10">
        <v>5</v>
      </c>
      <c r="Q10">
        <v>2.8836582816736067E-2</v>
      </c>
      <c r="R10">
        <v>5.7249688151139844E-2</v>
      </c>
    </row>
    <row r="11" spans="1:18">
      <c r="A11" t="s">
        <v>7</v>
      </c>
      <c r="B11">
        <v>175</v>
      </c>
      <c r="C11">
        <v>19</v>
      </c>
      <c r="D11">
        <v>66</v>
      </c>
      <c r="E11" t="s">
        <v>8</v>
      </c>
      <c r="F11" t="s">
        <v>9</v>
      </c>
      <c r="G11">
        <v>4</v>
      </c>
      <c r="J11" t="s">
        <v>7</v>
      </c>
      <c r="K11">
        <v>172</v>
      </c>
      <c r="L11">
        <v>19</v>
      </c>
      <c r="M11">
        <v>69</v>
      </c>
      <c r="N11" t="s">
        <v>15</v>
      </c>
      <c r="O11" t="s">
        <v>9</v>
      </c>
      <c r="P11">
        <v>5</v>
      </c>
      <c r="Q11">
        <v>0.9401281750696836</v>
      </c>
      <c r="R11">
        <v>7.0385239447327219E-2</v>
      </c>
    </row>
    <row r="12" spans="1:18">
      <c r="A12" t="s">
        <v>7</v>
      </c>
      <c r="B12">
        <v>170</v>
      </c>
      <c r="C12">
        <v>19</v>
      </c>
      <c r="D12">
        <v>50</v>
      </c>
      <c r="E12" t="s">
        <v>15</v>
      </c>
      <c r="F12" t="s">
        <v>9</v>
      </c>
      <c r="G12">
        <v>3</v>
      </c>
      <c r="J12" t="s">
        <v>10</v>
      </c>
      <c r="K12">
        <v>173</v>
      </c>
      <c r="L12">
        <v>18</v>
      </c>
      <c r="M12">
        <v>62</v>
      </c>
      <c r="N12" t="s">
        <v>12</v>
      </c>
      <c r="O12" t="s">
        <v>9</v>
      </c>
      <c r="P12">
        <v>5</v>
      </c>
      <c r="Q12">
        <v>0.28180450865519602</v>
      </c>
      <c r="R12">
        <v>9.9043656872890184E-2</v>
      </c>
    </row>
    <row r="13" spans="1:18">
      <c r="A13" t="s">
        <v>10</v>
      </c>
      <c r="B13">
        <v>163</v>
      </c>
      <c r="C13">
        <v>18</v>
      </c>
      <c r="D13">
        <v>58</v>
      </c>
      <c r="E13" t="s">
        <v>12</v>
      </c>
      <c r="F13" t="s">
        <v>9</v>
      </c>
      <c r="G13">
        <v>5</v>
      </c>
      <c r="J13" t="s">
        <v>7</v>
      </c>
      <c r="K13">
        <v>173</v>
      </c>
      <c r="L13">
        <v>19</v>
      </c>
      <c r="M13">
        <v>66</v>
      </c>
      <c r="N13" t="s">
        <v>13</v>
      </c>
      <c r="O13" t="s">
        <v>9</v>
      </c>
      <c r="P13">
        <v>4</v>
      </c>
      <c r="Q13">
        <v>0.27631920179175107</v>
      </c>
      <c r="R13">
        <v>0.10821424932292334</v>
      </c>
    </row>
    <row r="14" spans="1:18">
      <c r="A14" t="s">
        <v>7</v>
      </c>
      <c r="B14">
        <v>170</v>
      </c>
      <c r="C14">
        <v>19</v>
      </c>
      <c r="D14">
        <v>64</v>
      </c>
      <c r="E14" t="s">
        <v>15</v>
      </c>
      <c r="F14" t="s">
        <v>9</v>
      </c>
      <c r="G14">
        <v>4</v>
      </c>
      <c r="J14" t="s">
        <v>7</v>
      </c>
      <c r="K14">
        <v>185</v>
      </c>
      <c r="L14">
        <v>19</v>
      </c>
      <c r="M14">
        <v>60</v>
      </c>
      <c r="N14" t="s">
        <v>13</v>
      </c>
      <c r="O14" t="s">
        <v>9</v>
      </c>
      <c r="P14">
        <v>5</v>
      </c>
      <c r="Q14">
        <v>0.77990875232284684</v>
      </c>
      <c r="R14">
        <v>0.11408663520727835</v>
      </c>
    </row>
    <row r="15" spans="1:18">
      <c r="A15" t="s">
        <v>7</v>
      </c>
      <c r="B15">
        <v>178</v>
      </c>
      <c r="C15">
        <v>19</v>
      </c>
      <c r="D15">
        <v>61</v>
      </c>
      <c r="E15" t="s">
        <v>15</v>
      </c>
      <c r="F15" t="s">
        <v>9</v>
      </c>
      <c r="G15">
        <v>3</v>
      </c>
      <c r="J15" t="s">
        <v>7</v>
      </c>
      <c r="K15">
        <v>174</v>
      </c>
      <c r="L15">
        <v>19</v>
      </c>
      <c r="M15">
        <v>70</v>
      </c>
      <c r="N15" t="s">
        <v>13</v>
      </c>
      <c r="O15" t="s">
        <v>9</v>
      </c>
      <c r="P15">
        <v>4</v>
      </c>
      <c r="Q15">
        <v>0.81710102697343034</v>
      </c>
      <c r="R15">
        <v>0.11914817830014179</v>
      </c>
    </row>
    <row r="16" spans="1:18">
      <c r="A16" t="s">
        <v>10</v>
      </c>
      <c r="B16">
        <v>175</v>
      </c>
      <c r="C16">
        <v>18</v>
      </c>
      <c r="D16">
        <v>53</v>
      </c>
      <c r="E16" t="s">
        <v>8</v>
      </c>
      <c r="F16" t="s">
        <v>9</v>
      </c>
      <c r="G16">
        <v>4</v>
      </c>
      <c r="J16" t="s">
        <v>10</v>
      </c>
      <c r="K16">
        <v>163</v>
      </c>
      <c r="L16">
        <v>18</v>
      </c>
      <c r="M16">
        <v>58</v>
      </c>
      <c r="N16" t="s">
        <v>12</v>
      </c>
      <c r="O16" t="s">
        <v>9</v>
      </c>
      <c r="P16">
        <v>5</v>
      </c>
      <c r="Q16">
        <v>0.10821424932292334</v>
      </c>
      <c r="R16">
        <v>0.12105544194676854</v>
      </c>
    </row>
    <row r="17" spans="1:18">
      <c r="A17" t="s">
        <v>7</v>
      </c>
      <c r="B17">
        <v>180</v>
      </c>
      <c r="C17">
        <v>19</v>
      </c>
      <c r="D17">
        <v>75</v>
      </c>
      <c r="E17" t="s">
        <v>11</v>
      </c>
      <c r="F17" t="s">
        <v>9</v>
      </c>
      <c r="G17">
        <v>1</v>
      </c>
      <c r="J17" t="s">
        <v>7</v>
      </c>
      <c r="K17">
        <v>181</v>
      </c>
      <c r="L17">
        <v>18</v>
      </c>
      <c r="M17">
        <v>78</v>
      </c>
      <c r="N17" t="s">
        <v>16</v>
      </c>
      <c r="O17" t="s">
        <v>9</v>
      </c>
      <c r="P17">
        <v>1</v>
      </c>
      <c r="Q17">
        <v>0.92127432871045645</v>
      </c>
      <c r="R17">
        <v>0.15725501360056005</v>
      </c>
    </row>
    <row r="18" spans="1:18">
      <c r="A18" t="s">
        <v>7</v>
      </c>
      <c r="B18">
        <v>186</v>
      </c>
      <c r="C18">
        <v>19</v>
      </c>
      <c r="D18">
        <v>69</v>
      </c>
      <c r="E18" t="s">
        <v>13</v>
      </c>
      <c r="F18" t="s">
        <v>9</v>
      </c>
      <c r="G18">
        <v>4</v>
      </c>
      <c r="J18" t="s">
        <v>7</v>
      </c>
      <c r="K18">
        <v>170</v>
      </c>
      <c r="L18">
        <v>19</v>
      </c>
      <c r="M18">
        <v>64</v>
      </c>
      <c r="N18" t="s">
        <v>15</v>
      </c>
      <c r="O18" t="s">
        <v>9</v>
      </c>
      <c r="P18">
        <v>4</v>
      </c>
      <c r="Q18">
        <v>0.11408663520727835</v>
      </c>
      <c r="R18">
        <v>0.17084446908926909</v>
      </c>
    </row>
    <row r="19" spans="1:18">
      <c r="A19" t="s">
        <v>10</v>
      </c>
      <c r="B19">
        <v>165</v>
      </c>
      <c r="C19">
        <v>19</v>
      </c>
      <c r="D19">
        <v>59</v>
      </c>
      <c r="E19" t="s">
        <v>15</v>
      </c>
      <c r="F19" t="s">
        <v>9</v>
      </c>
      <c r="G19">
        <v>5</v>
      </c>
      <c r="J19" t="s">
        <v>7</v>
      </c>
      <c r="K19">
        <v>185</v>
      </c>
      <c r="L19">
        <v>19</v>
      </c>
      <c r="M19">
        <v>90</v>
      </c>
      <c r="N19" t="s">
        <v>12</v>
      </c>
      <c r="O19" t="s">
        <v>9</v>
      </c>
      <c r="P19">
        <v>4</v>
      </c>
      <c r="Q19">
        <v>0.47899012863210222</v>
      </c>
      <c r="R19">
        <v>0.17645586914621603</v>
      </c>
    </row>
    <row r="20" spans="1:18">
      <c r="A20" t="s">
        <v>7</v>
      </c>
      <c r="B20">
        <v>176</v>
      </c>
      <c r="C20">
        <v>19</v>
      </c>
      <c r="D20">
        <v>60</v>
      </c>
      <c r="E20" t="s">
        <v>13</v>
      </c>
      <c r="F20" t="s">
        <v>9</v>
      </c>
      <c r="G20">
        <v>5</v>
      </c>
      <c r="J20" t="s">
        <v>7</v>
      </c>
      <c r="K20">
        <v>171</v>
      </c>
      <c r="L20">
        <v>18</v>
      </c>
      <c r="M20">
        <v>65</v>
      </c>
      <c r="N20" t="s">
        <v>13</v>
      </c>
      <c r="O20" t="s">
        <v>9</v>
      </c>
      <c r="P20">
        <v>3</v>
      </c>
      <c r="Q20">
        <v>0.50326683134648176</v>
      </c>
      <c r="R20">
        <v>0.1780824300724364</v>
      </c>
    </row>
    <row r="21" spans="1:18">
      <c r="A21" t="s">
        <v>7</v>
      </c>
      <c r="B21">
        <v>163</v>
      </c>
      <c r="C21">
        <v>19</v>
      </c>
      <c r="D21">
        <v>55</v>
      </c>
      <c r="E21" t="s">
        <v>13</v>
      </c>
      <c r="F21" t="s">
        <v>9</v>
      </c>
      <c r="G21">
        <v>4</v>
      </c>
      <c r="J21" t="s">
        <v>7</v>
      </c>
      <c r="K21">
        <v>173</v>
      </c>
      <c r="L21">
        <v>22</v>
      </c>
      <c r="M21">
        <v>58</v>
      </c>
      <c r="N21" t="s">
        <v>12</v>
      </c>
      <c r="O21" t="s">
        <v>9</v>
      </c>
      <c r="P21">
        <v>5</v>
      </c>
      <c r="Q21">
        <v>0.24237717865042974</v>
      </c>
      <c r="R21">
        <v>0.17971518851756652</v>
      </c>
    </row>
    <row r="22" spans="1:18">
      <c r="J22" t="s">
        <v>7</v>
      </c>
      <c r="K22">
        <v>180</v>
      </c>
      <c r="L22">
        <v>19</v>
      </c>
      <c r="M22">
        <v>72</v>
      </c>
      <c r="N22" t="s">
        <v>13</v>
      </c>
      <c r="O22" t="s">
        <v>9</v>
      </c>
      <c r="P22">
        <v>4</v>
      </c>
      <c r="Q22">
        <v>0.62848116191303038</v>
      </c>
      <c r="R22">
        <v>0.18344013821380667</v>
      </c>
    </row>
    <row r="23" spans="1:18">
      <c r="B23" s="3" t="s">
        <v>17</v>
      </c>
      <c r="C23" s="3" t="s">
        <v>1</v>
      </c>
      <c r="D23" s="3" t="s">
        <v>2</v>
      </c>
      <c r="E23" s="3" t="s">
        <v>3</v>
      </c>
      <c r="F23" s="7" t="s">
        <v>18</v>
      </c>
      <c r="J23" t="s">
        <v>7</v>
      </c>
      <c r="K23">
        <v>173</v>
      </c>
      <c r="L23">
        <v>19</v>
      </c>
      <c r="M23">
        <v>76</v>
      </c>
      <c r="N23" t="s">
        <v>13</v>
      </c>
      <c r="O23" t="s">
        <v>9</v>
      </c>
      <c r="P23">
        <v>5</v>
      </c>
      <c r="Q23">
        <v>0.87504426978829364</v>
      </c>
      <c r="R23">
        <v>0.18700782478142586</v>
      </c>
    </row>
    <row r="24" spans="1:18">
      <c r="B24" s="3" t="s">
        <v>19</v>
      </c>
      <c r="C24" s="11">
        <f>AVERAGE(B2:B21)</f>
        <v>175.35</v>
      </c>
      <c r="D24" s="11">
        <f>AVERAGE(C2:C21)</f>
        <v>19.350000000000001</v>
      </c>
      <c r="E24" s="11">
        <f>AVERAGE(D2:D21)</f>
        <v>67.05</v>
      </c>
      <c r="F24" s="8">
        <f>AVERAGE(G2:G21)</f>
        <v>3.95</v>
      </c>
      <c r="J24" t="s">
        <v>7</v>
      </c>
      <c r="K24">
        <v>186</v>
      </c>
      <c r="L24">
        <v>19</v>
      </c>
      <c r="M24">
        <v>78.900000000000006</v>
      </c>
      <c r="N24" t="s">
        <v>12</v>
      </c>
      <c r="O24" t="s">
        <v>9</v>
      </c>
      <c r="P24">
        <v>5</v>
      </c>
      <c r="Q24">
        <v>0.45106077909418496</v>
      </c>
      <c r="R24">
        <v>0.18777148697326596</v>
      </c>
    </row>
    <row r="25" spans="1:18">
      <c r="B25" s="5" t="s">
        <v>20</v>
      </c>
      <c r="C25" s="12">
        <f>MEDIAN(B2:B21)</f>
        <v>176</v>
      </c>
      <c r="D25" s="12">
        <f>MEDIAN(C2:C21)</f>
        <v>19</v>
      </c>
      <c r="E25" s="12">
        <f>MEDIAN(D2:D21)</f>
        <v>65.5</v>
      </c>
      <c r="F25" s="9">
        <f>MEDIAN(G2:G21)</f>
        <v>4</v>
      </c>
      <c r="J25" t="s">
        <v>7</v>
      </c>
      <c r="K25">
        <v>170</v>
      </c>
      <c r="L25">
        <v>19</v>
      </c>
      <c r="M25">
        <v>50</v>
      </c>
      <c r="N25" t="s">
        <v>15</v>
      </c>
      <c r="O25" t="s">
        <v>9</v>
      </c>
      <c r="P25">
        <v>4</v>
      </c>
      <c r="Q25">
        <v>0.60266346846237617</v>
      </c>
      <c r="R25">
        <v>0.19127082185673938</v>
      </c>
    </row>
    <row r="26" spans="1:18">
      <c r="B26" s="5" t="s">
        <v>21</v>
      </c>
      <c r="C26" s="12">
        <f>_xlfn.STDEV.S(B2:B21)</f>
        <v>8.5302865997388508</v>
      </c>
      <c r="D26" s="12">
        <f>_xlfn.STDEV.S(C2:C21)</f>
        <v>2.1343062474478085</v>
      </c>
      <c r="E26" s="12">
        <f>_xlfn.STDEV.S(D2:D21)</f>
        <v>12.132926058327477</v>
      </c>
      <c r="F26" s="9">
        <f>_xlfn.STDEV.S(G2:G21)</f>
        <v>0.99868334373445466</v>
      </c>
      <c r="J26" t="s">
        <v>10</v>
      </c>
      <c r="K26">
        <v>158</v>
      </c>
      <c r="L26">
        <v>19</v>
      </c>
      <c r="M26">
        <v>58</v>
      </c>
      <c r="N26" t="s">
        <v>22</v>
      </c>
      <c r="O26" t="s">
        <v>9</v>
      </c>
      <c r="P26">
        <v>5</v>
      </c>
      <c r="Q26">
        <v>0.39252391843445467</v>
      </c>
      <c r="R26">
        <v>0.20271006326302232</v>
      </c>
    </row>
    <row r="27" spans="1:18">
      <c r="B27" s="5" t="s">
        <v>23</v>
      </c>
      <c r="C27" s="12">
        <f>_xlfn.PERCENTILE.EXC(B2:B21,0.25)</f>
        <v>166.25</v>
      </c>
      <c r="D27" s="12">
        <f>_xlfn.PERCENTILE.EXC(C2:C21, 0.25)</f>
        <v>19</v>
      </c>
      <c r="E27" s="12">
        <f>_xlfn.PERCENTILE.EXC(D2:D21, 0.25)</f>
        <v>58.25</v>
      </c>
      <c r="F27" s="9">
        <f>_xlfn.PERCENTILE.EXC(G2:G21,0.25)</f>
        <v>3.25</v>
      </c>
      <c r="J27" t="s">
        <v>7</v>
      </c>
      <c r="K27">
        <v>171</v>
      </c>
      <c r="L27">
        <v>19</v>
      </c>
      <c r="M27">
        <v>62</v>
      </c>
      <c r="N27" t="s">
        <v>12</v>
      </c>
      <c r="O27" t="s">
        <v>9</v>
      </c>
      <c r="P27">
        <v>5</v>
      </c>
      <c r="Q27">
        <v>0.42027161604409047</v>
      </c>
      <c r="R27">
        <v>0.20277424370100283</v>
      </c>
    </row>
    <row r="28" spans="1:18">
      <c r="B28" s="6" t="s">
        <v>24</v>
      </c>
      <c r="C28" s="13">
        <f>_xlfn.PERCENTILE.EXC(B2:B21,0.75)</f>
        <v>181</v>
      </c>
      <c r="D28" s="13">
        <f>_xlfn.PERCENTILE.EXC(C2:C21, 0.75)</f>
        <v>19</v>
      </c>
      <c r="E28" s="13">
        <f>_xlfn.PERCENTILE.EXC(D2:D21, 0.75)</f>
        <v>75</v>
      </c>
      <c r="F28" s="10">
        <f>_xlfn.PERCENTILE.EXC(G2:G21,0.75)</f>
        <v>5</v>
      </c>
      <c r="J28" t="s">
        <v>7</v>
      </c>
      <c r="K28">
        <v>174</v>
      </c>
      <c r="L28">
        <v>19</v>
      </c>
      <c r="M28">
        <v>62.5</v>
      </c>
      <c r="N28" t="s">
        <v>13</v>
      </c>
      <c r="O28" t="s">
        <v>9</v>
      </c>
      <c r="P28">
        <v>4</v>
      </c>
      <c r="Q28">
        <v>0.49078464872616789</v>
      </c>
      <c r="R28">
        <v>0.20296779009059829</v>
      </c>
    </row>
    <row r="29" spans="1:18">
      <c r="J29" t="s">
        <v>10</v>
      </c>
      <c r="K29">
        <v>167</v>
      </c>
      <c r="L29">
        <v>20</v>
      </c>
      <c r="M29">
        <v>57</v>
      </c>
      <c r="N29" t="s">
        <v>12</v>
      </c>
      <c r="O29" t="s">
        <v>9</v>
      </c>
      <c r="P29">
        <v>5</v>
      </c>
      <c r="Q29">
        <v>0.18344013821380667</v>
      </c>
      <c r="R29">
        <v>0.21602686017675399</v>
      </c>
    </row>
    <row r="30" spans="1:18">
      <c r="B30" s="3" t="s">
        <v>25</v>
      </c>
      <c r="C30" s="7" t="s">
        <v>26</v>
      </c>
      <c r="D30" s="4" t="s">
        <v>27</v>
      </c>
      <c r="J30" t="s">
        <v>10</v>
      </c>
      <c r="K30">
        <v>165</v>
      </c>
      <c r="L30">
        <v>20</v>
      </c>
      <c r="M30">
        <v>57</v>
      </c>
      <c r="N30" t="s">
        <v>12</v>
      </c>
      <c r="O30" t="s">
        <v>9</v>
      </c>
      <c r="P30">
        <v>5</v>
      </c>
      <c r="Q30">
        <v>0.93669775617978812</v>
      </c>
      <c r="R30">
        <v>0.22327193917201593</v>
      </c>
    </row>
    <row r="31" spans="1:18">
      <c r="A31" s="1"/>
      <c r="B31" s="3" t="s">
        <v>7</v>
      </c>
      <c r="C31" s="11">
        <v>16</v>
      </c>
      <c r="D31" s="14">
        <v>0.8</v>
      </c>
      <c r="E31" s="1"/>
      <c r="J31" t="s">
        <v>10</v>
      </c>
      <c r="K31">
        <v>167</v>
      </c>
      <c r="L31">
        <v>18</v>
      </c>
      <c r="M31">
        <v>65</v>
      </c>
      <c r="N31" t="s">
        <v>15</v>
      </c>
      <c r="O31" t="s">
        <v>9</v>
      </c>
      <c r="P31">
        <v>5</v>
      </c>
      <c r="Q31">
        <v>0.68562247167251889</v>
      </c>
      <c r="R31">
        <v>0.22805650195262372</v>
      </c>
    </row>
    <row r="32" spans="1:18">
      <c r="A32" s="1"/>
      <c r="B32" s="6" t="s">
        <v>10</v>
      </c>
      <c r="C32" s="13">
        <v>4</v>
      </c>
      <c r="D32" s="15">
        <v>0.2</v>
      </c>
      <c r="E32" s="1"/>
      <c r="J32" t="s">
        <v>10</v>
      </c>
      <c r="K32">
        <v>160</v>
      </c>
      <c r="L32">
        <v>18</v>
      </c>
      <c r="M32">
        <v>47</v>
      </c>
      <c r="N32" t="s">
        <v>8</v>
      </c>
      <c r="O32" t="s">
        <v>9</v>
      </c>
      <c r="P32">
        <v>4</v>
      </c>
      <c r="Q32">
        <v>0.4923433193181066</v>
      </c>
      <c r="R32">
        <v>0.24000107008149441</v>
      </c>
    </row>
    <row r="33" spans="1:18">
      <c r="A33" s="1"/>
      <c r="B33" s="1"/>
      <c r="C33" s="1"/>
      <c r="D33" s="1"/>
      <c r="E33" s="1"/>
      <c r="J33" t="s">
        <v>7</v>
      </c>
      <c r="K33">
        <v>180</v>
      </c>
      <c r="L33">
        <v>20</v>
      </c>
      <c r="M33">
        <v>60</v>
      </c>
      <c r="N33" t="s">
        <v>11</v>
      </c>
      <c r="O33" t="s">
        <v>9</v>
      </c>
      <c r="P33">
        <v>4</v>
      </c>
      <c r="Q33">
        <v>0.77500883349058225</v>
      </c>
      <c r="R33">
        <v>0.24237717865042974</v>
      </c>
    </row>
    <row r="34" spans="1:18">
      <c r="A34" s="1"/>
      <c r="B34" s="25" t="s">
        <v>28</v>
      </c>
      <c r="C34" s="24" t="s">
        <v>26</v>
      </c>
      <c r="D34" s="2" t="s">
        <v>27</v>
      </c>
      <c r="E34" s="1"/>
      <c r="J34" t="s">
        <v>7</v>
      </c>
      <c r="K34">
        <v>172</v>
      </c>
      <c r="L34">
        <v>23</v>
      </c>
      <c r="M34">
        <v>52</v>
      </c>
      <c r="N34" t="s">
        <v>13</v>
      </c>
      <c r="O34" t="s">
        <v>9</v>
      </c>
      <c r="P34">
        <v>4</v>
      </c>
      <c r="Q34">
        <v>0.29275842732897583</v>
      </c>
      <c r="R34">
        <v>0.24498654426418376</v>
      </c>
    </row>
    <row r="35" spans="1:18">
      <c r="A35" s="1"/>
      <c r="B35" s="5" t="s">
        <v>8</v>
      </c>
      <c r="C35" s="12">
        <v>4</v>
      </c>
      <c r="D35" s="9">
        <v>20</v>
      </c>
      <c r="E35" s="1"/>
      <c r="J35" t="s">
        <v>7</v>
      </c>
      <c r="K35">
        <v>184</v>
      </c>
      <c r="L35">
        <v>18</v>
      </c>
      <c r="M35">
        <v>95</v>
      </c>
      <c r="N35" t="s">
        <v>13</v>
      </c>
      <c r="O35" t="s">
        <v>9</v>
      </c>
      <c r="P35">
        <v>5</v>
      </c>
      <c r="Q35">
        <v>0.99812739796774086</v>
      </c>
      <c r="R35">
        <v>0.24914283327339337</v>
      </c>
    </row>
    <row r="36" spans="1:18">
      <c r="A36" s="1"/>
      <c r="B36" s="5" t="s">
        <v>12</v>
      </c>
      <c r="C36" s="12">
        <v>4</v>
      </c>
      <c r="D36" s="9">
        <v>20</v>
      </c>
      <c r="E36" s="1"/>
      <c r="J36" t="s">
        <v>7</v>
      </c>
      <c r="K36">
        <v>177</v>
      </c>
      <c r="L36">
        <v>19</v>
      </c>
      <c r="M36">
        <v>64</v>
      </c>
      <c r="N36" t="s">
        <v>16</v>
      </c>
      <c r="O36" t="s">
        <v>9</v>
      </c>
      <c r="P36">
        <v>4</v>
      </c>
      <c r="Q36">
        <v>0.55325877122454548</v>
      </c>
      <c r="R36">
        <v>0.25077165149908121</v>
      </c>
    </row>
    <row r="37" spans="1:18">
      <c r="B37" s="5" t="s">
        <v>13</v>
      </c>
      <c r="C37" s="12">
        <v>5</v>
      </c>
      <c r="D37" s="9">
        <v>25</v>
      </c>
      <c r="J37" t="s">
        <v>7</v>
      </c>
      <c r="K37">
        <v>180</v>
      </c>
      <c r="L37">
        <v>19</v>
      </c>
      <c r="M37">
        <v>75</v>
      </c>
      <c r="N37" t="s">
        <v>13</v>
      </c>
      <c r="O37" t="s">
        <v>9</v>
      </c>
      <c r="P37">
        <v>5</v>
      </c>
      <c r="Q37">
        <v>0.6295674374284238</v>
      </c>
      <c r="R37">
        <v>0.25297239329243482</v>
      </c>
    </row>
    <row r="38" spans="1:18">
      <c r="B38" s="5" t="s">
        <v>14</v>
      </c>
      <c r="C38" s="12">
        <v>1</v>
      </c>
      <c r="D38" s="9">
        <v>5</v>
      </c>
      <c r="J38" t="s">
        <v>7</v>
      </c>
      <c r="K38">
        <v>189</v>
      </c>
      <c r="L38">
        <v>19</v>
      </c>
      <c r="M38">
        <v>101</v>
      </c>
      <c r="N38" t="s">
        <v>13</v>
      </c>
      <c r="O38" t="s">
        <v>9</v>
      </c>
      <c r="P38">
        <v>4</v>
      </c>
      <c r="Q38">
        <v>0.53782541252879124</v>
      </c>
      <c r="R38">
        <v>0.25420808283139718</v>
      </c>
    </row>
    <row r="39" spans="1:18">
      <c r="B39" s="5" t="s">
        <v>15</v>
      </c>
      <c r="C39" s="12">
        <v>5</v>
      </c>
      <c r="D39" s="9">
        <v>25</v>
      </c>
      <c r="J39" t="s">
        <v>7</v>
      </c>
      <c r="K39">
        <v>178</v>
      </c>
      <c r="L39">
        <v>18</v>
      </c>
      <c r="M39">
        <v>75</v>
      </c>
      <c r="N39" t="s">
        <v>13</v>
      </c>
      <c r="O39" t="s">
        <v>9</v>
      </c>
      <c r="P39">
        <v>4</v>
      </c>
      <c r="Q39">
        <v>4.7020178447072847E-2</v>
      </c>
      <c r="R39">
        <v>0.26254125082256619</v>
      </c>
    </row>
    <row r="40" spans="1:18">
      <c r="B40" s="6" t="s">
        <v>11</v>
      </c>
      <c r="C40" s="13">
        <v>1</v>
      </c>
      <c r="D40" s="10">
        <v>5</v>
      </c>
      <c r="J40" t="s">
        <v>7</v>
      </c>
      <c r="K40">
        <v>176</v>
      </c>
      <c r="L40">
        <v>20</v>
      </c>
      <c r="M40">
        <v>78</v>
      </c>
      <c r="O40" t="s">
        <v>29</v>
      </c>
      <c r="Q40">
        <v>0.58390794538793411</v>
      </c>
      <c r="R40">
        <v>0.26903000906426777</v>
      </c>
    </row>
    <row r="41" spans="1:18">
      <c r="J41" t="s">
        <v>10</v>
      </c>
      <c r="K41">
        <v>163</v>
      </c>
      <c r="L41">
        <v>19</v>
      </c>
      <c r="M41">
        <v>57</v>
      </c>
      <c r="N41" t="s">
        <v>13</v>
      </c>
      <c r="O41" t="s">
        <v>9</v>
      </c>
      <c r="P41">
        <v>2</v>
      </c>
      <c r="Q41">
        <v>0.58250574224057927</v>
      </c>
      <c r="R41">
        <v>0.27232021343654234</v>
      </c>
    </row>
    <row r="42" spans="1:18">
      <c r="B42" s="16" t="s">
        <v>30</v>
      </c>
      <c r="C42" s="17" t="s">
        <v>26</v>
      </c>
      <c r="D42" s="4" t="s">
        <v>27</v>
      </c>
      <c r="J42" t="s">
        <v>10</v>
      </c>
      <c r="K42">
        <v>170</v>
      </c>
      <c r="L42">
        <v>19</v>
      </c>
      <c r="M42">
        <v>58</v>
      </c>
      <c r="N42" t="s">
        <v>13</v>
      </c>
      <c r="O42" t="s">
        <v>9</v>
      </c>
      <c r="P42">
        <v>4</v>
      </c>
      <c r="Q42">
        <v>0.31332236910298239</v>
      </c>
      <c r="R42">
        <v>0.27363655455182501</v>
      </c>
    </row>
    <row r="43" spans="1:18">
      <c r="B43" s="16">
        <v>1</v>
      </c>
      <c r="C43" s="17">
        <v>1</v>
      </c>
      <c r="D43" s="4">
        <v>5</v>
      </c>
      <c r="J43" t="s">
        <v>7</v>
      </c>
      <c r="K43">
        <v>178</v>
      </c>
      <c r="L43">
        <v>19</v>
      </c>
      <c r="M43">
        <v>61</v>
      </c>
      <c r="N43" t="s">
        <v>15</v>
      </c>
      <c r="O43" t="s">
        <v>9</v>
      </c>
      <c r="P43">
        <v>3</v>
      </c>
      <c r="Q43">
        <v>0.11914817830014179</v>
      </c>
      <c r="R43">
        <v>0.27631920179175107</v>
      </c>
    </row>
    <row r="44" spans="1:18">
      <c r="B44" s="18">
        <v>2</v>
      </c>
      <c r="C44" s="19">
        <v>0</v>
      </c>
      <c r="D44" s="20">
        <v>0</v>
      </c>
      <c r="J44" t="s">
        <v>7</v>
      </c>
      <c r="K44">
        <v>177</v>
      </c>
      <c r="L44">
        <v>19</v>
      </c>
      <c r="M44">
        <v>95</v>
      </c>
      <c r="N44" t="s">
        <v>8</v>
      </c>
      <c r="O44" t="s">
        <v>9</v>
      </c>
      <c r="P44">
        <v>4</v>
      </c>
      <c r="Q44">
        <v>0.83082050165815569</v>
      </c>
      <c r="R44">
        <v>0.28180450865519602</v>
      </c>
    </row>
    <row r="45" spans="1:18">
      <c r="B45" s="18">
        <v>3</v>
      </c>
      <c r="C45" s="19">
        <v>4</v>
      </c>
      <c r="D45" s="20">
        <v>20</v>
      </c>
      <c r="J45" t="s">
        <v>7</v>
      </c>
      <c r="K45">
        <v>180</v>
      </c>
      <c r="L45">
        <v>19</v>
      </c>
      <c r="M45">
        <v>74</v>
      </c>
      <c r="N45" t="s">
        <v>13</v>
      </c>
      <c r="O45" t="s">
        <v>9</v>
      </c>
      <c r="P45">
        <v>5</v>
      </c>
      <c r="Q45">
        <v>0.7449032049926918</v>
      </c>
      <c r="R45">
        <v>0.28331804187135357</v>
      </c>
    </row>
    <row r="46" spans="1:18">
      <c r="B46" s="18">
        <v>4</v>
      </c>
      <c r="C46" s="19">
        <v>9</v>
      </c>
      <c r="D46" s="20">
        <v>45</v>
      </c>
      <c r="J46" t="s">
        <v>7</v>
      </c>
      <c r="K46">
        <v>180</v>
      </c>
      <c r="L46">
        <v>19</v>
      </c>
      <c r="M46">
        <v>74</v>
      </c>
      <c r="N46" t="s">
        <v>15</v>
      </c>
      <c r="O46" t="s">
        <v>9</v>
      </c>
      <c r="P46">
        <v>5</v>
      </c>
      <c r="Q46">
        <v>0.69887907095903212</v>
      </c>
      <c r="R46">
        <v>0.28804584145595868</v>
      </c>
    </row>
    <row r="47" spans="1:18">
      <c r="B47" s="21">
        <v>5</v>
      </c>
      <c r="C47" s="22">
        <v>6</v>
      </c>
      <c r="D47" s="23">
        <v>30</v>
      </c>
      <c r="J47" t="s">
        <v>10</v>
      </c>
      <c r="K47">
        <v>165</v>
      </c>
      <c r="L47">
        <v>19</v>
      </c>
      <c r="M47">
        <v>59</v>
      </c>
      <c r="N47" t="s">
        <v>15</v>
      </c>
      <c r="O47" t="s">
        <v>9</v>
      </c>
      <c r="P47">
        <v>5</v>
      </c>
      <c r="Q47">
        <v>0.17645586914621603</v>
      </c>
      <c r="R47">
        <v>0.28973369176272579</v>
      </c>
    </row>
    <row r="48" spans="1:18">
      <c r="J48" t="s">
        <v>10</v>
      </c>
      <c r="K48">
        <v>158</v>
      </c>
      <c r="L48">
        <v>18</v>
      </c>
      <c r="M48">
        <v>48</v>
      </c>
      <c r="N48" t="s">
        <v>11</v>
      </c>
      <c r="O48" t="s">
        <v>9</v>
      </c>
      <c r="P48">
        <v>5</v>
      </c>
      <c r="Q48">
        <v>0.76658032814612165</v>
      </c>
      <c r="R48">
        <v>0.29275842732897583</v>
      </c>
    </row>
    <row r="49" spans="10:18">
      <c r="J49" t="s">
        <v>7</v>
      </c>
      <c r="K49">
        <v>172</v>
      </c>
      <c r="L49">
        <v>19</v>
      </c>
      <c r="M49">
        <v>68</v>
      </c>
      <c r="N49" t="s">
        <v>13</v>
      </c>
      <c r="O49" t="s">
        <v>9</v>
      </c>
      <c r="P49">
        <v>4</v>
      </c>
      <c r="Q49">
        <v>0.77299439136150516</v>
      </c>
      <c r="R49">
        <v>0.29527170900301736</v>
      </c>
    </row>
    <row r="50" spans="10:18">
      <c r="J50" t="s">
        <v>10</v>
      </c>
      <c r="K50">
        <v>175</v>
      </c>
      <c r="L50">
        <v>18</v>
      </c>
      <c r="M50">
        <v>53</v>
      </c>
      <c r="N50" t="s">
        <v>8</v>
      </c>
      <c r="O50" t="s">
        <v>9</v>
      </c>
      <c r="P50">
        <v>4</v>
      </c>
      <c r="Q50">
        <v>0.74473653255501904</v>
      </c>
      <c r="R50">
        <v>0.30007144797740171</v>
      </c>
    </row>
    <row r="51" spans="10:18">
      <c r="J51" t="s">
        <v>7</v>
      </c>
      <c r="K51">
        <v>184</v>
      </c>
      <c r="L51">
        <v>18</v>
      </c>
      <c r="M51">
        <v>85</v>
      </c>
      <c r="N51" t="s">
        <v>31</v>
      </c>
      <c r="O51" t="s">
        <v>9</v>
      </c>
      <c r="P51">
        <v>4</v>
      </c>
      <c r="Q51">
        <v>0.44311769872874407</v>
      </c>
      <c r="R51">
        <v>0.30420237854189458</v>
      </c>
    </row>
    <row r="52" spans="10:18">
      <c r="J52" t="s">
        <v>7</v>
      </c>
      <c r="K52">
        <v>164</v>
      </c>
      <c r="L52">
        <v>22</v>
      </c>
      <c r="M52">
        <v>60</v>
      </c>
      <c r="N52" t="s">
        <v>15</v>
      </c>
      <c r="O52" t="s">
        <v>9</v>
      </c>
      <c r="P52">
        <v>5</v>
      </c>
      <c r="Q52">
        <v>0.21602686017675399</v>
      </c>
      <c r="R52">
        <v>0.30479425977343333</v>
      </c>
    </row>
    <row r="53" spans="10:18">
      <c r="J53" t="s">
        <v>7</v>
      </c>
      <c r="K53">
        <v>173</v>
      </c>
      <c r="L53">
        <v>21</v>
      </c>
      <c r="M53">
        <v>74</v>
      </c>
      <c r="N53" t="s">
        <v>14</v>
      </c>
      <c r="O53" t="s">
        <v>9</v>
      </c>
      <c r="P53">
        <v>5</v>
      </c>
      <c r="Q53">
        <v>0.80464382019296121</v>
      </c>
      <c r="R53">
        <v>0.30515594183655703</v>
      </c>
    </row>
    <row r="54" spans="10:18">
      <c r="J54" t="s">
        <v>7</v>
      </c>
      <c r="K54">
        <v>183</v>
      </c>
      <c r="L54">
        <v>19</v>
      </c>
      <c r="M54">
        <v>73</v>
      </c>
      <c r="N54" t="s">
        <v>14</v>
      </c>
      <c r="O54" t="s">
        <v>9</v>
      </c>
      <c r="P54">
        <v>4</v>
      </c>
      <c r="Q54">
        <v>0.37623803140671919</v>
      </c>
      <c r="R54">
        <v>0.30586822877324693</v>
      </c>
    </row>
    <row r="55" spans="10:18">
      <c r="J55" t="s">
        <v>7</v>
      </c>
      <c r="K55">
        <v>175</v>
      </c>
      <c r="L55">
        <v>18</v>
      </c>
      <c r="M55">
        <v>80</v>
      </c>
      <c r="N55" t="s">
        <v>12</v>
      </c>
      <c r="O55" t="s">
        <v>9</v>
      </c>
      <c r="P55">
        <v>5</v>
      </c>
      <c r="Q55">
        <v>0.84515598484167043</v>
      </c>
      <c r="R55">
        <v>0.31332236910298239</v>
      </c>
    </row>
    <row r="56" spans="10:18">
      <c r="J56" t="s">
        <v>7</v>
      </c>
      <c r="K56">
        <v>175</v>
      </c>
      <c r="L56">
        <v>19</v>
      </c>
      <c r="M56">
        <v>67</v>
      </c>
      <c r="N56" t="s">
        <v>12</v>
      </c>
      <c r="O56" t="s">
        <v>9</v>
      </c>
      <c r="P56">
        <v>4</v>
      </c>
      <c r="Q56">
        <v>0.33964144571439503</v>
      </c>
      <c r="R56">
        <v>0.31840610051710827</v>
      </c>
    </row>
    <row r="57" spans="10:18">
      <c r="J57" t="s">
        <v>7</v>
      </c>
      <c r="K57">
        <v>181</v>
      </c>
      <c r="L57">
        <v>18</v>
      </c>
      <c r="M57">
        <v>75</v>
      </c>
      <c r="N57" t="s">
        <v>8</v>
      </c>
      <c r="O57" t="s">
        <v>9</v>
      </c>
      <c r="P57">
        <v>4</v>
      </c>
      <c r="Q57">
        <v>7.7000335141860221E-3</v>
      </c>
      <c r="R57">
        <v>0.32301556266762743</v>
      </c>
    </row>
    <row r="58" spans="10:18">
      <c r="J58" t="s">
        <v>7</v>
      </c>
      <c r="K58">
        <v>183</v>
      </c>
      <c r="L58">
        <v>20</v>
      </c>
      <c r="M58">
        <v>85</v>
      </c>
      <c r="N58" t="s">
        <v>13</v>
      </c>
      <c r="O58" t="s">
        <v>9</v>
      </c>
      <c r="P58">
        <v>5</v>
      </c>
      <c r="Q58">
        <v>0.81266248354620596</v>
      </c>
      <c r="R58">
        <v>0.32882666551923534</v>
      </c>
    </row>
    <row r="59" spans="10:18">
      <c r="J59" t="s">
        <v>7</v>
      </c>
      <c r="K59">
        <v>170</v>
      </c>
      <c r="L59">
        <v>20</v>
      </c>
      <c r="M59">
        <v>68</v>
      </c>
      <c r="N59" t="s">
        <v>11</v>
      </c>
      <c r="O59" t="s">
        <v>9</v>
      </c>
      <c r="P59">
        <v>4</v>
      </c>
      <c r="Q59">
        <v>0.20296779009059829</v>
      </c>
      <c r="R59">
        <v>0.33845821482730809</v>
      </c>
    </row>
    <row r="60" spans="10:18">
      <c r="J60" t="s">
        <v>7</v>
      </c>
      <c r="K60">
        <v>178</v>
      </c>
      <c r="L60">
        <v>20</v>
      </c>
      <c r="M60">
        <v>70</v>
      </c>
      <c r="N60" t="s">
        <v>13</v>
      </c>
      <c r="O60" t="s">
        <v>9</v>
      </c>
      <c r="P60">
        <v>3</v>
      </c>
      <c r="Q60">
        <v>0.22805650195262372</v>
      </c>
      <c r="R60">
        <v>0.33964144571439503</v>
      </c>
    </row>
    <row r="61" spans="10:18">
      <c r="J61" t="s">
        <v>7</v>
      </c>
      <c r="K61">
        <v>172</v>
      </c>
      <c r="L61">
        <v>18</v>
      </c>
      <c r="M61">
        <v>56</v>
      </c>
      <c r="N61" t="s">
        <v>15</v>
      </c>
      <c r="O61" t="s">
        <v>9</v>
      </c>
      <c r="P61">
        <v>4</v>
      </c>
      <c r="Q61">
        <v>0.25297239329243482</v>
      </c>
      <c r="R61">
        <v>0.34264778676366092</v>
      </c>
    </row>
    <row r="62" spans="10:18">
      <c r="J62" t="s">
        <v>7</v>
      </c>
      <c r="K62">
        <v>164</v>
      </c>
      <c r="L62">
        <v>22</v>
      </c>
      <c r="M62">
        <v>65</v>
      </c>
      <c r="N62" t="s">
        <v>11</v>
      </c>
      <c r="O62" t="s">
        <v>9</v>
      </c>
      <c r="P62">
        <v>5</v>
      </c>
      <c r="Q62">
        <v>0.32882666551923534</v>
      </c>
      <c r="R62">
        <v>0.34274053755520406</v>
      </c>
    </row>
    <row r="63" spans="10:18">
      <c r="J63" t="s">
        <v>7</v>
      </c>
      <c r="K63">
        <v>163</v>
      </c>
      <c r="L63">
        <v>19</v>
      </c>
      <c r="M63">
        <v>55</v>
      </c>
      <c r="N63" t="s">
        <v>13</v>
      </c>
      <c r="O63" t="s">
        <v>9</v>
      </c>
      <c r="P63">
        <v>4</v>
      </c>
      <c r="Q63">
        <v>0.17971518851756652</v>
      </c>
      <c r="R63">
        <v>0.36072180820607758</v>
      </c>
    </row>
    <row r="64" spans="10:18">
      <c r="J64" t="s">
        <v>7</v>
      </c>
      <c r="K64">
        <v>180</v>
      </c>
      <c r="L64">
        <v>20</v>
      </c>
      <c r="M64">
        <v>66</v>
      </c>
      <c r="N64" t="s">
        <v>13</v>
      </c>
      <c r="O64" t="s">
        <v>9</v>
      </c>
      <c r="P64">
        <v>5</v>
      </c>
      <c r="Q64">
        <v>0.53121267739683775</v>
      </c>
      <c r="R64">
        <v>0.36450685229080959</v>
      </c>
    </row>
    <row r="65" spans="10:18">
      <c r="J65" t="s">
        <v>7</v>
      </c>
      <c r="K65">
        <v>188</v>
      </c>
      <c r="L65">
        <v>19</v>
      </c>
      <c r="M65">
        <v>83</v>
      </c>
      <c r="N65" t="s">
        <v>13</v>
      </c>
      <c r="O65" t="s">
        <v>9</v>
      </c>
      <c r="P65">
        <v>4</v>
      </c>
      <c r="Q65">
        <v>3.7727327300827285E-2</v>
      </c>
      <c r="R65">
        <v>0.36546819982872836</v>
      </c>
    </row>
    <row r="66" spans="10:18">
      <c r="J66" t="s">
        <v>7</v>
      </c>
      <c r="K66">
        <v>188</v>
      </c>
      <c r="L66">
        <v>19</v>
      </c>
      <c r="M66">
        <v>83</v>
      </c>
      <c r="N66" t="s">
        <v>13</v>
      </c>
      <c r="O66" t="s">
        <v>9</v>
      </c>
      <c r="P66">
        <v>4</v>
      </c>
      <c r="Q66">
        <v>0.91362342349697312</v>
      </c>
      <c r="R66">
        <v>0.37623803140671919</v>
      </c>
    </row>
    <row r="67" spans="10:18">
      <c r="J67" t="s">
        <v>7</v>
      </c>
      <c r="K67">
        <v>180</v>
      </c>
      <c r="L67">
        <v>19</v>
      </c>
      <c r="M67">
        <v>75</v>
      </c>
      <c r="N67" t="s">
        <v>11</v>
      </c>
      <c r="O67" t="s">
        <v>9</v>
      </c>
      <c r="P67">
        <v>1</v>
      </c>
      <c r="Q67">
        <v>0.15725501360056005</v>
      </c>
      <c r="R67">
        <v>0.37637173010212677</v>
      </c>
    </row>
    <row r="68" spans="10:18">
      <c r="J68" t="s">
        <v>7</v>
      </c>
      <c r="K68">
        <v>187</v>
      </c>
      <c r="L68">
        <v>24</v>
      </c>
      <c r="M68">
        <v>91</v>
      </c>
      <c r="N68" t="s">
        <v>15</v>
      </c>
      <c r="O68" t="s">
        <v>9</v>
      </c>
      <c r="P68">
        <v>4</v>
      </c>
      <c r="Q68">
        <v>0.20271006326302232</v>
      </c>
      <c r="R68">
        <v>0.37876963567588062</v>
      </c>
    </row>
    <row r="69" spans="10:18">
      <c r="J69" t="s">
        <v>7</v>
      </c>
      <c r="K69">
        <v>195</v>
      </c>
      <c r="L69">
        <v>19</v>
      </c>
      <c r="M69">
        <v>70</v>
      </c>
      <c r="N69" t="s">
        <v>15</v>
      </c>
      <c r="O69" t="s">
        <v>9</v>
      </c>
      <c r="P69">
        <v>4</v>
      </c>
      <c r="Q69">
        <v>0.36072180820607758</v>
      </c>
      <c r="R69">
        <v>0.38500625201778438</v>
      </c>
    </row>
    <row r="70" spans="10:18">
      <c r="J70" t="s">
        <v>7</v>
      </c>
      <c r="K70">
        <v>179</v>
      </c>
      <c r="L70">
        <v>20</v>
      </c>
      <c r="M70">
        <v>55.5</v>
      </c>
      <c r="N70" t="s">
        <v>13</v>
      </c>
      <c r="O70" t="s">
        <v>9</v>
      </c>
      <c r="P70">
        <v>4</v>
      </c>
      <c r="Q70">
        <v>0.5018287204243137</v>
      </c>
      <c r="R70">
        <v>0.39252391843445467</v>
      </c>
    </row>
    <row r="71" spans="10:18">
      <c r="J71" t="s">
        <v>7</v>
      </c>
      <c r="K71">
        <v>180</v>
      </c>
      <c r="L71">
        <v>33</v>
      </c>
      <c r="M71">
        <v>82</v>
      </c>
      <c r="N71" t="s">
        <v>11</v>
      </c>
      <c r="O71" t="s">
        <v>9</v>
      </c>
      <c r="P71">
        <v>3</v>
      </c>
      <c r="Q71">
        <v>0.91900383244715877</v>
      </c>
      <c r="R71">
        <v>0.40456816697728937</v>
      </c>
    </row>
    <row r="72" spans="10:18">
      <c r="J72" t="s">
        <v>10</v>
      </c>
      <c r="K72">
        <v>163</v>
      </c>
      <c r="L72">
        <v>19</v>
      </c>
      <c r="M72">
        <v>53</v>
      </c>
      <c r="N72" t="s">
        <v>12</v>
      </c>
      <c r="O72" t="s">
        <v>9</v>
      </c>
      <c r="P72">
        <v>3</v>
      </c>
      <c r="Q72">
        <v>5.2387674382433413E-2</v>
      </c>
      <c r="R72">
        <v>0.41819432149389402</v>
      </c>
    </row>
    <row r="73" spans="10:18">
      <c r="J73" t="s">
        <v>7</v>
      </c>
      <c r="K73">
        <v>170</v>
      </c>
      <c r="L73">
        <v>19</v>
      </c>
      <c r="M73">
        <v>52</v>
      </c>
      <c r="N73" t="s">
        <v>12</v>
      </c>
      <c r="O73" t="s">
        <v>9</v>
      </c>
      <c r="P73">
        <v>5</v>
      </c>
      <c r="Q73">
        <v>0.6844877986313137</v>
      </c>
      <c r="R73">
        <v>0.42027161604409047</v>
      </c>
    </row>
    <row r="74" spans="10:18">
      <c r="J74" t="s">
        <v>7</v>
      </c>
      <c r="K74">
        <v>170</v>
      </c>
      <c r="L74">
        <v>19</v>
      </c>
      <c r="M74">
        <v>70</v>
      </c>
      <c r="N74" t="s">
        <v>15</v>
      </c>
      <c r="O74" t="s">
        <v>9</v>
      </c>
      <c r="P74">
        <v>4</v>
      </c>
      <c r="Q74">
        <v>0.27363655455182501</v>
      </c>
      <c r="R74">
        <v>0.42671066633754784</v>
      </c>
    </row>
    <row r="75" spans="10:18">
      <c r="J75" t="s">
        <v>7</v>
      </c>
      <c r="K75">
        <v>182</v>
      </c>
      <c r="L75">
        <v>19</v>
      </c>
      <c r="M75">
        <v>73</v>
      </c>
      <c r="N75" t="s">
        <v>15</v>
      </c>
      <c r="O75" t="s">
        <v>9</v>
      </c>
      <c r="P75">
        <v>3</v>
      </c>
      <c r="Q75">
        <v>0.36450685229080959</v>
      </c>
      <c r="R75">
        <v>0.42854921666869028</v>
      </c>
    </row>
    <row r="76" spans="10:18">
      <c r="J76" t="s">
        <v>7</v>
      </c>
      <c r="K76">
        <v>175</v>
      </c>
      <c r="L76">
        <v>19</v>
      </c>
      <c r="M76">
        <v>72</v>
      </c>
      <c r="N76" t="s">
        <v>32</v>
      </c>
      <c r="O76" t="s">
        <v>9</v>
      </c>
      <c r="P76">
        <v>4</v>
      </c>
      <c r="Q76">
        <v>0.38500625201778438</v>
      </c>
      <c r="R76">
        <v>0.43007743438482238</v>
      </c>
    </row>
    <row r="77" spans="10:18">
      <c r="J77" t="s">
        <v>7</v>
      </c>
      <c r="K77">
        <v>175</v>
      </c>
      <c r="L77">
        <v>19</v>
      </c>
      <c r="M77">
        <v>80</v>
      </c>
      <c r="N77" t="s">
        <v>8</v>
      </c>
      <c r="O77" t="s">
        <v>9</v>
      </c>
      <c r="P77">
        <v>2</v>
      </c>
      <c r="Q77">
        <v>0.24914283327339337</v>
      </c>
      <c r="R77">
        <v>0.4345368099868776</v>
      </c>
    </row>
    <row r="78" spans="10:18">
      <c r="J78" t="s">
        <v>10</v>
      </c>
      <c r="K78">
        <v>160</v>
      </c>
      <c r="L78">
        <v>35</v>
      </c>
      <c r="M78">
        <v>55</v>
      </c>
      <c r="N78" t="s">
        <v>12</v>
      </c>
      <c r="O78" t="s">
        <v>9</v>
      </c>
      <c r="P78">
        <v>5</v>
      </c>
      <c r="Q78">
        <v>0.30479425977343333</v>
      </c>
      <c r="R78">
        <v>0.43546635770430064</v>
      </c>
    </row>
    <row r="79" spans="10:18">
      <c r="J79" t="s">
        <v>7</v>
      </c>
      <c r="K79">
        <v>167</v>
      </c>
      <c r="L79">
        <v>19</v>
      </c>
      <c r="M79">
        <v>65</v>
      </c>
      <c r="N79" t="s">
        <v>15</v>
      </c>
      <c r="O79" t="s">
        <v>9</v>
      </c>
      <c r="P79">
        <v>4</v>
      </c>
      <c r="Q79">
        <v>0.56584999108508727</v>
      </c>
      <c r="R79">
        <v>0.44311769872874407</v>
      </c>
    </row>
    <row r="80" spans="10:18">
      <c r="J80" t="s">
        <v>7</v>
      </c>
      <c r="K80">
        <v>176</v>
      </c>
      <c r="L80">
        <v>19</v>
      </c>
      <c r="M80">
        <v>60</v>
      </c>
      <c r="N80" t="s">
        <v>13</v>
      </c>
      <c r="O80" t="s">
        <v>9</v>
      </c>
      <c r="P80">
        <v>5</v>
      </c>
      <c r="Q80">
        <v>0.1780824300724364</v>
      </c>
      <c r="R80">
        <v>0.45106077909418496</v>
      </c>
    </row>
    <row r="81" spans="10:18">
      <c r="J81" t="s">
        <v>7</v>
      </c>
      <c r="K81">
        <v>165</v>
      </c>
      <c r="L81">
        <v>19</v>
      </c>
      <c r="M81">
        <v>65</v>
      </c>
      <c r="N81" t="s">
        <v>14</v>
      </c>
      <c r="O81" t="s">
        <v>9</v>
      </c>
      <c r="P81">
        <v>5</v>
      </c>
      <c r="Q81">
        <v>4.1780344986527052E-2</v>
      </c>
      <c r="R81">
        <v>0.45419785965089976</v>
      </c>
    </row>
    <row r="82" spans="10:18">
      <c r="J82" t="s">
        <v>7</v>
      </c>
      <c r="K82">
        <v>176</v>
      </c>
      <c r="L82">
        <v>19</v>
      </c>
      <c r="M82">
        <v>62</v>
      </c>
      <c r="N82" t="s">
        <v>13</v>
      </c>
      <c r="O82" t="s">
        <v>9</v>
      </c>
      <c r="P82">
        <v>4</v>
      </c>
      <c r="Q82">
        <v>0.87835129711129645</v>
      </c>
      <c r="R82">
        <v>0.45535499595940132</v>
      </c>
    </row>
    <row r="83" spans="10:18">
      <c r="J83" t="s">
        <v>7</v>
      </c>
      <c r="K83">
        <v>180</v>
      </c>
      <c r="L83">
        <v>19</v>
      </c>
      <c r="M83">
        <v>78.5</v>
      </c>
      <c r="N83" t="s">
        <v>13</v>
      </c>
      <c r="O83" t="s">
        <v>9</v>
      </c>
      <c r="P83">
        <v>4</v>
      </c>
      <c r="Q83">
        <v>0.58044469944933452</v>
      </c>
      <c r="R83">
        <v>0.46354279832688161</v>
      </c>
    </row>
    <row r="84" spans="10:18">
      <c r="J84" t="s">
        <v>10</v>
      </c>
      <c r="K84">
        <v>163</v>
      </c>
      <c r="L84">
        <v>18</v>
      </c>
      <c r="M84">
        <v>51</v>
      </c>
      <c r="N84" t="s">
        <v>13</v>
      </c>
      <c r="O84" t="s">
        <v>9</v>
      </c>
      <c r="P84">
        <v>4</v>
      </c>
      <c r="Q84">
        <v>0.94602137065153913</v>
      </c>
      <c r="R84">
        <v>0.47899012863210222</v>
      </c>
    </row>
    <row r="85" spans="10:18">
      <c r="J85" t="s">
        <v>7</v>
      </c>
      <c r="K85">
        <v>175</v>
      </c>
      <c r="L85">
        <v>21</v>
      </c>
      <c r="M85">
        <v>75</v>
      </c>
      <c r="N85" t="s">
        <v>13</v>
      </c>
      <c r="O85" t="s">
        <v>9</v>
      </c>
      <c r="P85">
        <v>3</v>
      </c>
      <c r="Q85">
        <v>0.94141416633405883</v>
      </c>
      <c r="R85">
        <v>0.48272034091681759</v>
      </c>
    </row>
    <row r="86" spans="10:18">
      <c r="J86" t="s">
        <v>10</v>
      </c>
      <c r="K86">
        <v>160</v>
      </c>
      <c r="L86">
        <v>18</v>
      </c>
      <c r="M86">
        <v>50</v>
      </c>
      <c r="O86" t="s">
        <v>29</v>
      </c>
      <c r="Q86">
        <v>0.62999515051032084</v>
      </c>
      <c r="R86">
        <v>0.48560212346106002</v>
      </c>
    </row>
    <row r="87" spans="10:18">
      <c r="J87" t="s">
        <v>7</v>
      </c>
      <c r="K87">
        <v>177</v>
      </c>
      <c r="L87">
        <v>19</v>
      </c>
      <c r="M87">
        <v>83</v>
      </c>
      <c r="N87" t="s">
        <v>13</v>
      </c>
      <c r="O87" t="s">
        <v>9</v>
      </c>
      <c r="P87">
        <v>5</v>
      </c>
      <c r="Q87">
        <v>0.65958672640896709</v>
      </c>
      <c r="R87">
        <v>0.49078464872616789</v>
      </c>
    </row>
    <row r="88" spans="10:18">
      <c r="J88" t="s">
        <v>10</v>
      </c>
      <c r="K88">
        <v>172</v>
      </c>
      <c r="L88">
        <v>19</v>
      </c>
      <c r="M88">
        <v>91</v>
      </c>
      <c r="N88" t="s">
        <v>8</v>
      </c>
      <c r="O88" t="s">
        <v>9</v>
      </c>
      <c r="P88">
        <v>5</v>
      </c>
      <c r="Q88">
        <v>0.88014937580255059</v>
      </c>
      <c r="R88">
        <v>0.4923433193181066</v>
      </c>
    </row>
    <row r="89" spans="10:18">
      <c r="J89" t="s">
        <v>7</v>
      </c>
      <c r="K89">
        <v>185</v>
      </c>
      <c r="L89">
        <v>19</v>
      </c>
      <c r="M89">
        <v>67</v>
      </c>
      <c r="N89" t="s">
        <v>13</v>
      </c>
      <c r="O89" t="s">
        <v>9</v>
      </c>
      <c r="P89">
        <v>5</v>
      </c>
      <c r="Q89">
        <v>0.26903000906426777</v>
      </c>
      <c r="R89">
        <v>0.50085013897051756</v>
      </c>
    </row>
    <row r="90" spans="10:18">
      <c r="J90" t="s">
        <v>7</v>
      </c>
      <c r="K90">
        <v>165</v>
      </c>
      <c r="L90">
        <v>19</v>
      </c>
      <c r="M90">
        <v>65</v>
      </c>
      <c r="N90" t="s">
        <v>13</v>
      </c>
      <c r="O90" t="s">
        <v>9</v>
      </c>
      <c r="P90">
        <v>4</v>
      </c>
      <c r="Q90">
        <v>0.86826144371007763</v>
      </c>
      <c r="R90">
        <v>0.5018287204243137</v>
      </c>
    </row>
    <row r="91" spans="10:18">
      <c r="J91" t="s">
        <v>7</v>
      </c>
      <c r="K91">
        <v>182</v>
      </c>
      <c r="L91">
        <v>19</v>
      </c>
      <c r="M91">
        <v>80</v>
      </c>
      <c r="N91" t="s">
        <v>15</v>
      </c>
      <c r="O91" t="s">
        <v>9</v>
      </c>
      <c r="P91">
        <v>5</v>
      </c>
      <c r="Q91">
        <v>0.91733970612108107</v>
      </c>
      <c r="R91">
        <v>0.50326683134648176</v>
      </c>
    </row>
    <row r="92" spans="10:18">
      <c r="J92" t="s">
        <v>7</v>
      </c>
      <c r="K92">
        <v>181</v>
      </c>
      <c r="L92">
        <v>19</v>
      </c>
      <c r="M92">
        <v>100</v>
      </c>
      <c r="N92" t="s">
        <v>12</v>
      </c>
      <c r="O92" t="s">
        <v>9</v>
      </c>
      <c r="P92">
        <v>4</v>
      </c>
      <c r="Q92">
        <v>1.3112727525821155E-2</v>
      </c>
      <c r="R92">
        <v>0.50494077974598506</v>
      </c>
    </row>
    <row r="93" spans="10:18">
      <c r="J93" t="s">
        <v>7</v>
      </c>
      <c r="K93">
        <v>172</v>
      </c>
      <c r="L93">
        <v>23</v>
      </c>
      <c r="M93">
        <v>52</v>
      </c>
      <c r="N93" t="s">
        <v>13</v>
      </c>
      <c r="O93" t="s">
        <v>9</v>
      </c>
      <c r="P93">
        <v>4</v>
      </c>
      <c r="Q93">
        <v>0.28973369176272579</v>
      </c>
      <c r="R93">
        <v>0.53121267739683775</v>
      </c>
    </row>
    <row r="94" spans="10:18">
      <c r="J94" t="s">
        <v>7</v>
      </c>
      <c r="K94">
        <v>196</v>
      </c>
      <c r="L94">
        <v>19</v>
      </c>
      <c r="M94">
        <v>107</v>
      </c>
      <c r="N94" t="s">
        <v>13</v>
      </c>
      <c r="O94" t="s">
        <v>9</v>
      </c>
      <c r="P94">
        <v>5</v>
      </c>
      <c r="Q94">
        <v>0.30586822877324693</v>
      </c>
      <c r="R94">
        <v>0.53782541252879124</v>
      </c>
    </row>
    <row r="95" spans="10:18">
      <c r="J95" t="s">
        <v>7</v>
      </c>
      <c r="K95">
        <v>190</v>
      </c>
      <c r="L95">
        <v>18</v>
      </c>
      <c r="M95">
        <v>83</v>
      </c>
      <c r="N95" t="s">
        <v>16</v>
      </c>
      <c r="O95" t="s">
        <v>9</v>
      </c>
      <c r="P95">
        <v>4</v>
      </c>
      <c r="Q95">
        <v>0.85786137783786209</v>
      </c>
      <c r="R95">
        <v>0.54154909295744547</v>
      </c>
    </row>
    <row r="96" spans="10:18">
      <c r="J96" t="s">
        <v>10</v>
      </c>
      <c r="K96">
        <v>156</v>
      </c>
      <c r="L96">
        <v>19</v>
      </c>
      <c r="M96">
        <v>51</v>
      </c>
      <c r="N96" t="s">
        <v>12</v>
      </c>
      <c r="O96" t="s">
        <v>9</v>
      </c>
      <c r="P96">
        <v>4</v>
      </c>
      <c r="Q96">
        <v>0.77551848634085008</v>
      </c>
      <c r="R96">
        <v>0.54963705475102176</v>
      </c>
    </row>
    <row r="97" spans="10:18">
      <c r="J97" t="s">
        <v>10</v>
      </c>
      <c r="K97">
        <v>169</v>
      </c>
      <c r="L97">
        <v>19</v>
      </c>
      <c r="M97">
        <v>49</v>
      </c>
      <c r="N97" t="s">
        <v>12</v>
      </c>
      <c r="O97" t="s">
        <v>9</v>
      </c>
      <c r="P97">
        <v>5</v>
      </c>
      <c r="Q97">
        <v>0.25077165149908121</v>
      </c>
      <c r="R97">
        <v>0.5505796190755019</v>
      </c>
    </row>
    <row r="98" spans="10:18">
      <c r="J98" t="s">
        <v>7</v>
      </c>
      <c r="K98">
        <v>180</v>
      </c>
      <c r="L98">
        <v>19</v>
      </c>
      <c r="M98">
        <v>97</v>
      </c>
      <c r="N98" t="s">
        <v>16</v>
      </c>
      <c r="O98" t="s">
        <v>9</v>
      </c>
      <c r="P98">
        <v>4</v>
      </c>
      <c r="Q98">
        <v>0.80691457471565686</v>
      </c>
      <c r="R98">
        <v>0.55325877122454548</v>
      </c>
    </row>
    <row r="99" spans="10:18">
      <c r="J99" t="s">
        <v>7</v>
      </c>
      <c r="K99">
        <v>177</v>
      </c>
      <c r="L99">
        <v>18</v>
      </c>
      <c r="M99">
        <v>80</v>
      </c>
      <c r="N99" t="s">
        <v>13</v>
      </c>
      <c r="O99" t="s">
        <v>9</v>
      </c>
      <c r="P99">
        <v>5</v>
      </c>
      <c r="Q99">
        <v>0.75349450774697468</v>
      </c>
      <c r="R99">
        <v>0.56584999108508727</v>
      </c>
    </row>
    <row r="100" spans="10:18">
      <c r="J100" t="s">
        <v>7</v>
      </c>
      <c r="K100">
        <v>176</v>
      </c>
      <c r="L100">
        <v>21</v>
      </c>
      <c r="M100">
        <v>70</v>
      </c>
      <c r="N100" t="s">
        <v>15</v>
      </c>
      <c r="O100" t="s">
        <v>9</v>
      </c>
      <c r="P100">
        <v>3</v>
      </c>
      <c r="Q100">
        <v>5.7249688151139844E-2</v>
      </c>
      <c r="R100">
        <v>0.58044469944933452</v>
      </c>
    </row>
    <row r="101" spans="10:18">
      <c r="J101" t="s">
        <v>7</v>
      </c>
      <c r="K101">
        <v>170</v>
      </c>
      <c r="L101">
        <v>19</v>
      </c>
      <c r="M101">
        <v>76</v>
      </c>
      <c r="N101" t="s">
        <v>8</v>
      </c>
      <c r="O101" t="s">
        <v>9</v>
      </c>
      <c r="P101">
        <v>4</v>
      </c>
      <c r="Q101">
        <v>0.43007743438482238</v>
      </c>
      <c r="R101">
        <v>0.58250574224057927</v>
      </c>
    </row>
    <row r="102" spans="10:18">
      <c r="J102" t="s">
        <v>7</v>
      </c>
      <c r="K102">
        <v>170</v>
      </c>
      <c r="L102">
        <v>19</v>
      </c>
      <c r="M102">
        <v>65</v>
      </c>
      <c r="N102" t="s">
        <v>8</v>
      </c>
      <c r="O102" t="s">
        <v>9</v>
      </c>
      <c r="P102">
        <v>3</v>
      </c>
      <c r="Q102">
        <v>0.90850629478723788</v>
      </c>
      <c r="R102">
        <v>0.58390794538793411</v>
      </c>
    </row>
    <row r="103" spans="10:18">
      <c r="J103" t="s">
        <v>7</v>
      </c>
      <c r="K103">
        <v>170</v>
      </c>
      <c r="L103">
        <v>19</v>
      </c>
      <c r="M103">
        <v>77</v>
      </c>
      <c r="N103" t="s">
        <v>13</v>
      </c>
      <c r="O103" t="s">
        <v>9</v>
      </c>
      <c r="P103">
        <v>2</v>
      </c>
      <c r="Q103">
        <v>0.89104943100767098</v>
      </c>
      <c r="R103">
        <v>0.60266346846237617</v>
      </c>
    </row>
    <row r="104" spans="10:18">
      <c r="J104" t="s">
        <v>7</v>
      </c>
      <c r="K104">
        <v>182</v>
      </c>
      <c r="L104">
        <v>19</v>
      </c>
      <c r="M104">
        <v>60</v>
      </c>
      <c r="N104" t="s">
        <v>13</v>
      </c>
      <c r="O104" t="s">
        <v>9</v>
      </c>
      <c r="P104">
        <v>5</v>
      </c>
      <c r="Q104">
        <v>0.97529796140097913</v>
      </c>
      <c r="R104">
        <v>0.6073063244282263</v>
      </c>
    </row>
    <row r="105" spans="10:18">
      <c r="J105" t="s">
        <v>7</v>
      </c>
      <c r="K105">
        <v>175</v>
      </c>
      <c r="L105">
        <v>19</v>
      </c>
      <c r="M105">
        <v>60</v>
      </c>
      <c r="N105" t="s">
        <v>8</v>
      </c>
      <c r="O105" t="s">
        <v>9</v>
      </c>
      <c r="P105">
        <v>2</v>
      </c>
      <c r="Q105">
        <v>0.26254125082256619</v>
      </c>
      <c r="R105">
        <v>0.60853755811270238</v>
      </c>
    </row>
    <row r="106" spans="10:18">
      <c r="J106" t="s">
        <v>7</v>
      </c>
      <c r="K106">
        <v>169</v>
      </c>
      <c r="L106">
        <v>18</v>
      </c>
      <c r="M106">
        <v>65</v>
      </c>
      <c r="N106" t="s">
        <v>13</v>
      </c>
      <c r="O106" t="s">
        <v>9</v>
      </c>
      <c r="P106">
        <v>3</v>
      </c>
      <c r="Q106">
        <v>0.5505796190755019</v>
      </c>
      <c r="R106">
        <v>0.61306058473364899</v>
      </c>
    </row>
    <row r="107" spans="10:18">
      <c r="J107" t="s">
        <v>10</v>
      </c>
      <c r="K107">
        <v>165</v>
      </c>
      <c r="L107">
        <v>19</v>
      </c>
      <c r="M107">
        <v>65</v>
      </c>
      <c r="N107" t="s">
        <v>8</v>
      </c>
      <c r="O107" t="s">
        <v>9</v>
      </c>
      <c r="P107">
        <v>5</v>
      </c>
      <c r="Q107">
        <v>0.93206439050966572</v>
      </c>
      <c r="R107">
        <v>0.62848116191303038</v>
      </c>
    </row>
    <row r="108" spans="10:18">
      <c r="J108" t="s">
        <v>7</v>
      </c>
      <c r="K108">
        <v>175</v>
      </c>
      <c r="L108">
        <v>23</v>
      </c>
      <c r="M108">
        <v>60</v>
      </c>
      <c r="N108" t="s">
        <v>13</v>
      </c>
      <c r="O108" t="s">
        <v>9</v>
      </c>
      <c r="P108">
        <v>4</v>
      </c>
      <c r="Q108">
        <v>0.33845821482730809</v>
      </c>
      <c r="R108">
        <v>0.6295674374284238</v>
      </c>
    </row>
    <row r="109" spans="10:18">
      <c r="J109" t="s">
        <v>7</v>
      </c>
      <c r="K109">
        <v>179</v>
      </c>
      <c r="L109">
        <v>19</v>
      </c>
      <c r="M109">
        <v>70</v>
      </c>
      <c r="N109" t="s">
        <v>15</v>
      </c>
      <c r="O109" t="s">
        <v>9</v>
      </c>
      <c r="P109">
        <v>4</v>
      </c>
      <c r="Q109">
        <v>0.45419785965089976</v>
      </c>
      <c r="R109">
        <v>0.62999515051032084</v>
      </c>
    </row>
    <row r="110" spans="10:18">
      <c r="J110" t="s">
        <v>7</v>
      </c>
      <c r="K110">
        <v>177</v>
      </c>
      <c r="L110">
        <v>19</v>
      </c>
      <c r="M110">
        <v>73</v>
      </c>
      <c r="O110" t="s">
        <v>29</v>
      </c>
      <c r="Q110">
        <v>0.98778240004719742</v>
      </c>
      <c r="R110">
        <v>0.63387296355067935</v>
      </c>
    </row>
    <row r="111" spans="10:18">
      <c r="J111" t="s">
        <v>7</v>
      </c>
      <c r="K111">
        <v>174</v>
      </c>
      <c r="L111">
        <v>19</v>
      </c>
      <c r="M111">
        <v>77</v>
      </c>
      <c r="N111" t="s">
        <v>16</v>
      </c>
      <c r="O111" t="s">
        <v>9</v>
      </c>
      <c r="P111">
        <v>3</v>
      </c>
      <c r="Q111">
        <v>0.42854921666869028</v>
      </c>
      <c r="R111">
        <v>0.63571382080783656</v>
      </c>
    </row>
    <row r="112" spans="10:18">
      <c r="J112" t="s">
        <v>7</v>
      </c>
      <c r="K112">
        <v>179</v>
      </c>
      <c r="L112">
        <v>18</v>
      </c>
      <c r="M112">
        <v>72</v>
      </c>
      <c r="N112" t="s">
        <v>13</v>
      </c>
      <c r="O112" t="s">
        <v>9</v>
      </c>
      <c r="P112">
        <v>4</v>
      </c>
      <c r="Q112">
        <v>0.24000107008149441</v>
      </c>
      <c r="R112">
        <v>0.65958672640896709</v>
      </c>
    </row>
    <row r="113" spans="10:18">
      <c r="J113" t="s">
        <v>7</v>
      </c>
      <c r="K113">
        <v>179</v>
      </c>
      <c r="L113">
        <v>20</v>
      </c>
      <c r="M113">
        <v>70</v>
      </c>
      <c r="N113" t="s">
        <v>13</v>
      </c>
      <c r="O113" t="s">
        <v>9</v>
      </c>
      <c r="P113">
        <v>3</v>
      </c>
      <c r="Q113">
        <v>0.63387296355067935</v>
      </c>
      <c r="R113">
        <v>0.6844877986313137</v>
      </c>
    </row>
    <row r="114" spans="10:18">
      <c r="J114" t="s">
        <v>7</v>
      </c>
      <c r="K114">
        <v>176</v>
      </c>
      <c r="L114">
        <v>19</v>
      </c>
      <c r="M114">
        <v>70</v>
      </c>
      <c r="N114" t="s">
        <v>13</v>
      </c>
      <c r="O114" t="s">
        <v>9</v>
      </c>
      <c r="P114">
        <v>3</v>
      </c>
      <c r="Q114">
        <v>0.7540946277857411</v>
      </c>
      <c r="R114">
        <v>0.68562247167251889</v>
      </c>
    </row>
    <row r="115" spans="10:18">
      <c r="J115" t="s">
        <v>10</v>
      </c>
      <c r="K115">
        <v>160</v>
      </c>
      <c r="L115">
        <v>19</v>
      </c>
      <c r="M115">
        <v>55</v>
      </c>
      <c r="N115" t="s">
        <v>13</v>
      </c>
      <c r="O115" t="s">
        <v>9</v>
      </c>
      <c r="P115">
        <v>5</v>
      </c>
      <c r="Q115">
        <v>0.50085013897051756</v>
      </c>
      <c r="R115">
        <v>0.68632648369463378</v>
      </c>
    </row>
    <row r="116" spans="10:18">
      <c r="J116" t="s">
        <v>7</v>
      </c>
      <c r="K116">
        <v>179</v>
      </c>
      <c r="L116">
        <v>27</v>
      </c>
      <c r="M116">
        <v>82</v>
      </c>
      <c r="N116" t="s">
        <v>12</v>
      </c>
      <c r="O116" t="s">
        <v>9</v>
      </c>
      <c r="P116">
        <v>4</v>
      </c>
      <c r="Q116">
        <v>0.18700782478142586</v>
      </c>
      <c r="R116">
        <v>0.6970735248866613</v>
      </c>
    </row>
    <row r="117" spans="10:18">
      <c r="J117" t="s">
        <v>7</v>
      </c>
      <c r="K117">
        <v>175</v>
      </c>
      <c r="L117">
        <v>20</v>
      </c>
      <c r="M117">
        <v>61</v>
      </c>
      <c r="N117" t="s">
        <v>13</v>
      </c>
      <c r="O117" t="s">
        <v>9</v>
      </c>
      <c r="P117">
        <v>5</v>
      </c>
      <c r="Q117">
        <v>0.48272034091681759</v>
      </c>
      <c r="R117">
        <v>0.69887907095903212</v>
      </c>
    </row>
    <row r="118" spans="10:18">
      <c r="J118" t="s">
        <v>7</v>
      </c>
      <c r="K118">
        <v>176</v>
      </c>
      <c r="L118">
        <v>24</v>
      </c>
      <c r="M118">
        <v>80</v>
      </c>
      <c r="N118" t="s">
        <v>33</v>
      </c>
      <c r="O118" t="s">
        <v>9</v>
      </c>
      <c r="P118">
        <v>4</v>
      </c>
      <c r="Q118">
        <v>0.54154909295744547</v>
      </c>
      <c r="R118">
        <v>0.71175853833295932</v>
      </c>
    </row>
    <row r="119" spans="10:18">
      <c r="J119" t="s">
        <v>7</v>
      </c>
      <c r="K119">
        <v>176</v>
      </c>
      <c r="L119">
        <v>19</v>
      </c>
      <c r="M119">
        <v>70</v>
      </c>
      <c r="N119" t="s">
        <v>8</v>
      </c>
      <c r="O119" t="s">
        <v>9</v>
      </c>
      <c r="P119">
        <v>5</v>
      </c>
      <c r="Q119">
        <v>0.86388639119316601</v>
      </c>
      <c r="R119">
        <v>0.73089308160838096</v>
      </c>
    </row>
    <row r="120" spans="10:18">
      <c r="J120" t="s">
        <v>7</v>
      </c>
      <c r="K120">
        <v>176</v>
      </c>
      <c r="L120">
        <v>19</v>
      </c>
      <c r="M120">
        <v>70</v>
      </c>
      <c r="N120" t="s">
        <v>8</v>
      </c>
      <c r="O120" t="s">
        <v>9</v>
      </c>
      <c r="P120">
        <v>5</v>
      </c>
      <c r="Q120">
        <v>0.24498654426418376</v>
      </c>
      <c r="R120">
        <v>0.73360233361587324</v>
      </c>
    </row>
    <row r="121" spans="10:18">
      <c r="J121" t="s">
        <v>7</v>
      </c>
      <c r="K121">
        <v>179</v>
      </c>
      <c r="L121">
        <v>19</v>
      </c>
      <c r="M121">
        <v>74</v>
      </c>
      <c r="N121" t="s">
        <v>13</v>
      </c>
      <c r="O121" t="s">
        <v>9</v>
      </c>
      <c r="P121">
        <v>4</v>
      </c>
      <c r="Q121">
        <v>0.30420237854189458</v>
      </c>
      <c r="R121">
        <v>0.74223275940470745</v>
      </c>
    </row>
    <row r="122" spans="10:18">
      <c r="J122" t="s">
        <v>7</v>
      </c>
      <c r="K122">
        <v>169</v>
      </c>
      <c r="L122">
        <v>19</v>
      </c>
      <c r="M122">
        <v>92</v>
      </c>
      <c r="N122" t="s">
        <v>13</v>
      </c>
      <c r="O122" t="s">
        <v>9</v>
      </c>
      <c r="P122">
        <v>4</v>
      </c>
      <c r="Q122">
        <v>0.73360233361587324</v>
      </c>
      <c r="R122">
        <v>0.74231027162885621</v>
      </c>
    </row>
    <row r="123" spans="10:18">
      <c r="J123" t="s">
        <v>10</v>
      </c>
      <c r="K123">
        <v>174</v>
      </c>
      <c r="L123">
        <v>18</v>
      </c>
      <c r="M123">
        <v>68</v>
      </c>
      <c r="N123" t="s">
        <v>13</v>
      </c>
      <c r="O123" t="s">
        <v>9</v>
      </c>
      <c r="P123">
        <v>4</v>
      </c>
      <c r="Q123">
        <v>0.28331804187135357</v>
      </c>
      <c r="R123">
        <v>0.74473653255501904</v>
      </c>
    </row>
    <row r="124" spans="10:18">
      <c r="J124" t="s">
        <v>7</v>
      </c>
      <c r="K124">
        <v>185</v>
      </c>
      <c r="L124">
        <v>19</v>
      </c>
      <c r="M124">
        <v>75</v>
      </c>
      <c r="N124" t="s">
        <v>34</v>
      </c>
      <c r="O124" t="s">
        <v>9</v>
      </c>
      <c r="P124">
        <v>2</v>
      </c>
      <c r="Q124">
        <v>0.25420808283139718</v>
      </c>
      <c r="R124">
        <v>0.7449032049926918</v>
      </c>
    </row>
    <row r="125" spans="10:18">
      <c r="J125" t="s">
        <v>7</v>
      </c>
      <c r="K125">
        <v>175</v>
      </c>
      <c r="L125">
        <v>18</v>
      </c>
      <c r="M125">
        <v>65</v>
      </c>
      <c r="N125" t="s">
        <v>15</v>
      </c>
      <c r="O125" t="s">
        <v>9</v>
      </c>
      <c r="P125">
        <v>3</v>
      </c>
      <c r="Q125">
        <v>0.6073063244282263</v>
      </c>
      <c r="R125">
        <v>0.75349450774697468</v>
      </c>
    </row>
    <row r="126" spans="10:18">
      <c r="J126" t="s">
        <v>10</v>
      </c>
      <c r="K126">
        <v>172</v>
      </c>
      <c r="L126">
        <v>19</v>
      </c>
      <c r="M126">
        <v>68</v>
      </c>
      <c r="N126" t="s">
        <v>11</v>
      </c>
      <c r="O126" t="s">
        <v>9</v>
      </c>
      <c r="P126">
        <v>3</v>
      </c>
      <c r="Q126">
        <v>0.28804584145595868</v>
      </c>
      <c r="R126">
        <v>0.7540946277857411</v>
      </c>
    </row>
    <row r="127" spans="10:18">
      <c r="J127" t="s">
        <v>7</v>
      </c>
      <c r="K127">
        <v>181</v>
      </c>
      <c r="L127">
        <v>23</v>
      </c>
      <c r="M127">
        <v>110</v>
      </c>
      <c r="N127" t="s">
        <v>13</v>
      </c>
      <c r="O127" t="s">
        <v>9</v>
      </c>
      <c r="P127">
        <v>3</v>
      </c>
      <c r="Q127">
        <v>0.61306058473364899</v>
      </c>
      <c r="R127">
        <v>0.75807923620556128</v>
      </c>
    </row>
    <row r="128" spans="10:18">
      <c r="J128" t="s">
        <v>7</v>
      </c>
      <c r="K128">
        <v>189</v>
      </c>
      <c r="L128">
        <v>28</v>
      </c>
      <c r="M128">
        <v>80</v>
      </c>
      <c r="N128" t="s">
        <v>8</v>
      </c>
      <c r="O128" t="s">
        <v>9</v>
      </c>
      <c r="P128">
        <v>5</v>
      </c>
      <c r="Q128">
        <v>4.0055093727778379E-2</v>
      </c>
      <c r="R128">
        <v>0.76658032814612165</v>
      </c>
    </row>
    <row r="129" spans="10:18">
      <c r="J129" t="s">
        <v>7</v>
      </c>
      <c r="K129">
        <v>190</v>
      </c>
      <c r="L129">
        <v>19</v>
      </c>
      <c r="M129">
        <v>108</v>
      </c>
      <c r="N129" t="s">
        <v>13</v>
      </c>
      <c r="O129" t="s">
        <v>9</v>
      </c>
      <c r="P129">
        <v>4</v>
      </c>
      <c r="Q129">
        <v>0.9160242667026619</v>
      </c>
      <c r="R129">
        <v>0.77299439136150516</v>
      </c>
    </row>
    <row r="130" spans="10:18">
      <c r="J130" t="s">
        <v>7</v>
      </c>
      <c r="K130">
        <v>180</v>
      </c>
      <c r="L130">
        <v>19</v>
      </c>
      <c r="M130">
        <v>70</v>
      </c>
      <c r="N130" t="s">
        <v>12</v>
      </c>
      <c r="O130" t="s">
        <v>9</v>
      </c>
      <c r="P130">
        <v>5</v>
      </c>
      <c r="Q130">
        <v>0.27232021343654234</v>
      </c>
      <c r="R130">
        <v>0.77500883349058225</v>
      </c>
    </row>
    <row r="131" spans="10:18">
      <c r="J131" t="s">
        <v>7</v>
      </c>
      <c r="K131">
        <v>190</v>
      </c>
      <c r="L131">
        <v>20</v>
      </c>
      <c r="M131">
        <v>75</v>
      </c>
      <c r="N131" t="s">
        <v>13</v>
      </c>
      <c r="O131" t="s">
        <v>9</v>
      </c>
      <c r="P131">
        <v>5</v>
      </c>
      <c r="Q131">
        <v>0.50494077974598506</v>
      </c>
      <c r="R131">
        <v>0.77551848634085008</v>
      </c>
    </row>
    <row r="132" spans="10:18">
      <c r="J132" t="s">
        <v>7</v>
      </c>
      <c r="K132">
        <v>176</v>
      </c>
      <c r="L132">
        <v>20</v>
      </c>
      <c r="M132">
        <v>76</v>
      </c>
      <c r="N132" t="s">
        <v>13</v>
      </c>
      <c r="O132" t="s">
        <v>9</v>
      </c>
      <c r="P132">
        <v>3</v>
      </c>
      <c r="Q132">
        <v>0.37637173010212677</v>
      </c>
      <c r="R132">
        <v>0.77990875232284684</v>
      </c>
    </row>
    <row r="133" spans="10:18">
      <c r="J133" t="s">
        <v>7</v>
      </c>
      <c r="K133">
        <v>185</v>
      </c>
      <c r="L133">
        <v>22</v>
      </c>
      <c r="M133">
        <v>75</v>
      </c>
      <c r="N133" t="s">
        <v>12</v>
      </c>
      <c r="O133" t="s">
        <v>9</v>
      </c>
      <c r="P133">
        <v>5</v>
      </c>
      <c r="Q133">
        <v>0.43546635770430064</v>
      </c>
      <c r="R133">
        <v>0.78689953060291506</v>
      </c>
    </row>
    <row r="134" spans="10:18">
      <c r="J134" t="s">
        <v>7</v>
      </c>
      <c r="K134">
        <v>219</v>
      </c>
      <c r="L134">
        <v>19</v>
      </c>
      <c r="M134">
        <v>99.3</v>
      </c>
      <c r="N134" t="s">
        <v>13</v>
      </c>
      <c r="O134" t="s">
        <v>9</v>
      </c>
      <c r="P134">
        <v>5</v>
      </c>
      <c r="Q134">
        <v>0.37876963567588062</v>
      </c>
      <c r="R134">
        <v>0.80464382019296121</v>
      </c>
    </row>
    <row r="135" spans="10:18">
      <c r="J135" t="s">
        <v>7</v>
      </c>
      <c r="K135">
        <v>177</v>
      </c>
      <c r="L135">
        <v>19</v>
      </c>
      <c r="M135">
        <v>65</v>
      </c>
      <c r="N135" t="s">
        <v>13</v>
      </c>
      <c r="O135" t="s">
        <v>9</v>
      </c>
      <c r="P135">
        <v>4</v>
      </c>
      <c r="Q135">
        <v>0.34264778676366092</v>
      </c>
      <c r="R135">
        <v>0.80691457471565686</v>
      </c>
    </row>
    <row r="136" spans="10:18">
      <c r="J136" t="s">
        <v>7</v>
      </c>
      <c r="K136">
        <v>182</v>
      </c>
      <c r="L136">
        <v>21</v>
      </c>
      <c r="M136">
        <v>62</v>
      </c>
      <c r="N136" t="s">
        <v>16</v>
      </c>
      <c r="O136" t="s">
        <v>9</v>
      </c>
      <c r="P136">
        <v>5</v>
      </c>
      <c r="Q136">
        <v>0.9587093977507456</v>
      </c>
      <c r="R136">
        <v>0.81266248354620596</v>
      </c>
    </row>
    <row r="137" spans="10:18">
      <c r="J137" t="s">
        <v>7</v>
      </c>
      <c r="K137">
        <v>178</v>
      </c>
      <c r="L137">
        <v>36</v>
      </c>
      <c r="M137">
        <v>80</v>
      </c>
      <c r="N137" t="s">
        <v>13</v>
      </c>
      <c r="O137" t="s">
        <v>9</v>
      </c>
      <c r="P137">
        <v>4</v>
      </c>
      <c r="Q137">
        <v>0.93662360080241192</v>
      </c>
      <c r="R137">
        <v>0.81710102697343034</v>
      </c>
    </row>
    <row r="138" spans="10:18">
      <c r="J138" t="s">
        <v>7</v>
      </c>
      <c r="K138">
        <v>169</v>
      </c>
      <c r="L138">
        <v>19</v>
      </c>
      <c r="M138">
        <v>55</v>
      </c>
      <c r="N138" t="s">
        <v>13</v>
      </c>
      <c r="O138" t="s">
        <v>9</v>
      </c>
      <c r="P138">
        <v>4</v>
      </c>
      <c r="Q138">
        <v>0.75807923620556128</v>
      </c>
      <c r="R138">
        <v>0.81745090291584155</v>
      </c>
    </row>
    <row r="139" spans="10:18">
      <c r="J139" t="s">
        <v>7</v>
      </c>
      <c r="K139">
        <v>177</v>
      </c>
      <c r="L139">
        <v>20</v>
      </c>
      <c r="M139">
        <v>55</v>
      </c>
      <c r="N139" t="s">
        <v>12</v>
      </c>
      <c r="O139" t="s">
        <v>9</v>
      </c>
      <c r="P139">
        <v>5</v>
      </c>
      <c r="Q139">
        <v>0.29527170900301736</v>
      </c>
      <c r="R139">
        <v>0.81922496372172016</v>
      </c>
    </row>
    <row r="140" spans="10:18">
      <c r="J140" t="s">
        <v>7</v>
      </c>
      <c r="K140">
        <v>178</v>
      </c>
      <c r="L140">
        <v>19</v>
      </c>
      <c r="M140">
        <v>62</v>
      </c>
      <c r="N140" t="s">
        <v>35</v>
      </c>
      <c r="O140" t="s">
        <v>9</v>
      </c>
      <c r="P140">
        <v>5</v>
      </c>
      <c r="Q140">
        <v>0.36546819982872836</v>
      </c>
      <c r="R140">
        <v>0.83082050165815569</v>
      </c>
    </row>
    <row r="141" spans="10:18">
      <c r="J141" t="s">
        <v>7</v>
      </c>
      <c r="K141">
        <v>182</v>
      </c>
      <c r="L141">
        <v>18</v>
      </c>
      <c r="M141">
        <v>68</v>
      </c>
      <c r="N141" t="s">
        <v>13</v>
      </c>
      <c r="O141" t="s">
        <v>9</v>
      </c>
      <c r="P141">
        <v>4</v>
      </c>
      <c r="Q141">
        <v>0.34274053755520406</v>
      </c>
      <c r="R141">
        <v>0.84408632700474562</v>
      </c>
    </row>
    <row r="142" spans="10:18">
      <c r="J142" t="s">
        <v>7</v>
      </c>
      <c r="K142">
        <v>180</v>
      </c>
      <c r="L142">
        <v>19</v>
      </c>
      <c r="M142">
        <v>65</v>
      </c>
      <c r="N142" t="s">
        <v>12</v>
      </c>
      <c r="O142" t="s">
        <v>9</v>
      </c>
      <c r="P142">
        <v>5</v>
      </c>
      <c r="Q142">
        <v>0.40456816697728937</v>
      </c>
      <c r="R142">
        <v>0.84515598484167043</v>
      </c>
    </row>
    <row r="143" spans="10:18">
      <c r="J143" t="s">
        <v>7</v>
      </c>
      <c r="K143">
        <v>177</v>
      </c>
      <c r="L143">
        <v>23</v>
      </c>
      <c r="M143">
        <v>78</v>
      </c>
      <c r="N143" t="s">
        <v>14</v>
      </c>
      <c r="O143" t="s">
        <v>9</v>
      </c>
      <c r="P143">
        <v>4</v>
      </c>
      <c r="Q143">
        <v>0.8633273213981445</v>
      </c>
      <c r="R143">
        <v>0.85786137783786209</v>
      </c>
    </row>
    <row r="144" spans="10:18">
      <c r="J144" t="s">
        <v>7</v>
      </c>
      <c r="K144">
        <v>186</v>
      </c>
      <c r="L144">
        <v>19</v>
      </c>
      <c r="M144">
        <v>65</v>
      </c>
      <c r="N144" t="s">
        <v>13</v>
      </c>
      <c r="O144" t="s">
        <v>9</v>
      </c>
      <c r="P144">
        <v>5</v>
      </c>
      <c r="Q144">
        <v>0.81922496372172016</v>
      </c>
      <c r="R144">
        <v>0.8633273213981445</v>
      </c>
    </row>
    <row r="145" spans="10:18">
      <c r="J145" t="s">
        <v>7</v>
      </c>
      <c r="K145">
        <v>170</v>
      </c>
      <c r="L145">
        <v>19</v>
      </c>
      <c r="M145">
        <v>56</v>
      </c>
      <c r="N145" t="s">
        <v>8</v>
      </c>
      <c r="O145" t="s">
        <v>9</v>
      </c>
      <c r="P145">
        <v>4</v>
      </c>
      <c r="Q145">
        <v>0.32301556266762743</v>
      </c>
      <c r="R145">
        <v>0.86388639119316601</v>
      </c>
    </row>
    <row r="146" spans="10:18">
      <c r="J146" t="s">
        <v>7</v>
      </c>
      <c r="K146">
        <v>176</v>
      </c>
      <c r="L146">
        <v>19</v>
      </c>
      <c r="M146">
        <v>74</v>
      </c>
      <c r="N146" t="s">
        <v>15</v>
      </c>
      <c r="O146" t="s">
        <v>9</v>
      </c>
      <c r="P146">
        <v>4</v>
      </c>
      <c r="Q146">
        <v>0.48560212346106002</v>
      </c>
      <c r="R146">
        <v>0.86826144371007763</v>
      </c>
    </row>
    <row r="147" spans="10:18">
      <c r="J147" t="s">
        <v>7</v>
      </c>
      <c r="K147">
        <v>180</v>
      </c>
      <c r="L147">
        <v>20</v>
      </c>
      <c r="M147">
        <v>79</v>
      </c>
      <c r="N147" t="s">
        <v>13</v>
      </c>
      <c r="O147" t="s">
        <v>9</v>
      </c>
      <c r="P147">
        <v>3</v>
      </c>
      <c r="Q147">
        <v>0.90725909066559673</v>
      </c>
      <c r="R147">
        <v>0.87504426978829364</v>
      </c>
    </row>
    <row r="148" spans="10:18">
      <c r="J148" t="s">
        <v>7</v>
      </c>
      <c r="K148">
        <v>186</v>
      </c>
      <c r="L148">
        <v>19</v>
      </c>
      <c r="M148">
        <v>69</v>
      </c>
      <c r="N148" t="s">
        <v>13</v>
      </c>
      <c r="O148" t="s">
        <v>9</v>
      </c>
      <c r="P148">
        <v>4</v>
      </c>
      <c r="Q148">
        <v>0.17084446908926909</v>
      </c>
      <c r="R148">
        <v>0.87835129711129645</v>
      </c>
    </row>
    <row r="149" spans="10:18">
      <c r="J149" t="s">
        <v>7</v>
      </c>
      <c r="K149">
        <v>178</v>
      </c>
      <c r="L149">
        <v>19</v>
      </c>
      <c r="M149">
        <v>66</v>
      </c>
      <c r="N149" t="s">
        <v>13</v>
      </c>
      <c r="O149" t="s">
        <v>9</v>
      </c>
      <c r="P149">
        <v>3</v>
      </c>
      <c r="Q149">
        <v>0.73089308160838096</v>
      </c>
      <c r="R149">
        <v>0.88014937580255059</v>
      </c>
    </row>
    <row r="150" spans="10:18">
      <c r="J150" t="s">
        <v>7</v>
      </c>
      <c r="K150">
        <v>179</v>
      </c>
      <c r="L150">
        <v>24</v>
      </c>
      <c r="M150">
        <v>73</v>
      </c>
      <c r="N150" t="s">
        <v>13</v>
      </c>
      <c r="O150" t="s">
        <v>9</v>
      </c>
      <c r="P150">
        <v>4</v>
      </c>
      <c r="Q150">
        <v>0.31840610051710827</v>
      </c>
      <c r="R150">
        <v>0.89104943100767098</v>
      </c>
    </row>
    <row r="151" spans="10:18">
      <c r="J151" t="s">
        <v>7</v>
      </c>
      <c r="K151">
        <v>188</v>
      </c>
      <c r="L151">
        <v>19</v>
      </c>
      <c r="M151">
        <v>65</v>
      </c>
      <c r="N151" t="s">
        <v>12</v>
      </c>
      <c r="O151" t="s">
        <v>9</v>
      </c>
      <c r="P151">
        <v>5</v>
      </c>
      <c r="Q151">
        <v>0.74231027162885621</v>
      </c>
      <c r="R151">
        <v>0.89295563008985468</v>
      </c>
    </row>
    <row r="152" spans="10:18">
      <c r="J152" t="s">
        <v>7</v>
      </c>
      <c r="K152">
        <v>181</v>
      </c>
      <c r="L152">
        <v>18</v>
      </c>
      <c r="M152">
        <v>72</v>
      </c>
      <c r="N152" t="s">
        <v>8</v>
      </c>
      <c r="O152" t="s">
        <v>9</v>
      </c>
      <c r="P152">
        <v>4</v>
      </c>
      <c r="Q152">
        <v>0.41819432149389402</v>
      </c>
      <c r="R152">
        <v>0.90725909066559673</v>
      </c>
    </row>
    <row r="153" spans="10:18">
      <c r="J153" t="s">
        <v>7</v>
      </c>
      <c r="K153">
        <v>172</v>
      </c>
      <c r="L153">
        <v>20</v>
      </c>
      <c r="M153">
        <v>60</v>
      </c>
      <c r="N153" t="s">
        <v>12</v>
      </c>
      <c r="O153" t="s">
        <v>9</v>
      </c>
      <c r="P153">
        <v>5</v>
      </c>
      <c r="Q153">
        <v>0.78689953060291506</v>
      </c>
      <c r="R153">
        <v>0.90850629478723788</v>
      </c>
    </row>
    <row r="154" spans="10:18">
      <c r="J154" t="s">
        <v>7</v>
      </c>
      <c r="K154">
        <v>172</v>
      </c>
      <c r="L154">
        <v>20</v>
      </c>
      <c r="M154">
        <v>62</v>
      </c>
      <c r="N154" t="s">
        <v>13</v>
      </c>
      <c r="O154" t="s">
        <v>9</v>
      </c>
      <c r="P154">
        <v>4</v>
      </c>
      <c r="Q154">
        <v>0.6970735248866613</v>
      </c>
      <c r="R154">
        <v>0.91362342349697312</v>
      </c>
    </row>
    <row r="155" spans="10:18">
      <c r="J155" t="s">
        <v>7</v>
      </c>
      <c r="K155">
        <v>172</v>
      </c>
      <c r="L155">
        <v>20</v>
      </c>
      <c r="M155">
        <v>62</v>
      </c>
      <c r="N155" t="s">
        <v>13</v>
      </c>
      <c r="O155" t="s">
        <v>9</v>
      </c>
      <c r="P155">
        <v>4</v>
      </c>
      <c r="Q155">
        <v>0.30007144797740171</v>
      </c>
      <c r="R155">
        <v>0.9160242667026619</v>
      </c>
    </row>
    <row r="156" spans="10:18">
      <c r="J156" t="s">
        <v>7</v>
      </c>
      <c r="K156">
        <v>177</v>
      </c>
      <c r="L156">
        <v>19</v>
      </c>
      <c r="M156">
        <v>77</v>
      </c>
      <c r="N156" t="s">
        <v>13</v>
      </c>
      <c r="O156" t="s">
        <v>9</v>
      </c>
      <c r="P156">
        <v>5</v>
      </c>
      <c r="Q156">
        <v>0.54963705475102176</v>
      </c>
      <c r="R156">
        <v>0.91733970612108107</v>
      </c>
    </row>
    <row r="157" spans="10:18">
      <c r="J157" t="s">
        <v>7</v>
      </c>
      <c r="K157">
        <v>170</v>
      </c>
      <c r="L157">
        <v>18</v>
      </c>
      <c r="M157">
        <v>60</v>
      </c>
      <c r="N157" t="s">
        <v>34</v>
      </c>
      <c r="O157" t="s">
        <v>9</v>
      </c>
      <c r="P157">
        <v>5</v>
      </c>
      <c r="Q157">
        <v>0.74223275940470745</v>
      </c>
      <c r="R157">
        <v>0.91900383244715877</v>
      </c>
    </row>
    <row r="158" spans="10:18">
      <c r="J158" t="s">
        <v>7</v>
      </c>
      <c r="K158">
        <v>168</v>
      </c>
      <c r="L158">
        <v>18</v>
      </c>
      <c r="M158">
        <v>62</v>
      </c>
      <c r="N158" t="s">
        <v>16</v>
      </c>
      <c r="O158" t="s">
        <v>9</v>
      </c>
      <c r="P158">
        <v>4</v>
      </c>
      <c r="Q158">
        <v>0.89295563008985468</v>
      </c>
      <c r="R158">
        <v>0.92127432871045645</v>
      </c>
    </row>
    <row r="159" spans="10:18">
      <c r="J159" t="s">
        <v>7</v>
      </c>
      <c r="K159">
        <v>170</v>
      </c>
      <c r="L159">
        <v>19</v>
      </c>
      <c r="M159">
        <v>50</v>
      </c>
      <c r="N159" t="s">
        <v>15</v>
      </c>
      <c r="O159" t="s">
        <v>9</v>
      </c>
      <c r="P159">
        <v>3</v>
      </c>
      <c r="Q159">
        <v>9.9043656872890184E-2</v>
      </c>
      <c r="R159">
        <v>0.93206439050966572</v>
      </c>
    </row>
    <row r="160" spans="10:18">
      <c r="J160" t="s">
        <v>7</v>
      </c>
      <c r="K160">
        <v>175</v>
      </c>
      <c r="L160">
        <v>19</v>
      </c>
      <c r="M160">
        <v>66</v>
      </c>
      <c r="N160" t="s">
        <v>8</v>
      </c>
      <c r="O160" t="s">
        <v>9</v>
      </c>
      <c r="P160">
        <v>4</v>
      </c>
      <c r="Q160">
        <v>7.0385239447327219E-2</v>
      </c>
      <c r="R160">
        <v>0.93662360080241192</v>
      </c>
    </row>
    <row r="161" spans="10:18">
      <c r="J161" t="s">
        <v>7</v>
      </c>
      <c r="K161">
        <v>174</v>
      </c>
      <c r="L161">
        <v>21</v>
      </c>
      <c r="M161">
        <v>75</v>
      </c>
      <c r="N161" t="s">
        <v>13</v>
      </c>
      <c r="O161" t="s">
        <v>9</v>
      </c>
      <c r="P161">
        <v>3</v>
      </c>
      <c r="Q161">
        <v>0.68632648369463378</v>
      </c>
      <c r="R161">
        <v>0.93669775617978812</v>
      </c>
    </row>
    <row r="162" spans="10:18">
      <c r="J162" t="s">
        <v>7</v>
      </c>
      <c r="K162">
        <v>164</v>
      </c>
      <c r="L162">
        <v>19</v>
      </c>
      <c r="M162">
        <v>65</v>
      </c>
      <c r="N162" t="s">
        <v>13</v>
      </c>
      <c r="O162" t="s">
        <v>9</v>
      </c>
      <c r="P162">
        <v>4</v>
      </c>
      <c r="Q162">
        <v>0.84408632700474562</v>
      </c>
      <c r="R162">
        <v>0.9401281750696836</v>
      </c>
    </row>
    <row r="163" spans="10:18">
      <c r="J163" t="s">
        <v>7</v>
      </c>
      <c r="K163">
        <v>176</v>
      </c>
      <c r="L163">
        <v>18</v>
      </c>
      <c r="M163">
        <v>65</v>
      </c>
      <c r="N163" t="s">
        <v>13</v>
      </c>
      <c r="O163" t="s">
        <v>9</v>
      </c>
      <c r="P163">
        <v>3</v>
      </c>
      <c r="Q163">
        <v>0.19127082185673938</v>
      </c>
      <c r="R163">
        <v>0.94141416633405883</v>
      </c>
    </row>
    <row r="164" spans="10:18">
      <c r="J164" t="s">
        <v>10</v>
      </c>
      <c r="K164">
        <v>162</v>
      </c>
      <c r="L164">
        <v>19</v>
      </c>
      <c r="M164">
        <v>54</v>
      </c>
      <c r="N164" t="s">
        <v>8</v>
      </c>
      <c r="O164" t="s">
        <v>9</v>
      </c>
      <c r="P164">
        <v>4</v>
      </c>
      <c r="Q164">
        <v>0.30515594183655703</v>
      </c>
      <c r="R164">
        <v>0.94602137065153913</v>
      </c>
    </row>
    <row r="165" spans="10:18">
      <c r="J165" t="s">
        <v>10</v>
      </c>
      <c r="K165">
        <v>154</v>
      </c>
      <c r="L165">
        <v>19</v>
      </c>
      <c r="M165">
        <v>48</v>
      </c>
      <c r="N165" t="s">
        <v>8</v>
      </c>
      <c r="O165" t="s">
        <v>9</v>
      </c>
      <c r="P165">
        <v>5</v>
      </c>
      <c r="Q165">
        <v>0.81745090291584155</v>
      </c>
      <c r="R165">
        <v>0.9587093977507456</v>
      </c>
    </row>
    <row r="166" spans="10:18">
      <c r="J166" t="s">
        <v>7</v>
      </c>
      <c r="K166">
        <v>177</v>
      </c>
      <c r="L166">
        <v>19</v>
      </c>
      <c r="M166">
        <v>65</v>
      </c>
      <c r="N166" t="s">
        <v>8</v>
      </c>
      <c r="O166" t="s">
        <v>9</v>
      </c>
      <c r="P166">
        <v>4</v>
      </c>
      <c r="Q166">
        <v>0.45535499595940132</v>
      </c>
      <c r="R166">
        <v>0.97529796140097913</v>
      </c>
    </row>
    <row r="167" spans="10:18">
      <c r="J167" t="s">
        <v>7</v>
      </c>
      <c r="K167">
        <v>175</v>
      </c>
      <c r="L167">
        <v>19</v>
      </c>
      <c r="M167">
        <v>92</v>
      </c>
      <c r="N167" t="s">
        <v>14</v>
      </c>
      <c r="O167" t="s">
        <v>9</v>
      </c>
      <c r="P167">
        <v>5</v>
      </c>
      <c r="Q167">
        <v>0.18777148697326596</v>
      </c>
      <c r="R167">
        <v>0.98778240004719742</v>
      </c>
    </row>
    <row r="168" spans="10:18">
      <c r="J168" t="s">
        <v>10</v>
      </c>
      <c r="K168">
        <v>172</v>
      </c>
      <c r="L168">
        <v>19</v>
      </c>
      <c r="M168">
        <v>70</v>
      </c>
      <c r="N168" t="s">
        <v>8</v>
      </c>
      <c r="O168" t="s">
        <v>9</v>
      </c>
      <c r="P168">
        <v>4</v>
      </c>
      <c r="Q168">
        <v>0.71175853833295932</v>
      </c>
      <c r="R168">
        <v>0.99812739796774086</v>
      </c>
    </row>
  </sheetData>
  <sortState ref="R2:R167">
    <sortCondition ref="R2:R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2018-10-19T22:02:02Z</dcterms:created>
  <dcterms:modified xsi:type="dcterms:W3CDTF">2018-10-28T11:26:24Z</dcterms:modified>
  <cp:category/>
  <cp:contentStatus/>
</cp:coreProperties>
</file>