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 Matos\Desktop\"/>
    </mc:Choice>
  </mc:AlternateContent>
  <xr:revisionPtr revIDLastSave="0" documentId="13_ncr:1_{0C2E698E-0EBC-462B-981F-D7DFF3016BD2}" xr6:coauthVersionLast="47" xr6:coauthVersionMax="47" xr10:uidLastSave="{00000000-0000-0000-0000-000000000000}"/>
  <bookViews>
    <workbookView xWindow="28680" yWindow="-120" windowWidth="20730" windowHeight="11160" activeTab="2" xr2:uid="{909CEF8C-45AB-4D46-A343-CCD7625BF514}"/>
  </bookViews>
  <sheets>
    <sheet name="Folha1" sheetId="1" r:id="rId1"/>
    <sheet name="Folha2" sheetId="2" r:id="rId2"/>
    <sheet name="Folha3" sheetId="3" r:id="rId3"/>
    <sheet name="Fo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" l="1"/>
  <c r="C19" i="3" s="1"/>
  <c r="C15" i="3"/>
  <c r="C18" i="3" s="1"/>
  <c r="D15" i="3"/>
  <c r="D18" i="3" s="1"/>
  <c r="E15" i="3"/>
  <c r="E18" i="3" s="1"/>
  <c r="F15" i="3"/>
  <c r="F18" i="3" s="1"/>
  <c r="G15" i="3"/>
  <c r="G18" i="3" s="1"/>
  <c r="H15" i="3"/>
  <c r="H18" i="3" s="1"/>
  <c r="I15" i="3"/>
  <c r="I18" i="3" s="1"/>
  <c r="J15" i="3"/>
  <c r="J18" i="3" s="1"/>
  <c r="D16" i="3"/>
  <c r="D19" i="3" s="1"/>
  <c r="E16" i="3"/>
  <c r="E19" i="3" s="1"/>
  <c r="F16" i="3"/>
  <c r="F19" i="3" s="1"/>
  <c r="G16" i="3"/>
  <c r="G19" i="3" s="1"/>
  <c r="H16" i="3"/>
  <c r="H19" i="3" s="1"/>
  <c r="I16" i="3"/>
  <c r="I19" i="3" s="1"/>
  <c r="J16" i="3"/>
  <c r="J19" i="3" s="1"/>
  <c r="J20" i="3" l="1"/>
  <c r="H20" i="3"/>
  <c r="G20" i="3"/>
  <c r="F20" i="3"/>
  <c r="E20" i="3"/>
  <c r="D20" i="3"/>
  <c r="I20" i="3"/>
  <c r="C20" i="3"/>
  <c r="C21" i="3" l="1"/>
</calcChain>
</file>

<file path=xl/sharedStrings.xml><?xml version="1.0" encoding="utf-8"?>
<sst xmlns="http://schemas.openxmlformats.org/spreadsheetml/2006/main" count="175" uniqueCount="46">
  <si>
    <t>Avaliação SUS - GLOBAL TABLET + SMARTBAND</t>
  </si>
  <si>
    <t>Nº</t>
  </si>
  <si>
    <t>Pergunta</t>
  </si>
  <si>
    <t>Achei o programa (protótipo) estéticamente apelativo</t>
  </si>
  <si>
    <t>Achei o protótipo estéticamente demasiado complexo</t>
  </si>
  <si>
    <t>Achei o programa fácil de usar</t>
  </si>
  <si>
    <t>Se fosse à praia gostava que houvesse um sistema destes</t>
  </si>
  <si>
    <t>Se fosse Nadador-Salvador gostava que houvesse um sistema destes</t>
  </si>
  <si>
    <t>Senti-me muito confiante a usar o programa</t>
  </si>
  <si>
    <t>Acho que precisaria de apoio para poder usar este sistema</t>
  </si>
  <si>
    <t>Achei que as ferramentas do programa eram adequadas</t>
  </si>
  <si>
    <t>De 0 a 10 (onde 0 é nada satisfeito e 10 é muito satisfeito), qual o seu nível de satisfação geral ao usar estes dispositivos?</t>
  </si>
  <si>
    <t>CT</t>
  </si>
  <si>
    <t>DP</t>
  </si>
  <si>
    <t>CP</t>
  </si>
  <si>
    <t>N</t>
  </si>
  <si>
    <t>Bernardo</t>
  </si>
  <si>
    <t>Martim</t>
  </si>
  <si>
    <t>Laura</t>
  </si>
  <si>
    <t>Pedro</t>
  </si>
  <si>
    <t>Aida</t>
  </si>
  <si>
    <t>Beatriz</t>
  </si>
  <si>
    <t>Mariana</t>
  </si>
  <si>
    <t>Óscar</t>
  </si>
  <si>
    <t>DT</t>
  </si>
  <si>
    <t>Achei que o ecrã tinha todas as informações necessárias</t>
  </si>
  <si>
    <t>Se fosse à praia sentiria-me bem a usar uma smartband</t>
  </si>
  <si>
    <t>Achei o protótipo esteticamente demasiado complexo</t>
  </si>
  <si>
    <t>Se fosse à praia gostava que houvesse uma smartband deste género</t>
  </si>
  <si>
    <t>Senti-me muito confiante a experimentar o protótipo da smartband</t>
  </si>
  <si>
    <t>Acho que precisaria de apoio e/ou manual de instruções para poder usar a smartband</t>
  </si>
  <si>
    <t>ODD</t>
  </si>
  <si>
    <t>Total</t>
  </si>
  <si>
    <t>PAIR</t>
  </si>
  <si>
    <t>X</t>
  </si>
  <si>
    <t>Y</t>
  </si>
  <si>
    <t>Pessoa 1</t>
  </si>
  <si>
    <t>Pessoa 2</t>
  </si>
  <si>
    <t>Pessoa 3</t>
  </si>
  <si>
    <t>Pessoa 4</t>
  </si>
  <si>
    <t>Pessoa 5</t>
  </si>
  <si>
    <t>Pessoa 6</t>
  </si>
  <si>
    <t>Pessoa 7</t>
  </si>
  <si>
    <t>Pessoa 8</t>
  </si>
  <si>
    <t>SUS SCORE INDIVIDUAL</t>
  </si>
  <si>
    <t>SUS SCORE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</si>
</sst>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4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0" borderId="0" xfId="0" applyFont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2" fillId="0" borderId="4" xfId="1" applyAlignment="1">
      <alignment horizontal="center"/>
    </xf>
    <xf numFmtId="0" fontId="0" fillId="0" borderId="1" xfId="0" applyBorder="1"/>
    <xf numFmtId="0" fontId="0" fillId="1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10" borderId="0" xfId="0" applyNumberFormat="1" applyFill="1" applyAlignment="1">
      <alignment horizontal="center" vertical="center"/>
    </xf>
  </cellXfs>
  <cellStyles count="2">
    <cellStyle name="Cabeçalho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4AAF-BF44-4D39-BECE-1882013B4C82}">
  <dimension ref="B2:N14"/>
  <sheetViews>
    <sheetView topLeftCell="A4" workbookViewId="0">
      <selection activeCell="H8" sqref="H8"/>
    </sheetView>
  </sheetViews>
  <sheetFormatPr defaultRowHeight="14.4" x14ac:dyDescent="0.3"/>
  <sheetData>
    <row r="2" spans="2:14" x14ac:dyDescent="0.3">
      <c r="B2" t="s">
        <v>0</v>
      </c>
    </row>
    <row r="4" spans="2:14" x14ac:dyDescent="0.3"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</row>
    <row r="5" spans="2:14" ht="16.2" customHeight="1" x14ac:dyDescent="0.3">
      <c r="C5" s="12" t="s">
        <v>1</v>
      </c>
      <c r="D5" s="17" t="s">
        <v>2</v>
      </c>
      <c r="E5" s="17"/>
      <c r="F5" s="17"/>
      <c r="G5" s="3">
        <v>1</v>
      </c>
      <c r="H5" s="3">
        <v>2</v>
      </c>
      <c r="I5" s="3">
        <v>3</v>
      </c>
      <c r="J5" s="3">
        <v>4</v>
      </c>
      <c r="K5" s="3">
        <v>5</v>
      </c>
      <c r="L5" s="3">
        <v>6</v>
      </c>
      <c r="M5" s="3">
        <v>7</v>
      </c>
      <c r="N5" s="3">
        <v>8</v>
      </c>
    </row>
    <row r="6" spans="2:14" ht="37.200000000000003" customHeight="1" x14ac:dyDescent="0.3">
      <c r="B6" s="13"/>
      <c r="C6" s="2">
        <v>1</v>
      </c>
      <c r="D6" s="16" t="s">
        <v>3</v>
      </c>
      <c r="E6" s="16"/>
      <c r="F6" s="16"/>
      <c r="G6" s="1" t="s">
        <v>14</v>
      </c>
      <c r="H6" s="1" t="s">
        <v>12</v>
      </c>
      <c r="I6" s="1" t="s">
        <v>14</v>
      </c>
      <c r="J6" s="4" t="s">
        <v>12</v>
      </c>
      <c r="K6" s="1" t="s">
        <v>12</v>
      </c>
      <c r="L6" s="1" t="s">
        <v>14</v>
      </c>
      <c r="M6" s="1" t="s">
        <v>12</v>
      </c>
      <c r="N6" s="5" t="s">
        <v>14</v>
      </c>
    </row>
    <row r="7" spans="2:14" ht="52.8" customHeight="1" x14ac:dyDescent="0.3">
      <c r="C7" s="2">
        <v>2</v>
      </c>
      <c r="D7" s="16" t="s">
        <v>4</v>
      </c>
      <c r="E7" s="16"/>
      <c r="F7" s="16"/>
      <c r="G7" s="1" t="s">
        <v>24</v>
      </c>
      <c r="H7" s="1" t="s">
        <v>13</v>
      </c>
      <c r="I7" s="1" t="s">
        <v>13</v>
      </c>
      <c r="J7" s="4" t="s">
        <v>15</v>
      </c>
      <c r="K7" s="1" t="s">
        <v>24</v>
      </c>
      <c r="L7" s="1" t="s">
        <v>24</v>
      </c>
      <c r="M7" s="1" t="s">
        <v>24</v>
      </c>
      <c r="N7" s="6" t="s">
        <v>15</v>
      </c>
    </row>
    <row r="8" spans="2:14" ht="22.2" customHeight="1" x14ac:dyDescent="0.3">
      <c r="C8" s="2">
        <v>3</v>
      </c>
      <c r="D8" s="16" t="s">
        <v>5</v>
      </c>
      <c r="E8" s="16"/>
      <c r="F8" s="16"/>
      <c r="G8" s="1" t="s">
        <v>12</v>
      </c>
      <c r="H8" s="1" t="s">
        <v>14</v>
      </c>
      <c r="I8" s="1" t="s">
        <v>12</v>
      </c>
      <c r="J8" s="4" t="s">
        <v>14</v>
      </c>
      <c r="K8" s="1" t="s">
        <v>12</v>
      </c>
      <c r="L8" s="1" t="s">
        <v>12</v>
      </c>
      <c r="M8" s="1" t="s">
        <v>12</v>
      </c>
      <c r="N8" s="6" t="s">
        <v>15</v>
      </c>
    </row>
    <row r="9" spans="2:14" ht="34.799999999999997" customHeight="1" x14ac:dyDescent="0.3">
      <c r="C9" s="2">
        <v>4</v>
      </c>
      <c r="D9" s="16" t="s">
        <v>6</v>
      </c>
      <c r="E9" s="16"/>
      <c r="F9" s="16"/>
      <c r="G9" s="1" t="s">
        <v>12</v>
      </c>
      <c r="H9" s="1" t="s">
        <v>12</v>
      </c>
      <c r="I9" s="1" t="s">
        <v>12</v>
      </c>
      <c r="J9" s="4" t="s">
        <v>12</v>
      </c>
      <c r="K9" s="1" t="s">
        <v>12</v>
      </c>
      <c r="L9" s="1" t="s">
        <v>14</v>
      </c>
      <c r="M9" s="4" t="s">
        <v>12</v>
      </c>
      <c r="N9" s="7" t="s">
        <v>12</v>
      </c>
    </row>
    <row r="10" spans="2:14" ht="42.6" customHeight="1" x14ac:dyDescent="0.3">
      <c r="C10" s="2">
        <v>5</v>
      </c>
      <c r="D10" s="16" t="s">
        <v>7</v>
      </c>
      <c r="E10" s="16"/>
      <c r="F10" s="16"/>
      <c r="G10" s="1" t="s">
        <v>12</v>
      </c>
      <c r="H10" s="1" t="s">
        <v>12</v>
      </c>
      <c r="I10" s="1" t="s">
        <v>12</v>
      </c>
      <c r="J10" s="4" t="s">
        <v>12</v>
      </c>
      <c r="K10" s="1" t="s">
        <v>12</v>
      </c>
      <c r="L10" s="1" t="s">
        <v>15</v>
      </c>
      <c r="M10" s="4" t="s">
        <v>12</v>
      </c>
      <c r="N10" s="7" t="s">
        <v>12</v>
      </c>
    </row>
    <row r="11" spans="2:14" ht="28.2" customHeight="1" x14ac:dyDescent="0.3">
      <c r="C11" s="2">
        <v>6</v>
      </c>
      <c r="D11" s="16" t="s">
        <v>8</v>
      </c>
      <c r="E11" s="16"/>
      <c r="F11" s="16"/>
      <c r="G11" s="1" t="s">
        <v>12</v>
      </c>
      <c r="H11" s="1" t="s">
        <v>15</v>
      </c>
      <c r="I11" s="1" t="s">
        <v>14</v>
      </c>
      <c r="J11" s="4" t="s">
        <v>14</v>
      </c>
      <c r="K11" s="1" t="s">
        <v>14</v>
      </c>
      <c r="L11" s="1" t="s">
        <v>12</v>
      </c>
      <c r="M11" s="4" t="s">
        <v>12</v>
      </c>
      <c r="N11" s="7" t="s">
        <v>14</v>
      </c>
    </row>
    <row r="12" spans="2:14" ht="36" customHeight="1" x14ac:dyDescent="0.3">
      <c r="C12" s="2">
        <v>7</v>
      </c>
      <c r="D12" s="16" t="s">
        <v>9</v>
      </c>
      <c r="E12" s="16"/>
      <c r="F12" s="16"/>
      <c r="G12" s="1" t="s">
        <v>13</v>
      </c>
      <c r="H12" s="1" t="s">
        <v>13</v>
      </c>
      <c r="I12" s="1" t="s">
        <v>24</v>
      </c>
      <c r="J12" s="4" t="s">
        <v>13</v>
      </c>
      <c r="K12" s="1" t="s">
        <v>24</v>
      </c>
      <c r="L12" s="1" t="s">
        <v>24</v>
      </c>
      <c r="M12" s="4" t="s">
        <v>24</v>
      </c>
      <c r="N12" s="7" t="s">
        <v>14</v>
      </c>
    </row>
    <row r="13" spans="2:14" ht="38.4" customHeight="1" x14ac:dyDescent="0.3">
      <c r="C13" s="2">
        <v>8</v>
      </c>
      <c r="D13" s="16" t="s">
        <v>10</v>
      </c>
      <c r="E13" s="16"/>
      <c r="F13" s="16"/>
      <c r="G13" s="1" t="s">
        <v>12</v>
      </c>
      <c r="H13" s="1" t="s">
        <v>12</v>
      </c>
      <c r="I13" s="1" t="s">
        <v>12</v>
      </c>
      <c r="J13" s="4" t="s">
        <v>12</v>
      </c>
      <c r="K13" s="1" t="s">
        <v>12</v>
      </c>
      <c r="L13" s="1" t="s">
        <v>12</v>
      </c>
      <c r="M13" s="4" t="s">
        <v>12</v>
      </c>
      <c r="N13" s="7" t="s">
        <v>14</v>
      </c>
    </row>
    <row r="14" spans="2:14" ht="82.2" customHeight="1" x14ac:dyDescent="0.3">
      <c r="C14" s="2">
        <v>9</v>
      </c>
      <c r="D14" s="16" t="s">
        <v>11</v>
      </c>
      <c r="E14" s="16"/>
      <c r="F14" s="16"/>
      <c r="G14" s="8">
        <v>9</v>
      </c>
      <c r="H14" s="9">
        <v>8</v>
      </c>
      <c r="I14" s="10">
        <v>10</v>
      </c>
      <c r="J14" s="9">
        <v>8</v>
      </c>
      <c r="K14" s="8">
        <v>9</v>
      </c>
      <c r="L14" s="8">
        <v>9</v>
      </c>
      <c r="M14" s="10">
        <v>10</v>
      </c>
      <c r="N14" s="11">
        <v>7</v>
      </c>
    </row>
  </sheetData>
  <mergeCells count="10">
    <mergeCell ref="D12:F12"/>
    <mergeCell ref="D13:F13"/>
    <mergeCell ref="D14:F14"/>
    <mergeCell ref="D5:F5"/>
    <mergeCell ref="D6:F6"/>
    <mergeCell ref="D7:F7"/>
    <mergeCell ref="D8:F8"/>
    <mergeCell ref="D9:F9"/>
    <mergeCell ref="D10:F10"/>
    <mergeCell ref="D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AF91-252C-4551-B721-83842F789D18}">
  <dimension ref="C4:N13"/>
  <sheetViews>
    <sheetView workbookViewId="0">
      <selection activeCell="Q9" sqref="Q9"/>
    </sheetView>
  </sheetViews>
  <sheetFormatPr defaultRowHeight="14.4" x14ac:dyDescent="0.3"/>
  <cols>
    <col min="6" max="6" width="8.88671875" customWidth="1"/>
  </cols>
  <sheetData>
    <row r="4" spans="3:14" x14ac:dyDescent="0.3">
      <c r="C4" s="12" t="s">
        <v>1</v>
      </c>
      <c r="D4" s="17" t="s">
        <v>2</v>
      </c>
      <c r="E4" s="17"/>
      <c r="F4" s="17"/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</row>
    <row r="5" spans="3:14" ht="33.6" customHeight="1" x14ac:dyDescent="0.3">
      <c r="C5" s="2">
        <v>1</v>
      </c>
      <c r="D5" s="16" t="s">
        <v>3</v>
      </c>
      <c r="E5" s="16"/>
      <c r="F5" s="16"/>
      <c r="G5" s="1" t="s">
        <v>14</v>
      </c>
      <c r="H5" s="1" t="s">
        <v>12</v>
      </c>
      <c r="I5" s="1" t="s">
        <v>14</v>
      </c>
      <c r="J5" s="4" t="s">
        <v>12</v>
      </c>
      <c r="K5" s="1" t="s">
        <v>12</v>
      </c>
      <c r="L5" s="1" t="s">
        <v>14</v>
      </c>
      <c r="M5" s="1" t="s">
        <v>12</v>
      </c>
      <c r="N5" s="5" t="s">
        <v>14</v>
      </c>
    </row>
    <row r="6" spans="3:14" ht="47.4" customHeight="1" x14ac:dyDescent="0.3">
      <c r="C6" s="2">
        <v>2</v>
      </c>
      <c r="D6" s="16" t="s">
        <v>27</v>
      </c>
      <c r="E6" s="16"/>
      <c r="F6" s="16"/>
      <c r="G6" s="1" t="s">
        <v>24</v>
      </c>
      <c r="H6" s="1" t="s">
        <v>13</v>
      </c>
      <c r="I6" s="1" t="s">
        <v>13</v>
      </c>
      <c r="J6" s="4" t="s">
        <v>13</v>
      </c>
      <c r="K6" s="1" t="s">
        <v>24</v>
      </c>
      <c r="L6" s="1" t="s">
        <v>15</v>
      </c>
      <c r="M6" s="1" t="s">
        <v>24</v>
      </c>
      <c r="N6" s="6" t="s">
        <v>15</v>
      </c>
    </row>
    <row r="7" spans="3:14" ht="54" customHeight="1" x14ac:dyDescent="0.3">
      <c r="C7" s="2">
        <v>3</v>
      </c>
      <c r="D7" s="16" t="s">
        <v>25</v>
      </c>
      <c r="E7" s="16"/>
      <c r="F7" s="16"/>
      <c r="G7" s="1" t="s">
        <v>12</v>
      </c>
      <c r="H7" s="1" t="s">
        <v>14</v>
      </c>
      <c r="I7" s="1" t="s">
        <v>12</v>
      </c>
      <c r="J7" s="4" t="s">
        <v>14</v>
      </c>
      <c r="K7" s="1" t="s">
        <v>12</v>
      </c>
      <c r="L7" s="1" t="s">
        <v>15</v>
      </c>
      <c r="M7" s="1" t="s">
        <v>12</v>
      </c>
      <c r="N7" s="6" t="s">
        <v>15</v>
      </c>
    </row>
    <row r="8" spans="3:14" ht="48" customHeight="1" x14ac:dyDescent="0.3">
      <c r="C8" s="2">
        <v>4</v>
      </c>
      <c r="D8" s="16" t="s">
        <v>28</v>
      </c>
      <c r="E8" s="16"/>
      <c r="F8" s="16"/>
      <c r="G8" s="1" t="s">
        <v>12</v>
      </c>
      <c r="H8" s="1" t="s">
        <v>12</v>
      </c>
      <c r="I8" s="1" t="s">
        <v>12</v>
      </c>
      <c r="J8" s="4" t="s">
        <v>12</v>
      </c>
      <c r="K8" s="1" t="s">
        <v>12</v>
      </c>
      <c r="L8" s="1" t="s">
        <v>14</v>
      </c>
      <c r="M8" s="4" t="s">
        <v>12</v>
      </c>
      <c r="N8" s="7" t="s">
        <v>12</v>
      </c>
    </row>
    <row r="9" spans="3:14" ht="36.6" customHeight="1" x14ac:dyDescent="0.3">
      <c r="C9" s="2">
        <v>5</v>
      </c>
      <c r="D9" s="16" t="s">
        <v>26</v>
      </c>
      <c r="E9" s="16"/>
      <c r="F9" s="16"/>
      <c r="G9" s="1" t="s">
        <v>12</v>
      </c>
      <c r="H9" s="1" t="s">
        <v>12</v>
      </c>
      <c r="I9" s="1" t="s">
        <v>12</v>
      </c>
      <c r="J9" s="4" t="s">
        <v>12</v>
      </c>
      <c r="K9" s="1" t="s">
        <v>12</v>
      </c>
      <c r="L9" s="1" t="s">
        <v>15</v>
      </c>
      <c r="M9" s="4" t="s">
        <v>12</v>
      </c>
      <c r="N9" s="7" t="s">
        <v>15</v>
      </c>
    </row>
    <row r="10" spans="3:14" ht="43.2" customHeight="1" x14ac:dyDescent="0.3">
      <c r="C10" s="2">
        <v>6</v>
      </c>
      <c r="D10" s="16" t="s">
        <v>29</v>
      </c>
      <c r="E10" s="16"/>
      <c r="F10" s="16"/>
      <c r="G10" s="1" t="s">
        <v>12</v>
      </c>
      <c r="H10" s="1" t="s">
        <v>15</v>
      </c>
      <c r="I10" s="1" t="s">
        <v>14</v>
      </c>
      <c r="J10" s="4" t="s">
        <v>14</v>
      </c>
      <c r="K10" s="1" t="s">
        <v>14</v>
      </c>
      <c r="L10" s="1" t="s">
        <v>12</v>
      </c>
      <c r="M10" s="4" t="s">
        <v>12</v>
      </c>
      <c r="N10" s="7" t="s">
        <v>14</v>
      </c>
    </row>
    <row r="11" spans="3:14" ht="48.6" customHeight="1" x14ac:dyDescent="0.3">
      <c r="C11" s="2">
        <v>7</v>
      </c>
      <c r="D11" s="16" t="s">
        <v>30</v>
      </c>
      <c r="E11" s="16"/>
      <c r="F11" s="16"/>
      <c r="G11" s="1" t="s">
        <v>14</v>
      </c>
      <c r="H11" s="1" t="s">
        <v>14</v>
      </c>
      <c r="I11" s="1" t="s">
        <v>12</v>
      </c>
      <c r="J11" s="4" t="s">
        <v>14</v>
      </c>
      <c r="K11" s="1" t="s">
        <v>14</v>
      </c>
      <c r="L11" s="1" t="s">
        <v>14</v>
      </c>
      <c r="M11" s="4" t="s">
        <v>12</v>
      </c>
      <c r="N11" s="7" t="s">
        <v>14</v>
      </c>
    </row>
    <row r="12" spans="3:14" ht="37.799999999999997" customHeight="1" x14ac:dyDescent="0.3">
      <c r="C12" s="2">
        <v>8</v>
      </c>
      <c r="D12" s="16" t="s">
        <v>10</v>
      </c>
      <c r="E12" s="16"/>
      <c r="F12" s="16"/>
      <c r="G12" s="1" t="s">
        <v>12</v>
      </c>
      <c r="H12" s="1" t="s">
        <v>12</v>
      </c>
      <c r="I12" s="1" t="s">
        <v>12</v>
      </c>
      <c r="J12" s="4" t="s">
        <v>12</v>
      </c>
      <c r="K12" s="1" t="s">
        <v>12</v>
      </c>
      <c r="L12" s="1" t="s">
        <v>12</v>
      </c>
      <c r="M12" s="4" t="s">
        <v>12</v>
      </c>
      <c r="N12" s="7" t="s">
        <v>14</v>
      </c>
    </row>
    <row r="13" spans="3:14" ht="82.8" customHeight="1" x14ac:dyDescent="0.3">
      <c r="C13" s="2">
        <v>9</v>
      </c>
      <c r="D13" s="16" t="s">
        <v>11</v>
      </c>
      <c r="E13" s="16"/>
      <c r="F13" s="16"/>
      <c r="G13" s="8">
        <v>9</v>
      </c>
      <c r="H13" s="14">
        <v>7</v>
      </c>
      <c r="I13" s="8">
        <v>9</v>
      </c>
      <c r="J13" s="9">
        <v>8</v>
      </c>
      <c r="K13" s="8">
        <v>9</v>
      </c>
      <c r="L13" s="8">
        <v>9</v>
      </c>
      <c r="M13" s="10">
        <v>10</v>
      </c>
      <c r="N13" s="15">
        <v>6</v>
      </c>
    </row>
  </sheetData>
  <mergeCells count="10">
    <mergeCell ref="D10:F10"/>
    <mergeCell ref="D11:F11"/>
    <mergeCell ref="D12:F12"/>
    <mergeCell ref="D13:F13"/>
    <mergeCell ref="D4:F4"/>
    <mergeCell ref="D5:F5"/>
    <mergeCell ref="D6:F6"/>
    <mergeCell ref="D7:F7"/>
    <mergeCell ref="D8:F8"/>
    <mergeCell ref="D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FDA2-C5D4-4C79-83BF-36E8E7A55281}">
  <dimension ref="B2:J22"/>
  <sheetViews>
    <sheetView tabSelected="1" topLeftCell="A5" workbookViewId="0">
      <selection activeCell="E21" sqref="E21"/>
    </sheetView>
  </sheetViews>
  <sheetFormatPr defaultRowHeight="14.4" x14ac:dyDescent="0.3"/>
  <cols>
    <col min="2" max="2" width="12.6640625" customWidth="1"/>
    <col min="3" max="3" width="7" customWidth="1"/>
    <col min="4" max="4" width="6.33203125" customWidth="1"/>
    <col min="5" max="5" width="5.88671875" customWidth="1"/>
    <col min="6" max="6" width="6" customWidth="1"/>
    <col min="7" max="7" width="5.21875" customWidth="1"/>
    <col min="8" max="8" width="6" customWidth="1"/>
    <col min="9" max="9" width="6.21875" customWidth="1"/>
    <col min="10" max="10" width="6" customWidth="1"/>
    <col min="14" max="14" width="12.33203125" bestFit="1" customWidth="1"/>
    <col min="16" max="16" width="10.33203125" bestFit="1" customWidth="1"/>
  </cols>
  <sheetData>
    <row r="2" spans="2:10" x14ac:dyDescent="0.3">
      <c r="B2" s="19" t="s">
        <v>2</v>
      </c>
      <c r="C2" s="22" t="s">
        <v>36</v>
      </c>
      <c r="D2" s="22" t="s">
        <v>37</v>
      </c>
      <c r="E2" s="22" t="s">
        <v>38</v>
      </c>
      <c r="F2" s="22" t="s">
        <v>39</v>
      </c>
      <c r="G2" s="22" t="s">
        <v>40</v>
      </c>
      <c r="H2" s="22" t="s">
        <v>41</v>
      </c>
      <c r="I2" s="22" t="s">
        <v>42</v>
      </c>
      <c r="J2" s="22" t="s">
        <v>43</v>
      </c>
    </row>
    <row r="3" spans="2:10" x14ac:dyDescent="0.3">
      <c r="B3" s="20">
        <v>1</v>
      </c>
      <c r="C3" s="23">
        <v>4</v>
      </c>
      <c r="D3" s="23">
        <v>5</v>
      </c>
      <c r="E3" s="23">
        <v>4</v>
      </c>
      <c r="F3" s="26">
        <v>5</v>
      </c>
      <c r="G3" s="23">
        <v>5</v>
      </c>
      <c r="H3" s="23">
        <v>4</v>
      </c>
      <c r="I3" s="23">
        <v>5</v>
      </c>
      <c r="J3" s="23">
        <v>4</v>
      </c>
    </row>
    <row r="4" spans="2:10" x14ac:dyDescent="0.3">
      <c r="B4" s="21">
        <v>2</v>
      </c>
      <c r="C4" s="24">
        <v>1</v>
      </c>
      <c r="D4" s="24">
        <v>2</v>
      </c>
      <c r="E4" s="24">
        <v>2</v>
      </c>
      <c r="F4" s="27">
        <v>3</v>
      </c>
      <c r="G4" s="24">
        <v>1</v>
      </c>
      <c r="H4" s="24">
        <v>1</v>
      </c>
      <c r="I4" s="24">
        <v>1</v>
      </c>
      <c r="J4" s="24">
        <v>3</v>
      </c>
    </row>
    <row r="5" spans="2:10" x14ac:dyDescent="0.3">
      <c r="B5" s="20">
        <v>3</v>
      </c>
      <c r="C5" s="24">
        <v>5</v>
      </c>
      <c r="D5" s="24">
        <v>4</v>
      </c>
      <c r="E5" s="24">
        <v>5</v>
      </c>
      <c r="F5" s="27">
        <v>4</v>
      </c>
      <c r="G5" s="24">
        <v>5</v>
      </c>
      <c r="H5" s="24">
        <v>5</v>
      </c>
      <c r="I5" s="24">
        <v>5</v>
      </c>
      <c r="J5" s="24">
        <v>3</v>
      </c>
    </row>
    <row r="6" spans="2:10" x14ac:dyDescent="0.3">
      <c r="B6" s="19">
        <v>4</v>
      </c>
      <c r="C6" s="24">
        <v>1</v>
      </c>
      <c r="D6" s="24">
        <v>1</v>
      </c>
      <c r="E6" s="24">
        <v>1</v>
      </c>
      <c r="F6" s="27">
        <v>1</v>
      </c>
      <c r="G6" s="24">
        <v>1</v>
      </c>
      <c r="H6" s="24">
        <v>2</v>
      </c>
      <c r="I6" s="27">
        <v>1</v>
      </c>
      <c r="J6" s="27">
        <v>2</v>
      </c>
    </row>
    <row r="7" spans="2:10" x14ac:dyDescent="0.3">
      <c r="B7" s="20">
        <v>5</v>
      </c>
      <c r="C7" s="24">
        <v>5</v>
      </c>
      <c r="D7" s="24">
        <v>5</v>
      </c>
      <c r="E7" s="24">
        <v>5</v>
      </c>
      <c r="F7" s="27">
        <v>5</v>
      </c>
      <c r="G7" s="24">
        <v>5</v>
      </c>
      <c r="H7" s="24">
        <v>4</v>
      </c>
      <c r="I7" s="27">
        <v>5</v>
      </c>
      <c r="J7" s="27">
        <v>5</v>
      </c>
    </row>
    <row r="8" spans="2:10" x14ac:dyDescent="0.3">
      <c r="B8" s="19">
        <v>6</v>
      </c>
      <c r="C8" s="24">
        <v>1</v>
      </c>
      <c r="D8" s="24">
        <v>1</v>
      </c>
      <c r="E8" s="24">
        <v>1</v>
      </c>
      <c r="F8" s="27">
        <v>1</v>
      </c>
      <c r="G8" s="24">
        <v>1</v>
      </c>
      <c r="H8" s="24">
        <v>1</v>
      </c>
      <c r="I8" s="27">
        <v>1</v>
      </c>
      <c r="J8" s="27">
        <v>2</v>
      </c>
    </row>
    <row r="9" spans="2:10" x14ac:dyDescent="0.3">
      <c r="B9" s="20">
        <v>7</v>
      </c>
      <c r="C9" s="24">
        <v>5</v>
      </c>
      <c r="D9" s="24">
        <v>5</v>
      </c>
      <c r="E9" s="24">
        <v>5</v>
      </c>
      <c r="F9" s="27">
        <v>5</v>
      </c>
      <c r="G9" s="24">
        <v>5</v>
      </c>
      <c r="H9" s="24">
        <v>3</v>
      </c>
      <c r="I9" s="27">
        <v>5</v>
      </c>
      <c r="J9" s="27">
        <v>5</v>
      </c>
    </row>
    <row r="10" spans="2:10" x14ac:dyDescent="0.3">
      <c r="B10" s="19">
        <v>8</v>
      </c>
      <c r="C10" s="24">
        <v>2</v>
      </c>
      <c r="D10" s="24">
        <v>2</v>
      </c>
      <c r="E10" s="24">
        <v>1</v>
      </c>
      <c r="F10" s="27">
        <v>2</v>
      </c>
      <c r="G10" s="24">
        <v>1</v>
      </c>
      <c r="H10" s="24">
        <v>1</v>
      </c>
      <c r="I10" s="27">
        <v>1</v>
      </c>
      <c r="J10" s="27">
        <v>4</v>
      </c>
    </row>
    <row r="11" spans="2:10" x14ac:dyDescent="0.3">
      <c r="B11" s="20">
        <v>9</v>
      </c>
      <c r="C11" s="24">
        <v>5</v>
      </c>
      <c r="D11" s="24">
        <v>3</v>
      </c>
      <c r="E11" s="24">
        <v>4</v>
      </c>
      <c r="F11" s="24">
        <v>4</v>
      </c>
      <c r="G11" s="24">
        <v>5</v>
      </c>
      <c r="H11" s="24">
        <v>5</v>
      </c>
      <c r="I11" s="24">
        <v>5</v>
      </c>
      <c r="J11" s="24">
        <v>4</v>
      </c>
    </row>
    <row r="12" spans="2:10" x14ac:dyDescent="0.3">
      <c r="B12" s="19">
        <v>10</v>
      </c>
      <c r="C12" s="25">
        <v>1</v>
      </c>
      <c r="D12" s="25">
        <v>1</v>
      </c>
      <c r="E12" s="25">
        <v>1</v>
      </c>
      <c r="F12" s="25">
        <v>1</v>
      </c>
      <c r="G12" s="25">
        <v>1</v>
      </c>
      <c r="H12" s="25">
        <v>1</v>
      </c>
      <c r="I12" s="25">
        <v>1</v>
      </c>
      <c r="J12" s="25">
        <v>2</v>
      </c>
    </row>
    <row r="14" spans="2:10" ht="18" thickBot="1" x14ac:dyDescent="0.4">
      <c r="C14" s="18" t="s">
        <v>32</v>
      </c>
      <c r="D14" s="18"/>
      <c r="E14" s="18"/>
      <c r="F14" s="18"/>
      <c r="G14" s="18"/>
      <c r="H14" s="18"/>
      <c r="I14" s="18"/>
      <c r="J14" s="18"/>
    </row>
    <row r="15" spans="2:10" ht="15" thickTop="1" x14ac:dyDescent="0.3">
      <c r="B15" s="23" t="s">
        <v>31</v>
      </c>
      <c r="C15" s="1">
        <f>SUM(C3,C5,C7,C9,C11)</f>
        <v>24</v>
      </c>
      <c r="D15" s="1">
        <f t="shared" ref="D15:J15" si="0">SUM(D3,D5,D7,D9)</f>
        <v>19</v>
      </c>
      <c r="E15" s="1">
        <f t="shared" si="0"/>
        <v>19</v>
      </c>
      <c r="F15" s="1">
        <f t="shared" si="0"/>
        <v>19</v>
      </c>
      <c r="G15" s="1">
        <f t="shared" si="0"/>
        <v>20</v>
      </c>
      <c r="H15" s="1">
        <f t="shared" si="0"/>
        <v>16</v>
      </c>
      <c r="I15" s="1">
        <f t="shared" si="0"/>
        <v>20</v>
      </c>
      <c r="J15" s="1">
        <f t="shared" si="0"/>
        <v>17</v>
      </c>
    </row>
    <row r="16" spans="2:10" x14ac:dyDescent="0.3">
      <c r="B16" s="24" t="s">
        <v>33</v>
      </c>
      <c r="C16" s="1">
        <f>SUM(C4,C6,C8,C10,C12)</f>
        <v>6</v>
      </c>
      <c r="D16" s="1">
        <f t="shared" ref="D16:J16" si="1">SUM(D4,D6,D8,D10)</f>
        <v>6</v>
      </c>
      <c r="E16" s="1">
        <f t="shared" si="1"/>
        <v>5</v>
      </c>
      <c r="F16" s="1">
        <f t="shared" si="1"/>
        <v>7</v>
      </c>
      <c r="G16" s="1">
        <f t="shared" si="1"/>
        <v>4</v>
      </c>
      <c r="H16" s="1">
        <f t="shared" si="1"/>
        <v>5</v>
      </c>
      <c r="I16" s="1">
        <f t="shared" si="1"/>
        <v>4</v>
      </c>
      <c r="J16" s="1">
        <f t="shared" si="1"/>
        <v>11</v>
      </c>
    </row>
    <row r="17" spans="2:10" x14ac:dyDescent="0.3">
      <c r="B17" s="24"/>
      <c r="C17" s="1"/>
      <c r="D17" s="1"/>
      <c r="E17" s="1"/>
      <c r="F17" s="1"/>
      <c r="G17" s="1"/>
      <c r="H17" s="1"/>
      <c r="I17" s="1"/>
      <c r="J17" s="1"/>
    </row>
    <row r="18" spans="2:10" x14ac:dyDescent="0.3">
      <c r="B18" s="24" t="s">
        <v>34</v>
      </c>
      <c r="C18" s="1">
        <f>C15-5</f>
        <v>19</v>
      </c>
      <c r="D18" s="1">
        <f t="shared" ref="D18:J18" si="2">D15-5</f>
        <v>14</v>
      </c>
      <c r="E18" s="1">
        <f t="shared" si="2"/>
        <v>14</v>
      </c>
      <c r="F18" s="1">
        <f t="shared" si="2"/>
        <v>14</v>
      </c>
      <c r="G18" s="1">
        <f t="shared" si="2"/>
        <v>15</v>
      </c>
      <c r="H18" s="1">
        <f t="shared" si="2"/>
        <v>11</v>
      </c>
      <c r="I18" s="1">
        <f t="shared" si="2"/>
        <v>15</v>
      </c>
      <c r="J18" s="1">
        <f t="shared" si="2"/>
        <v>12</v>
      </c>
    </row>
    <row r="19" spans="2:10" x14ac:dyDescent="0.3">
      <c r="B19" s="24" t="s">
        <v>35</v>
      </c>
      <c r="C19" s="1">
        <f>25-C16</f>
        <v>19</v>
      </c>
      <c r="D19" s="1">
        <f t="shared" ref="D19:J19" si="3">25-D16</f>
        <v>19</v>
      </c>
      <c r="E19" s="1">
        <f t="shared" si="3"/>
        <v>20</v>
      </c>
      <c r="F19" s="1">
        <f t="shared" si="3"/>
        <v>18</v>
      </c>
      <c r="G19" s="1">
        <f t="shared" si="3"/>
        <v>21</v>
      </c>
      <c r="H19" s="1">
        <f t="shared" si="3"/>
        <v>20</v>
      </c>
      <c r="I19" s="1">
        <f t="shared" si="3"/>
        <v>21</v>
      </c>
      <c r="J19" s="1">
        <f t="shared" si="3"/>
        <v>14</v>
      </c>
    </row>
    <row r="20" spans="2:10" ht="42.6" customHeight="1" x14ac:dyDescent="0.3">
      <c r="B20" s="28" t="s">
        <v>44</v>
      </c>
      <c r="C20" s="1">
        <f>(C18+C19)*2.5</f>
        <v>95</v>
      </c>
      <c r="D20" s="1">
        <f t="shared" ref="D20:J20" si="4">(D18+D19)*2.5</f>
        <v>82.5</v>
      </c>
      <c r="E20" s="1">
        <f t="shared" si="4"/>
        <v>85</v>
      </c>
      <c r="F20" s="1">
        <f t="shared" si="4"/>
        <v>80</v>
      </c>
      <c r="G20" s="1">
        <f t="shared" si="4"/>
        <v>90</v>
      </c>
      <c r="H20" s="1">
        <f t="shared" si="4"/>
        <v>77.5</v>
      </c>
      <c r="I20" s="1">
        <f t="shared" si="4"/>
        <v>90</v>
      </c>
      <c r="J20" s="1">
        <f t="shared" si="4"/>
        <v>65</v>
      </c>
    </row>
    <row r="21" spans="2:10" ht="42.6" customHeight="1" x14ac:dyDescent="0.3">
      <c r="B21" s="29" t="s">
        <v>45</v>
      </c>
      <c r="C21" s="30">
        <f>AVERAGE(C20:J20)</f>
        <v>83.125</v>
      </c>
      <c r="D21" s="1"/>
      <c r="E21" s="1"/>
      <c r="F21" s="1"/>
      <c r="G21" s="1"/>
      <c r="H21" s="1"/>
      <c r="I21" s="1"/>
      <c r="J21" s="1"/>
    </row>
    <row r="22" spans="2:10" x14ac:dyDescent="0.3">
      <c r="D22" s="1"/>
      <c r="E22" s="1"/>
      <c r="F22" s="1"/>
      <c r="G22" s="1"/>
      <c r="H22" s="1"/>
      <c r="I22" s="1"/>
      <c r="J22" s="1"/>
    </row>
  </sheetData>
  <mergeCells count="1">
    <mergeCell ref="C14:J1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EE73-DEAC-4998-9561-1817BCBA5D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Folha2</vt:lpstr>
      <vt:lpstr>Folha3</vt:lpstr>
      <vt:lpstr>Folha4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Matos</dc:creator>
  <cp:lastModifiedBy>Lara Matos</cp:lastModifiedBy>
  <dcterms:created xsi:type="dcterms:W3CDTF">2022-03-29T21:08:12Z</dcterms:created>
  <dcterms:modified xsi:type="dcterms:W3CDTF">2022-04-02T18:06:10Z</dcterms:modified>
</cp:coreProperties>
</file>