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lara_catarina_matos_ua_pt/Documents/5º ANO/5º ANO - 2º SEMESTRE/IHC/ASSIGNMENT 2/"/>
    </mc:Choice>
  </mc:AlternateContent>
  <xr:revisionPtr revIDLastSave="38" documentId="8_{9D74904E-D018-4556-947B-F230B923E65A}" xr6:coauthVersionLast="47" xr6:coauthVersionMax="47" xr10:uidLastSave="{10724BBA-6973-4DF1-B35A-DD2EA16F2BA3}"/>
  <bookViews>
    <workbookView xWindow="-108" yWindow="-108" windowWidth="23256" windowHeight="12576" activeTab="1" xr2:uid="{3A226A16-6995-431E-BA4F-5932525A8944}"/>
  </bookViews>
  <sheets>
    <sheet name="Tasks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23" i="2" s="1"/>
  <c r="D19" i="2"/>
  <c r="D22" i="2" s="1"/>
  <c r="J20" i="2"/>
  <c r="J23" i="2" s="1"/>
  <c r="I20" i="2"/>
  <c r="I23" i="2" s="1"/>
  <c r="H20" i="2"/>
  <c r="H23" i="2" s="1"/>
  <c r="G20" i="2"/>
  <c r="G23" i="2" s="1"/>
  <c r="F20" i="2"/>
  <c r="F23" i="2" s="1"/>
  <c r="E20" i="2"/>
  <c r="E23" i="2" s="1"/>
  <c r="J19" i="2"/>
  <c r="J22" i="2" s="1"/>
  <c r="I19" i="2"/>
  <c r="I22" i="2" s="1"/>
  <c r="H19" i="2"/>
  <c r="H22" i="2" s="1"/>
  <c r="G19" i="2"/>
  <c r="G22" i="2" s="1"/>
  <c r="F19" i="2"/>
  <c r="F22" i="2" s="1"/>
  <c r="E19" i="2"/>
  <c r="I24" i="2" l="1"/>
  <c r="H24" i="2"/>
  <c r="F24" i="2"/>
  <c r="E22" i="2"/>
  <c r="E24" i="2" s="1"/>
  <c r="D24" i="2"/>
  <c r="J24" i="2"/>
  <c r="G24" i="2"/>
  <c r="D25" i="2" l="1"/>
</calcChain>
</file>

<file path=xl/sharedStrings.xml><?xml version="1.0" encoding="utf-8"?>
<sst xmlns="http://schemas.openxmlformats.org/spreadsheetml/2006/main" count="162" uniqueCount="45">
  <si>
    <t>TAREFAS</t>
  </si>
  <si>
    <t>ANTES</t>
  </si>
  <si>
    <t>DEPOIS</t>
  </si>
  <si>
    <t>FIREFIGHTER</t>
  </si>
  <si>
    <t>Do login</t>
  </si>
  <si>
    <t>Consult the list of people to collect</t>
  </si>
  <si>
    <t>You have now made a collection, check the person who collected it</t>
  </si>
  <si>
    <t>Delivered all patients to the hospital unit, "check" all patients on the list</t>
  </si>
  <si>
    <t>PATIENTS</t>
  </si>
  <si>
    <t>Make an appointment</t>
  </si>
  <si>
    <t>Consult the appointments already made</t>
  </si>
  <si>
    <t>5/Yes</t>
  </si>
  <si>
    <t>4/Yes</t>
  </si>
  <si>
    <t>5/No</t>
  </si>
  <si>
    <t>4/No</t>
  </si>
  <si>
    <t>5/yes</t>
  </si>
  <si>
    <t>3/No</t>
  </si>
  <si>
    <t>Total</t>
  </si>
  <si>
    <t>ODD</t>
  </si>
  <si>
    <t>PAIR</t>
  </si>
  <si>
    <t>X</t>
  </si>
  <si>
    <t>Y</t>
  </si>
  <si>
    <t>SUS SCORE INDIVIDUAL</t>
  </si>
  <si>
    <t>SUS SCORE TOTAL</t>
  </si>
  <si>
    <t>User 1</t>
  </si>
  <si>
    <t>User2</t>
  </si>
  <si>
    <t>User 3</t>
  </si>
  <si>
    <t>User 4</t>
  </si>
  <si>
    <t>User 5</t>
  </si>
  <si>
    <t>User 6</t>
  </si>
  <si>
    <t>User 7</t>
  </si>
  <si>
    <t>AVALIAÇÃO SUS</t>
  </si>
  <si>
    <t>Register in the app</t>
  </si>
  <si>
    <t>I found the prototype aesthetically appealing</t>
  </si>
  <si>
    <t>Number</t>
  </si>
  <si>
    <t>Sentences</t>
  </si>
  <si>
    <t>I found the prototype aesthetically complex</t>
  </si>
  <si>
    <t>I found the program easy to use</t>
  </si>
  <si>
    <t>I think this program will create conflicts with the authorities</t>
  </si>
  <si>
    <t>If I were an informal caregiver I would use this application</t>
  </si>
  <si>
    <t>I think this mechanism is unnecessary for the transport of non-urgent patients</t>
  </si>
  <si>
    <t>If I were an elderly person in need of transport, I would use this application</t>
  </si>
  <si>
    <t>I think I would need support to use this application</t>
  </si>
  <si>
    <t>I feel confident using the program</t>
  </si>
  <si>
    <t>I think the program tools are not adequate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</si>
</sst>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auto="1"/>
      </right>
      <top style="thick">
        <color theme="4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0" fillId="6" borderId="16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2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0" xfId="0" applyFill="1" applyBorder="1"/>
    <xf numFmtId="0" fontId="0" fillId="7" borderId="7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7" borderId="3" xfId="0" applyFill="1" applyBorder="1"/>
    <xf numFmtId="0" fontId="0" fillId="7" borderId="4" xfId="0" applyFill="1" applyBorder="1"/>
    <xf numFmtId="0" fontId="0" fillId="7" borderId="6" xfId="0" applyFill="1" applyBorder="1"/>
    <xf numFmtId="0" fontId="0" fillId="8" borderId="6" xfId="0" applyFill="1" applyBorder="1"/>
    <xf numFmtId="0" fontId="0" fillId="7" borderId="8" xfId="0" applyFill="1" applyBorder="1"/>
    <xf numFmtId="0" fontId="0" fillId="8" borderId="9" xfId="0" applyFill="1" applyBorder="1"/>
    <xf numFmtId="0" fontId="0" fillId="7" borderId="5" xfId="0" applyFill="1" applyBorder="1"/>
    <xf numFmtId="0" fontId="0" fillId="8" borderId="10" xfId="0" applyFill="1" applyBorder="1"/>
    <xf numFmtId="0" fontId="2" fillId="0" borderId="0" xfId="0" applyFont="1"/>
    <xf numFmtId="0" fontId="0" fillId="0" borderId="11" xfId="0" applyBorder="1"/>
  </cellXfs>
  <cellStyles count="2">
    <cellStyle name="Cabeçalho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05AB-5BC9-4955-BA06-C3C005E73EB1}">
  <dimension ref="B2:S20"/>
  <sheetViews>
    <sheetView topLeftCell="B1" workbookViewId="0">
      <selection activeCell="J19" sqref="J19"/>
    </sheetView>
  </sheetViews>
  <sheetFormatPr defaultRowHeight="14.4" x14ac:dyDescent="0.3"/>
  <cols>
    <col min="2" max="2" width="24.77734375" customWidth="1"/>
    <col min="11" max="11" width="25" customWidth="1"/>
  </cols>
  <sheetData>
    <row r="2" spans="2:19" x14ac:dyDescent="0.3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2:19" x14ac:dyDescent="0.3">
      <c r="B4" s="2" t="s">
        <v>1</v>
      </c>
      <c r="C4" s="2"/>
      <c r="D4" s="2"/>
      <c r="E4" s="2"/>
      <c r="F4" s="2"/>
      <c r="G4" s="2"/>
      <c r="H4" s="2"/>
      <c r="I4" s="2"/>
      <c r="K4" s="2" t="s">
        <v>2</v>
      </c>
      <c r="L4" s="2"/>
      <c r="M4" s="2"/>
      <c r="N4" s="2"/>
      <c r="O4" s="2"/>
      <c r="P4" s="2"/>
      <c r="Q4" s="2"/>
      <c r="R4" s="2"/>
      <c r="S4" s="2"/>
    </row>
    <row r="6" spans="2:19" x14ac:dyDescent="0.3">
      <c r="B6" s="4" t="s">
        <v>3</v>
      </c>
      <c r="C6" s="4"/>
      <c r="D6" s="4"/>
      <c r="E6" s="4"/>
      <c r="F6" s="4"/>
      <c r="G6" s="4"/>
      <c r="H6" s="4"/>
      <c r="I6" s="4"/>
      <c r="K6" s="4" t="s">
        <v>3</v>
      </c>
      <c r="L6" s="4"/>
      <c r="M6" s="4"/>
      <c r="N6" s="4"/>
      <c r="O6" s="4"/>
      <c r="P6" s="4"/>
      <c r="Q6" s="4"/>
      <c r="R6" s="4"/>
    </row>
    <row r="7" spans="2:19" x14ac:dyDescent="0.3">
      <c r="C7" s="5">
        <v>1</v>
      </c>
      <c r="D7" s="5">
        <v>2</v>
      </c>
      <c r="E7" s="5">
        <v>3</v>
      </c>
      <c r="F7" s="5">
        <v>4</v>
      </c>
      <c r="G7" s="5">
        <v>5</v>
      </c>
      <c r="H7" s="5">
        <v>6</v>
      </c>
      <c r="I7" s="5">
        <v>7</v>
      </c>
      <c r="L7" s="5">
        <v>1</v>
      </c>
      <c r="M7" s="5">
        <v>2</v>
      </c>
      <c r="N7" s="5">
        <v>3</v>
      </c>
      <c r="O7" s="5">
        <v>4</v>
      </c>
      <c r="P7" s="5">
        <v>5</v>
      </c>
      <c r="Q7" s="5">
        <v>6</v>
      </c>
      <c r="R7" s="47">
        <v>7</v>
      </c>
    </row>
    <row r="8" spans="2:19" ht="16.2" customHeight="1" x14ac:dyDescent="0.3">
      <c r="B8" s="36" t="s">
        <v>4</v>
      </c>
      <c r="C8" s="30" t="s">
        <v>11</v>
      </c>
      <c r="D8" s="30" t="s">
        <v>11</v>
      </c>
      <c r="E8" s="30" t="s">
        <v>11</v>
      </c>
      <c r="F8" s="30" t="s">
        <v>11</v>
      </c>
      <c r="G8" s="30" t="s">
        <v>11</v>
      </c>
      <c r="H8" s="30" t="s">
        <v>11</v>
      </c>
      <c r="I8" s="31" t="s">
        <v>13</v>
      </c>
      <c r="K8" s="36" t="s">
        <v>4</v>
      </c>
      <c r="L8" s="38" t="s">
        <v>11</v>
      </c>
      <c r="M8" s="39" t="s">
        <v>13</v>
      </c>
      <c r="N8" s="39" t="s">
        <v>11</v>
      </c>
      <c r="O8" s="39" t="s">
        <v>11</v>
      </c>
      <c r="P8" s="39" t="s">
        <v>11</v>
      </c>
      <c r="Q8" s="39" t="s">
        <v>11</v>
      </c>
      <c r="R8" s="31" t="s">
        <v>11</v>
      </c>
    </row>
    <row r="9" spans="2:19" ht="29.4" customHeight="1" x14ac:dyDescent="0.3">
      <c r="B9" s="37" t="s">
        <v>5</v>
      </c>
      <c r="C9" s="30" t="s">
        <v>11</v>
      </c>
      <c r="D9" s="30" t="s">
        <v>11</v>
      </c>
      <c r="E9" s="30" t="s">
        <v>11</v>
      </c>
      <c r="F9" s="30" t="s">
        <v>11</v>
      </c>
      <c r="G9" s="30" t="s">
        <v>11</v>
      </c>
      <c r="H9" s="32" t="s">
        <v>16</v>
      </c>
      <c r="I9" s="31" t="s">
        <v>13</v>
      </c>
      <c r="K9" s="37" t="s">
        <v>5</v>
      </c>
      <c r="L9" s="40" t="s">
        <v>13</v>
      </c>
      <c r="M9" s="30" t="s">
        <v>11</v>
      </c>
      <c r="N9" s="30" t="s">
        <v>11</v>
      </c>
      <c r="O9" s="30" t="s">
        <v>11</v>
      </c>
      <c r="P9" s="33" t="s">
        <v>14</v>
      </c>
      <c r="Q9" s="30" t="s">
        <v>11</v>
      </c>
      <c r="R9" s="31" t="s">
        <v>11</v>
      </c>
    </row>
    <row r="10" spans="2:19" ht="46.8" customHeight="1" x14ac:dyDescent="0.3">
      <c r="B10" s="37" t="s">
        <v>6</v>
      </c>
      <c r="C10" s="33" t="s">
        <v>12</v>
      </c>
      <c r="D10" s="30" t="s">
        <v>13</v>
      </c>
      <c r="E10" s="30" t="s">
        <v>13</v>
      </c>
      <c r="F10" s="30" t="s">
        <v>11</v>
      </c>
      <c r="G10" s="30" t="s">
        <v>11</v>
      </c>
      <c r="H10" s="30" t="s">
        <v>11</v>
      </c>
      <c r="I10" s="31" t="s">
        <v>13</v>
      </c>
      <c r="K10" s="37" t="s">
        <v>6</v>
      </c>
      <c r="L10" s="40" t="s">
        <v>13</v>
      </c>
      <c r="M10" s="30" t="s">
        <v>13</v>
      </c>
      <c r="N10" s="30" t="s">
        <v>11</v>
      </c>
      <c r="O10" s="30" t="s">
        <v>11</v>
      </c>
      <c r="P10" s="30" t="s">
        <v>11</v>
      </c>
      <c r="Q10" s="30" t="s">
        <v>11</v>
      </c>
      <c r="R10" s="31" t="s">
        <v>11</v>
      </c>
    </row>
    <row r="11" spans="2:19" ht="42" customHeight="1" x14ac:dyDescent="0.3">
      <c r="B11" s="37" t="s">
        <v>7</v>
      </c>
      <c r="C11" s="34" t="s">
        <v>13</v>
      </c>
      <c r="D11" s="34" t="s">
        <v>11</v>
      </c>
      <c r="E11" s="34" t="s">
        <v>11</v>
      </c>
      <c r="F11" s="34" t="s">
        <v>11</v>
      </c>
      <c r="G11" s="34" t="s">
        <v>11</v>
      </c>
      <c r="H11" s="34" t="s">
        <v>11</v>
      </c>
      <c r="I11" s="35" t="s">
        <v>11</v>
      </c>
      <c r="K11" s="37" t="s">
        <v>7</v>
      </c>
      <c r="L11" s="42" t="s">
        <v>11</v>
      </c>
      <c r="M11" s="34" t="s">
        <v>11</v>
      </c>
      <c r="N11" s="34" t="s">
        <v>11</v>
      </c>
      <c r="O11" s="33" t="s">
        <v>12</v>
      </c>
      <c r="P11" s="34" t="s">
        <v>11</v>
      </c>
      <c r="Q11" s="34" t="s">
        <v>11</v>
      </c>
      <c r="R11" s="35" t="s">
        <v>11</v>
      </c>
    </row>
    <row r="14" spans="2:19" x14ac:dyDescent="0.3">
      <c r="B14" s="3" t="s">
        <v>8</v>
      </c>
      <c r="C14" s="3"/>
      <c r="D14" s="3"/>
      <c r="E14" s="3"/>
      <c r="F14" s="3"/>
      <c r="G14" s="3"/>
      <c r="H14" s="3"/>
      <c r="I14" s="3"/>
      <c r="K14" s="3" t="s">
        <v>8</v>
      </c>
      <c r="L14" s="3"/>
      <c r="M14" s="3"/>
      <c r="N14" s="3"/>
      <c r="O14" s="3"/>
      <c r="P14" s="3"/>
      <c r="Q14" s="3"/>
      <c r="R14" s="3"/>
    </row>
    <row r="15" spans="2:19" x14ac:dyDescent="0.3"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  <c r="L15" s="5">
        <v>1</v>
      </c>
      <c r="M15" s="5">
        <v>2</v>
      </c>
      <c r="N15" s="5">
        <v>3</v>
      </c>
      <c r="O15" s="5">
        <v>4</v>
      </c>
      <c r="P15" s="5">
        <v>5</v>
      </c>
      <c r="Q15" s="5">
        <v>6</v>
      </c>
      <c r="R15" s="5">
        <v>7</v>
      </c>
    </row>
    <row r="16" spans="2:19" ht="16.2" customHeight="1" x14ac:dyDescent="0.3">
      <c r="B16" s="36" t="s">
        <v>32</v>
      </c>
      <c r="C16" s="38" t="s">
        <v>11</v>
      </c>
      <c r="D16" s="39" t="s">
        <v>11</v>
      </c>
      <c r="E16" s="39" t="s">
        <v>11</v>
      </c>
      <c r="F16" s="39" t="s">
        <v>11</v>
      </c>
      <c r="G16" s="39" t="s">
        <v>11</v>
      </c>
      <c r="H16" s="39" t="s">
        <v>11</v>
      </c>
      <c r="I16" s="44" t="s">
        <v>11</v>
      </c>
      <c r="K16" s="36" t="s">
        <v>32</v>
      </c>
      <c r="L16" s="38" t="s">
        <v>11</v>
      </c>
      <c r="M16" s="39" t="s">
        <v>11</v>
      </c>
      <c r="N16" s="39" t="s">
        <v>11</v>
      </c>
      <c r="O16" s="39" t="s">
        <v>11</v>
      </c>
      <c r="P16" s="39" t="s">
        <v>11</v>
      </c>
      <c r="Q16" s="39" t="s">
        <v>11</v>
      </c>
      <c r="R16" s="44" t="s">
        <v>11</v>
      </c>
    </row>
    <row r="17" spans="2:18" ht="16.2" customHeight="1" x14ac:dyDescent="0.3">
      <c r="B17" s="37" t="s">
        <v>4</v>
      </c>
      <c r="C17" s="40" t="s">
        <v>11</v>
      </c>
      <c r="D17" s="30" t="s">
        <v>11</v>
      </c>
      <c r="E17" s="30" t="s">
        <v>15</v>
      </c>
      <c r="F17" s="30" t="s">
        <v>11</v>
      </c>
      <c r="G17" s="30" t="s">
        <v>11</v>
      </c>
      <c r="H17" s="30" t="s">
        <v>11</v>
      </c>
      <c r="I17" s="31" t="s">
        <v>11</v>
      </c>
      <c r="K17" s="37" t="s">
        <v>4</v>
      </c>
      <c r="L17" s="40" t="s">
        <v>11</v>
      </c>
      <c r="M17" s="30" t="s">
        <v>11</v>
      </c>
      <c r="N17" s="30" t="s">
        <v>15</v>
      </c>
      <c r="O17" s="30" t="s">
        <v>11</v>
      </c>
      <c r="P17" s="30" t="s">
        <v>11</v>
      </c>
      <c r="Q17" s="30" t="s">
        <v>11</v>
      </c>
      <c r="R17" s="31" t="s">
        <v>11</v>
      </c>
    </row>
    <row r="18" spans="2:18" ht="18" customHeight="1" x14ac:dyDescent="0.3">
      <c r="B18" s="37" t="s">
        <v>9</v>
      </c>
      <c r="C18" s="41" t="s">
        <v>12</v>
      </c>
      <c r="D18" s="33" t="s">
        <v>14</v>
      </c>
      <c r="E18" s="30" t="s">
        <v>13</v>
      </c>
      <c r="F18" s="30" t="s">
        <v>13</v>
      </c>
      <c r="G18" s="30" t="s">
        <v>11</v>
      </c>
      <c r="H18" s="33" t="s">
        <v>12</v>
      </c>
      <c r="I18" s="31" t="s">
        <v>13</v>
      </c>
      <c r="K18" s="37" t="s">
        <v>9</v>
      </c>
      <c r="L18" s="40" t="s">
        <v>11</v>
      </c>
      <c r="M18" s="30" t="s">
        <v>13</v>
      </c>
      <c r="N18" s="30" t="s">
        <v>13</v>
      </c>
      <c r="O18" s="30" t="s">
        <v>11</v>
      </c>
      <c r="P18" s="30" t="s">
        <v>11</v>
      </c>
      <c r="Q18" s="30" t="s">
        <v>11</v>
      </c>
      <c r="R18" s="31" t="s">
        <v>11</v>
      </c>
    </row>
    <row r="19" spans="2:18" ht="29.4" customHeight="1" x14ac:dyDescent="0.3">
      <c r="B19" s="37" t="s">
        <v>10</v>
      </c>
      <c r="C19" s="42" t="s">
        <v>13</v>
      </c>
      <c r="D19" s="34" t="s">
        <v>11</v>
      </c>
      <c r="E19" s="43" t="s">
        <v>12</v>
      </c>
      <c r="F19" s="34" t="s">
        <v>11</v>
      </c>
      <c r="G19" s="34" t="s">
        <v>11</v>
      </c>
      <c r="H19" s="43" t="s">
        <v>12</v>
      </c>
      <c r="I19" s="45" t="s">
        <v>14</v>
      </c>
      <c r="K19" s="37" t="s">
        <v>10</v>
      </c>
      <c r="L19" s="42" t="s">
        <v>13</v>
      </c>
      <c r="M19" s="34" t="s">
        <v>11</v>
      </c>
      <c r="N19" s="34" t="s">
        <v>11</v>
      </c>
      <c r="O19" s="34" t="s">
        <v>11</v>
      </c>
      <c r="P19" s="34" t="s">
        <v>11</v>
      </c>
      <c r="Q19" s="30" t="s">
        <v>11</v>
      </c>
      <c r="R19" s="31" t="s">
        <v>11</v>
      </c>
    </row>
    <row r="20" spans="2:18" x14ac:dyDescent="0.3">
      <c r="R20" s="46"/>
    </row>
  </sheetData>
  <mergeCells count="7">
    <mergeCell ref="B6:I6"/>
    <mergeCell ref="B14:I14"/>
    <mergeCell ref="B4:I4"/>
    <mergeCell ref="B2:S2"/>
    <mergeCell ref="K4:S4"/>
    <mergeCell ref="K6:R6"/>
    <mergeCell ref="K14:R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AD85-3986-473A-80D9-0E2492C7F1A3}">
  <dimension ref="B2:S25"/>
  <sheetViews>
    <sheetView tabSelected="1" topLeftCell="A13" zoomScale="130" zoomScaleNormal="130" workbookViewId="0">
      <selection activeCell="D25" sqref="D25"/>
    </sheetView>
  </sheetViews>
  <sheetFormatPr defaultRowHeight="14.4" x14ac:dyDescent="0.3"/>
  <cols>
    <col min="3" max="3" width="8.88671875" customWidth="1"/>
    <col min="15" max="15" width="67.109375" bestFit="1" customWidth="1"/>
  </cols>
  <sheetData>
    <row r="2" spans="2:19" x14ac:dyDescent="0.3">
      <c r="B2" s="1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6" spans="2:19" x14ac:dyDescent="0.3">
      <c r="D6" s="22" t="s">
        <v>24</v>
      </c>
      <c r="E6" s="22" t="s">
        <v>25</v>
      </c>
      <c r="F6" s="22" t="s">
        <v>26</v>
      </c>
      <c r="G6" s="22" t="s">
        <v>27</v>
      </c>
      <c r="H6" s="22" t="s">
        <v>28</v>
      </c>
      <c r="I6" s="22" t="s">
        <v>29</v>
      </c>
      <c r="J6" s="22" t="s">
        <v>30</v>
      </c>
      <c r="N6" t="s">
        <v>34</v>
      </c>
      <c r="O6" t="s">
        <v>35</v>
      </c>
    </row>
    <row r="7" spans="2:19" x14ac:dyDescent="0.3">
      <c r="C7" s="24">
        <v>1</v>
      </c>
      <c r="D7" s="21">
        <v>4</v>
      </c>
      <c r="E7" s="21">
        <v>2</v>
      </c>
      <c r="F7" s="21">
        <v>5</v>
      </c>
      <c r="G7" s="21">
        <v>5</v>
      </c>
      <c r="H7" s="21">
        <v>4</v>
      </c>
      <c r="I7" s="21">
        <v>5</v>
      </c>
      <c r="J7" s="28">
        <v>5</v>
      </c>
      <c r="N7">
        <v>1</v>
      </c>
      <c r="O7" t="s">
        <v>33</v>
      </c>
    </row>
    <row r="8" spans="2:19" x14ac:dyDescent="0.3">
      <c r="C8" s="25">
        <v>2</v>
      </c>
      <c r="D8" s="21">
        <v>2</v>
      </c>
      <c r="E8" s="21">
        <v>2</v>
      </c>
      <c r="F8" s="21">
        <v>2</v>
      </c>
      <c r="G8" s="21">
        <v>1</v>
      </c>
      <c r="H8" s="21">
        <v>3</v>
      </c>
      <c r="I8" s="21">
        <v>1</v>
      </c>
      <c r="J8" s="29">
        <v>2</v>
      </c>
      <c r="N8">
        <v>2</v>
      </c>
      <c r="O8" t="s">
        <v>36</v>
      </c>
    </row>
    <row r="9" spans="2:19" x14ac:dyDescent="0.3">
      <c r="C9" s="24">
        <v>3</v>
      </c>
      <c r="D9" s="21">
        <v>5</v>
      </c>
      <c r="E9" s="21">
        <v>5</v>
      </c>
      <c r="F9" s="21">
        <v>5</v>
      </c>
      <c r="G9" s="21">
        <v>5</v>
      </c>
      <c r="H9" s="21">
        <v>5</v>
      </c>
      <c r="I9" s="21">
        <v>5</v>
      </c>
      <c r="J9" s="29">
        <v>5</v>
      </c>
      <c r="N9">
        <v>3</v>
      </c>
      <c r="O9" t="s">
        <v>37</v>
      </c>
    </row>
    <row r="10" spans="2:19" x14ac:dyDescent="0.3">
      <c r="C10" s="25">
        <v>4</v>
      </c>
      <c r="D10" s="21">
        <v>1</v>
      </c>
      <c r="E10" s="21">
        <v>1</v>
      </c>
      <c r="F10" s="21">
        <v>1</v>
      </c>
      <c r="G10" s="21">
        <v>1</v>
      </c>
      <c r="H10" s="21">
        <v>2</v>
      </c>
      <c r="I10" s="21">
        <v>1</v>
      </c>
      <c r="J10" s="29">
        <v>1</v>
      </c>
      <c r="N10">
        <v>4</v>
      </c>
      <c r="O10" t="s">
        <v>38</v>
      </c>
    </row>
    <row r="11" spans="2:19" x14ac:dyDescent="0.3">
      <c r="C11" s="24">
        <v>5</v>
      </c>
      <c r="D11" s="21">
        <v>5</v>
      </c>
      <c r="E11" s="21">
        <v>4</v>
      </c>
      <c r="F11" s="21">
        <v>1</v>
      </c>
      <c r="G11" s="21">
        <v>5</v>
      </c>
      <c r="H11" s="21">
        <v>5</v>
      </c>
      <c r="I11" s="21">
        <v>5</v>
      </c>
      <c r="J11" s="29">
        <v>5</v>
      </c>
      <c r="N11">
        <v>5</v>
      </c>
      <c r="O11" t="s">
        <v>39</v>
      </c>
    </row>
    <row r="12" spans="2:19" x14ac:dyDescent="0.3">
      <c r="C12" s="25">
        <v>6</v>
      </c>
      <c r="D12" s="21">
        <v>2</v>
      </c>
      <c r="E12" s="21">
        <v>1</v>
      </c>
      <c r="F12" s="21">
        <v>3</v>
      </c>
      <c r="G12" s="21">
        <v>1</v>
      </c>
      <c r="H12" s="21">
        <v>1</v>
      </c>
      <c r="I12" s="21">
        <v>1</v>
      </c>
      <c r="J12" s="29">
        <v>1</v>
      </c>
      <c r="N12">
        <v>6</v>
      </c>
      <c r="O12" t="s">
        <v>40</v>
      </c>
    </row>
    <row r="13" spans="2:19" x14ac:dyDescent="0.3">
      <c r="C13" s="24">
        <v>7</v>
      </c>
      <c r="D13" s="21">
        <v>5</v>
      </c>
      <c r="E13" s="21">
        <v>5</v>
      </c>
      <c r="F13" s="21">
        <v>5</v>
      </c>
      <c r="G13" s="21">
        <v>5</v>
      </c>
      <c r="H13" s="21">
        <v>5</v>
      </c>
      <c r="I13" s="21">
        <v>5</v>
      </c>
      <c r="J13" s="29">
        <v>4</v>
      </c>
      <c r="N13">
        <v>7</v>
      </c>
      <c r="O13" t="s">
        <v>41</v>
      </c>
    </row>
    <row r="14" spans="2:19" x14ac:dyDescent="0.3">
      <c r="C14" s="25">
        <v>8</v>
      </c>
      <c r="D14" s="21">
        <v>1</v>
      </c>
      <c r="E14" s="21">
        <v>1</v>
      </c>
      <c r="F14" s="21">
        <v>2</v>
      </c>
      <c r="G14" s="21">
        <v>1</v>
      </c>
      <c r="H14" s="21">
        <v>2</v>
      </c>
      <c r="I14" s="21">
        <v>1</v>
      </c>
      <c r="J14" s="29">
        <v>1</v>
      </c>
      <c r="N14">
        <v>8</v>
      </c>
      <c r="O14" t="s">
        <v>42</v>
      </c>
    </row>
    <row r="15" spans="2:19" x14ac:dyDescent="0.3">
      <c r="C15" s="24">
        <v>9</v>
      </c>
      <c r="D15" s="21">
        <v>5</v>
      </c>
      <c r="E15" s="21">
        <v>5</v>
      </c>
      <c r="F15" s="21">
        <v>4</v>
      </c>
      <c r="G15" s="21">
        <v>5</v>
      </c>
      <c r="H15" s="21">
        <v>5</v>
      </c>
      <c r="I15" s="21">
        <v>5</v>
      </c>
      <c r="J15" s="29">
        <v>5</v>
      </c>
      <c r="N15">
        <v>9</v>
      </c>
      <c r="O15" t="s">
        <v>43</v>
      </c>
    </row>
    <row r="16" spans="2:19" x14ac:dyDescent="0.3">
      <c r="C16" s="25">
        <v>10</v>
      </c>
      <c r="D16" s="23">
        <v>1</v>
      </c>
      <c r="E16" s="26">
        <v>1</v>
      </c>
      <c r="F16" s="26">
        <v>1</v>
      </c>
      <c r="G16" s="26">
        <v>1</v>
      </c>
      <c r="H16" s="26">
        <v>2</v>
      </c>
      <c r="I16" s="26">
        <v>1</v>
      </c>
      <c r="J16" s="27">
        <v>1</v>
      </c>
      <c r="N16">
        <v>10</v>
      </c>
      <c r="O16" t="s">
        <v>44</v>
      </c>
    </row>
    <row r="18" spans="3:10" ht="18" thickBot="1" x14ac:dyDescent="0.4">
      <c r="D18" s="12" t="s">
        <v>17</v>
      </c>
      <c r="E18" s="12"/>
      <c r="F18" s="12"/>
      <c r="G18" s="12"/>
      <c r="H18" s="12"/>
      <c r="I18" s="12"/>
      <c r="J18" s="12"/>
    </row>
    <row r="19" spans="3:10" ht="15" thickTop="1" x14ac:dyDescent="0.3">
      <c r="C19" s="13" t="s">
        <v>18</v>
      </c>
      <c r="D19" s="14">
        <f>SUM(D7,D9,D11,D13,D15)</f>
        <v>24</v>
      </c>
      <c r="E19" s="15">
        <f t="shared" ref="E19:J19" si="0">SUM(E7,E9,E11,E13,E15)</f>
        <v>21</v>
      </c>
      <c r="F19" s="15">
        <f t="shared" si="0"/>
        <v>20</v>
      </c>
      <c r="G19" s="15">
        <f t="shared" si="0"/>
        <v>25</v>
      </c>
      <c r="H19" s="15">
        <f t="shared" si="0"/>
        <v>24</v>
      </c>
      <c r="I19" s="15">
        <f t="shared" si="0"/>
        <v>25</v>
      </c>
      <c r="J19" s="16">
        <f t="shared" si="0"/>
        <v>24</v>
      </c>
    </row>
    <row r="20" spans="3:10" x14ac:dyDescent="0.3">
      <c r="C20" s="17" t="s">
        <v>19</v>
      </c>
      <c r="D20" s="6">
        <f>SUM(D8,D10,D12,D14,D16)</f>
        <v>7</v>
      </c>
      <c r="E20" s="7">
        <f t="shared" ref="E20:J20" si="1">SUM(E8,E10,E12,E14,E16)</f>
        <v>6</v>
      </c>
      <c r="F20" s="7">
        <f t="shared" si="1"/>
        <v>9</v>
      </c>
      <c r="G20" s="7">
        <f t="shared" si="1"/>
        <v>5</v>
      </c>
      <c r="H20" s="7">
        <f t="shared" si="1"/>
        <v>10</v>
      </c>
      <c r="I20" s="7">
        <f t="shared" si="1"/>
        <v>5</v>
      </c>
      <c r="J20" s="8">
        <f t="shared" si="1"/>
        <v>6</v>
      </c>
    </row>
    <row r="21" spans="3:10" x14ac:dyDescent="0.3">
      <c r="C21" s="17"/>
      <c r="D21" s="6"/>
      <c r="E21" s="7"/>
      <c r="F21" s="7"/>
      <c r="G21" s="7"/>
      <c r="H21" s="7"/>
      <c r="I21" s="7"/>
      <c r="J21" s="8"/>
    </row>
    <row r="22" spans="3:10" x14ac:dyDescent="0.3">
      <c r="C22" s="17" t="s">
        <v>20</v>
      </c>
      <c r="D22" s="6">
        <f>D19-5</f>
        <v>19</v>
      </c>
      <c r="E22" s="7">
        <f>E19-5</f>
        <v>16</v>
      </c>
      <c r="F22" s="7">
        <f t="shared" ref="F22:J22" si="2">F19-5</f>
        <v>15</v>
      </c>
      <c r="G22" s="7">
        <f t="shared" si="2"/>
        <v>20</v>
      </c>
      <c r="H22" s="7">
        <f t="shared" si="2"/>
        <v>19</v>
      </c>
      <c r="I22" s="7">
        <f t="shared" si="2"/>
        <v>20</v>
      </c>
      <c r="J22" s="8">
        <f t="shared" si="2"/>
        <v>19</v>
      </c>
    </row>
    <row r="23" spans="3:10" x14ac:dyDescent="0.3">
      <c r="C23" s="17" t="s">
        <v>21</v>
      </c>
      <c r="D23" s="6">
        <f>25-D20</f>
        <v>18</v>
      </c>
      <c r="E23" s="7">
        <f t="shared" ref="E23:J23" si="3">25-E20</f>
        <v>19</v>
      </c>
      <c r="F23" s="7">
        <f t="shared" si="3"/>
        <v>16</v>
      </c>
      <c r="G23" s="7">
        <f t="shared" si="3"/>
        <v>20</v>
      </c>
      <c r="H23" s="7">
        <f t="shared" si="3"/>
        <v>15</v>
      </c>
      <c r="I23" s="7">
        <f t="shared" si="3"/>
        <v>20</v>
      </c>
      <c r="J23" s="8">
        <f t="shared" si="3"/>
        <v>19</v>
      </c>
    </row>
    <row r="24" spans="3:10" ht="57.6" x14ac:dyDescent="0.3">
      <c r="C24" s="18" t="s">
        <v>22</v>
      </c>
      <c r="D24" s="9">
        <f>(D22+D23)*2.5</f>
        <v>92.5</v>
      </c>
      <c r="E24" s="10">
        <f t="shared" ref="E24:J24" si="4">(E22+E23)*2.5</f>
        <v>87.5</v>
      </c>
      <c r="F24" s="10">
        <f t="shared" si="4"/>
        <v>77.5</v>
      </c>
      <c r="G24" s="10">
        <f t="shared" si="4"/>
        <v>100</v>
      </c>
      <c r="H24" s="10">
        <f t="shared" si="4"/>
        <v>85</v>
      </c>
      <c r="I24" s="10">
        <f t="shared" si="4"/>
        <v>100</v>
      </c>
      <c r="J24" s="11">
        <f t="shared" si="4"/>
        <v>95</v>
      </c>
    </row>
    <row r="25" spans="3:10" ht="28.8" x14ac:dyDescent="0.3">
      <c r="C25" s="19" t="s">
        <v>23</v>
      </c>
      <c r="D25" s="20">
        <f>AVERAGE(D24:K24)</f>
        <v>91.071428571428569</v>
      </c>
      <c r="E25" s="7"/>
      <c r="F25" s="7"/>
      <c r="G25" s="7"/>
      <c r="H25" s="7"/>
      <c r="I25" s="7"/>
      <c r="J25" s="7"/>
    </row>
  </sheetData>
  <mergeCells count="2">
    <mergeCell ref="B2:S2"/>
    <mergeCell ref="D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Tasks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Matos</dc:creator>
  <cp:lastModifiedBy>Lara Matos</cp:lastModifiedBy>
  <cp:lastPrinted>2023-05-25T15:34:53Z</cp:lastPrinted>
  <dcterms:created xsi:type="dcterms:W3CDTF">2023-05-25T13:18:54Z</dcterms:created>
  <dcterms:modified xsi:type="dcterms:W3CDTF">2023-05-25T21:31:36Z</dcterms:modified>
</cp:coreProperties>
</file>