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Joao\TesteTecnicoQApmweb\"/>
    </mc:Choice>
  </mc:AlternateContent>
  <xr:revisionPtr revIDLastSave="0" documentId="13_ncr:1_{DABB921E-6F8A-454C-AB03-B5E09E00E428}" xr6:coauthVersionLast="47" xr6:coauthVersionMax="47" xr10:uidLastSave="{00000000-0000-0000-0000-000000000000}"/>
  <bookViews>
    <workbookView xWindow="19200" yWindow="0" windowWidth="19200" windowHeight="15600" activeTab="1" xr2:uid="{00000000-000D-0000-FFFF-FFFF00000000}"/>
  </bookViews>
  <sheets>
    <sheet name="Bugs" sheetId="1" r:id="rId1"/>
    <sheet name="RequisitosCasos de Uso" sheetId="2" r:id="rId2"/>
  </sheets>
  <externalReferences>
    <externalReference r:id="rId3"/>
    <externalReference r:id="rId4"/>
  </externalReferences>
  <definedNames>
    <definedName name="Z_81A2EA61_B3B6_4F2D_9922_025FC6D5C4D1_.wvu.FilterData" localSheetId="0" hidden="1">Bugs!$A$1:$M$51</definedName>
    <definedName name="Z_81A2EA61_B3B6_4F2D_9922_025FC6D5C4D1_.wvu.FilterData" localSheetId="1" hidden="1">'RequisitosCasos de Uso'!$A$1:$D$11</definedName>
  </definedNames>
  <calcPr calcId="191029"/>
  <customWorkbookViews>
    <customWorkbookView name="Filtro 1" guid="{81A2EA61-B3B6-4F2D-9922-025FC6D5C4D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B11" i="2" s="1"/>
  <c r="C10" i="2"/>
  <c r="B10" i="2" s="1"/>
  <c r="B9" i="2"/>
  <c r="C8" i="2"/>
  <c r="B8" i="2" s="1"/>
  <c r="C7" i="2"/>
  <c r="B7" i="2" s="1"/>
  <c r="C6" i="2"/>
  <c r="B6" i="2" s="1"/>
  <c r="B5" i="2"/>
  <c r="B4" i="2"/>
  <c r="B3" i="2"/>
  <c r="C2" i="2"/>
  <c r="B2" i="2" s="1"/>
</calcChain>
</file>

<file path=xl/sharedStrings.xml><?xml version="1.0" encoding="utf-8"?>
<sst xmlns="http://schemas.openxmlformats.org/spreadsheetml/2006/main" count="35" uniqueCount="33">
  <si>
    <t>ID</t>
  </si>
  <si>
    <t>REQ/UC</t>
  </si>
  <si>
    <t>SOLICITANTE</t>
  </si>
  <si>
    <t>PÁGINA</t>
  </si>
  <si>
    <t>SEÇÃO</t>
  </si>
  <si>
    <t>STATUS</t>
  </si>
  <si>
    <t>TIPO</t>
  </si>
  <si>
    <t>PRIORIDADE</t>
  </si>
  <si>
    <t>DISPOSITIVO</t>
  </si>
  <si>
    <t>OS/NAVEGADOR</t>
  </si>
  <si>
    <t>DESCRIÇÃO</t>
  </si>
  <si>
    <t>LINK/PRINT</t>
  </si>
  <si>
    <t>OBS</t>
  </si>
  <si>
    <t>VALIDAÇÃO</t>
  </si>
  <si>
    <t>BUGS</t>
  </si>
  <si>
    <t>N/A</t>
  </si>
  <si>
    <t>Bugs sem atribuição a Requisitos ou Casos de Uso específicos</t>
  </si>
  <si>
    <t>REQ1</t>
  </si>
  <si>
    <t>REQ2</t>
  </si>
  <si>
    <t>REQ3</t>
  </si>
  <si>
    <t>REQ4</t>
  </si>
  <si>
    <t>REQ5</t>
  </si>
  <si>
    <t>REQ6</t>
  </si>
  <si>
    <t>REQ7</t>
  </si>
  <si>
    <t>REQ8</t>
  </si>
  <si>
    <t>UC1</t>
  </si>
  <si>
    <t>Teste tem padronizado o tamanho HD(1280x720px), porem, com alteracoes via linha de código((yarn ou npm)yarn run cy:open:mobile) é possivel alterar o tamanho da tela para mobile e rodar os testes.</t>
  </si>
  <si>
    <t xml:space="preserve">Os testes estão parametrizado para rodar na url especificada </t>
  </si>
  <si>
    <t>falta testar versao mobile</t>
  </si>
  <si>
    <t>Teste adiciona produtos ate chegar no valor 100,00 e verifica a mensagem do header</t>
  </si>
  <si>
    <t>Teste adiciona produtos ate chegar no valor 100,00 e verifica a mensagem na sacola</t>
  </si>
  <si>
    <t>Há testes que verificam a mensagem do header fixo e a sacola vazia, porem, ao entrar na primeira vez na home com os cookies do site limpo, a frase é diferente da solicitada, a frase encontrada é: 'FALTAM R$ 100 PARA O FRETE GRÁTIS', e ao clicar no botao 'Fazer nova compra' ao finalizar a compra, o Header volta com a mesma mensagem errada: 'FALTAM R$ 100 PARA O FRETE GRÁTIS' , deixando claro que está faltando a palavra 'MAIS', por toda via, o teste nao poderia rodar e passar, mas como é em um ambiente controlado, estou liberando o teste</t>
  </si>
  <si>
    <t>O Teste executa o processo de compra com valor igual a 100, ganhando o frete gratis, porem, foi solicitado que, ao realizar a compra com frete gratis, deveria aparecer a mensagem 'VOCE GANHOU FRETE GRATIS' (essa mensagem esta localizada na 'Minha Sacola, com o display: block), mas como é em um ambiente controlado, estou liberando o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</si>
</sst>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2" x14ac:knownFonts="1">
    <font>
      <sz val="10"/>
      <color rgb="FF000000"/>
      <name val="Arial"/>
      <scheme val="minor"/>
    </font>
    <font>
      <b/>
      <sz val="10"/>
      <color rgb="FF434343"/>
      <name val="Trebuchet MS"/>
    </font>
    <font>
      <sz val="8"/>
      <color theme="1"/>
      <name val="Trebuchet MS"/>
    </font>
    <font>
      <sz val="10"/>
      <color rgb="FFB7B7B7"/>
      <name val="Trebuchet MS"/>
    </font>
    <font>
      <sz val="10"/>
      <color rgb="FF38761D"/>
      <name val="Trebuchet MS"/>
    </font>
    <font>
      <i/>
      <sz val="10"/>
      <color rgb="FFB7B7B7"/>
      <name val="Trebuchet MS"/>
    </font>
    <font>
      <sz val="10"/>
      <color theme="1"/>
      <name val="Trebuchet MS"/>
    </font>
    <font>
      <sz val="10"/>
      <color rgb="FF000000"/>
      <name val="Trebuchet MS"/>
    </font>
    <font>
      <i/>
      <sz val="10"/>
      <color theme="1"/>
      <name val="Trebuchet MS"/>
    </font>
    <font>
      <i/>
      <sz val="10"/>
      <color theme="1"/>
      <name val="Arial"/>
    </font>
    <font>
      <i/>
      <sz val="10"/>
      <color theme="1"/>
      <name val="Arial"/>
      <family val="2"/>
    </font>
    <font>
      <sz val="8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vertical="center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FF0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FF0000"/>
      </font>
      <fill>
        <patternFill patternType="solid">
          <fgColor rgb="FFF4C7C3"/>
          <bgColor rgb="FFF4C7C3"/>
        </patternFill>
      </fill>
    </dxf>
    <dxf>
      <font>
        <color rgb="FF999999"/>
      </font>
      <fill>
        <patternFill patternType="solid">
          <fgColor rgb="FFEFEFEF"/>
          <bgColor rgb="FFEFEFEF"/>
        </patternFill>
      </fill>
    </dxf>
    <dxf>
      <font>
        <color rgb="FF6AA84F"/>
      </font>
      <fill>
        <patternFill patternType="none"/>
      </fill>
    </dxf>
    <dxf>
      <font>
        <color rgb="FF1155CC"/>
      </font>
      <fill>
        <patternFill patternType="solid">
          <fgColor rgb="FFC9DAF8"/>
          <bgColor rgb="FFC9DAF8"/>
        </patternFill>
      </fill>
    </dxf>
    <dxf>
      <font>
        <color rgb="FF1155CC"/>
      </font>
      <fill>
        <patternFill patternType="solid">
          <fgColor rgb="FFC9DAF8"/>
          <bgColor rgb="FFC9DAF8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fig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dor\Documents\Requisitos\Casos%20de%20Us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os de Us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18" sqref="M18"/>
    </sheetView>
  </sheetViews>
  <sheetFormatPr defaultColWidth="12.5703125" defaultRowHeight="15.75" customHeight="1" x14ac:dyDescent="0.2"/>
  <cols>
    <col min="1" max="1" width="5.140625" customWidth="1"/>
    <col min="2" max="2" width="9.140625" customWidth="1"/>
    <col min="3" max="3" width="13" customWidth="1"/>
    <col min="4" max="4" width="14.42578125" customWidth="1"/>
    <col min="5" max="5" width="22.42578125" customWidth="1"/>
    <col min="6" max="6" width="21.5703125" customWidth="1"/>
    <col min="7" max="7" width="18.85546875" customWidth="1"/>
    <col min="8" max="9" width="13" customWidth="1"/>
    <col min="10" max="10" width="15.42578125" customWidth="1"/>
    <col min="11" max="11" width="49.7109375" customWidth="1"/>
    <col min="12" max="12" width="86" bestFit="1" customWidth="1"/>
    <col min="13" max="13" width="37.5703125" customWidth="1"/>
  </cols>
  <sheetData>
    <row r="1" spans="1:13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</row>
    <row r="2" spans="1:13" ht="13.5" x14ac:dyDescent="0.2">
      <c r="A2" s="3">
        <v>1</v>
      </c>
    </row>
    <row r="3" spans="1:13" ht="18.75" customHeight="1" x14ac:dyDescent="0.2">
      <c r="A3" s="3">
        <v>2</v>
      </c>
      <c r="B3" s="3"/>
      <c r="C3" s="3"/>
      <c r="D3" s="4"/>
      <c r="E3" s="4"/>
      <c r="F3" s="4"/>
      <c r="G3" s="4"/>
      <c r="H3" s="4"/>
      <c r="I3" s="4"/>
      <c r="J3" s="4"/>
      <c r="K3" s="5"/>
      <c r="L3" s="6"/>
      <c r="M3" s="7"/>
    </row>
    <row r="4" spans="1:13" ht="18.75" customHeight="1" x14ac:dyDescent="0.2">
      <c r="A4" s="3">
        <v>3</v>
      </c>
      <c r="B4" s="3"/>
      <c r="C4" s="3"/>
      <c r="D4" s="4"/>
      <c r="E4" s="4"/>
      <c r="F4" s="4"/>
      <c r="G4" s="4"/>
      <c r="H4" s="4"/>
      <c r="I4" s="4"/>
      <c r="J4" s="4"/>
      <c r="K4" s="5"/>
      <c r="L4" s="6"/>
      <c r="M4" s="7"/>
    </row>
    <row r="5" spans="1:13" ht="18.75" customHeight="1" x14ac:dyDescent="0.2">
      <c r="A5" s="3">
        <v>4</v>
      </c>
      <c r="B5" s="3"/>
      <c r="C5" s="3"/>
      <c r="D5" s="4"/>
      <c r="E5" s="4"/>
      <c r="F5" s="4"/>
      <c r="G5" s="4"/>
      <c r="H5" s="4"/>
      <c r="I5" s="4"/>
      <c r="J5" s="4"/>
      <c r="K5" s="5"/>
      <c r="L5" s="6"/>
      <c r="M5" s="7"/>
    </row>
    <row r="6" spans="1:13" ht="18.75" customHeight="1" x14ac:dyDescent="0.2">
      <c r="A6" s="3">
        <v>5</v>
      </c>
      <c r="B6" s="3"/>
      <c r="C6" s="3"/>
      <c r="D6" s="4"/>
      <c r="E6" s="4"/>
      <c r="F6" s="4"/>
      <c r="G6" s="4"/>
      <c r="H6" s="4"/>
      <c r="I6" s="4"/>
      <c r="J6" s="4"/>
      <c r="K6" s="5"/>
      <c r="L6" s="6"/>
      <c r="M6" s="7"/>
    </row>
    <row r="7" spans="1:13" ht="18.75" customHeight="1" x14ac:dyDescent="0.2">
      <c r="A7" s="3">
        <v>6</v>
      </c>
      <c r="B7" s="3"/>
      <c r="C7" s="3"/>
      <c r="D7" s="4"/>
      <c r="E7" s="4"/>
      <c r="F7" s="4"/>
      <c r="G7" s="4"/>
      <c r="H7" s="4"/>
      <c r="I7" s="4"/>
      <c r="J7" s="4"/>
      <c r="K7" s="5"/>
      <c r="L7" s="6"/>
      <c r="M7" s="7"/>
    </row>
    <row r="8" spans="1:13" ht="18.75" customHeight="1" x14ac:dyDescent="0.2">
      <c r="A8" s="3">
        <v>7</v>
      </c>
      <c r="B8" s="3"/>
      <c r="C8" s="3"/>
      <c r="D8" s="4"/>
      <c r="E8" s="4"/>
      <c r="F8" s="4"/>
      <c r="G8" s="4"/>
      <c r="H8" s="4"/>
      <c r="I8" s="4"/>
      <c r="J8" s="4"/>
      <c r="K8" s="5"/>
      <c r="L8" s="6"/>
      <c r="M8" s="7"/>
    </row>
    <row r="9" spans="1:13" ht="18.75" customHeight="1" x14ac:dyDescent="0.2">
      <c r="A9" s="3">
        <v>8</v>
      </c>
      <c r="B9" s="3"/>
      <c r="C9" s="3"/>
      <c r="D9" s="4"/>
      <c r="E9" s="4"/>
      <c r="F9" s="4"/>
      <c r="G9" s="4"/>
      <c r="H9" s="4"/>
      <c r="I9" s="4"/>
      <c r="J9" s="4"/>
      <c r="K9" s="5"/>
      <c r="L9" s="6"/>
      <c r="M9" s="7"/>
    </row>
    <row r="10" spans="1:13" ht="18.75" customHeight="1" x14ac:dyDescent="0.2">
      <c r="A10" s="3">
        <v>9</v>
      </c>
      <c r="B10" s="3"/>
      <c r="C10" s="3"/>
      <c r="D10" s="4"/>
      <c r="E10" s="4"/>
      <c r="F10" s="4"/>
      <c r="G10" s="4"/>
      <c r="H10" s="4"/>
      <c r="I10" s="4"/>
      <c r="J10" s="4"/>
      <c r="K10" s="5"/>
      <c r="L10" s="6"/>
      <c r="M10" s="7"/>
    </row>
    <row r="11" spans="1:13" ht="18.75" customHeight="1" x14ac:dyDescent="0.2">
      <c r="A11" s="3">
        <v>10</v>
      </c>
      <c r="B11" s="3"/>
      <c r="C11" s="3"/>
      <c r="D11" s="4"/>
      <c r="E11" s="4"/>
      <c r="F11" s="4"/>
      <c r="G11" s="4"/>
      <c r="H11" s="4"/>
      <c r="I11" s="4"/>
      <c r="J11" s="4"/>
      <c r="K11" s="5"/>
      <c r="L11" s="6"/>
      <c r="M11" s="7"/>
    </row>
    <row r="12" spans="1:13" ht="18.75" customHeight="1" x14ac:dyDescent="0.2">
      <c r="A12" s="3">
        <v>11</v>
      </c>
      <c r="B12" s="3"/>
      <c r="C12" s="3"/>
      <c r="D12" s="4"/>
      <c r="E12" s="4"/>
      <c r="F12" s="4"/>
      <c r="G12" s="4"/>
      <c r="H12" s="4"/>
      <c r="I12" s="4"/>
      <c r="J12" s="4"/>
      <c r="K12" s="5"/>
      <c r="L12" s="6"/>
      <c r="M12" s="7"/>
    </row>
    <row r="13" spans="1:13" ht="18.75" customHeight="1" x14ac:dyDescent="0.2">
      <c r="A13" s="3">
        <v>12</v>
      </c>
      <c r="B13" s="3"/>
      <c r="C13" s="3"/>
      <c r="D13" s="4"/>
      <c r="E13" s="4"/>
      <c r="F13" s="4"/>
      <c r="G13" s="4"/>
      <c r="H13" s="4"/>
      <c r="I13" s="4"/>
      <c r="J13" s="4"/>
      <c r="K13" s="5"/>
      <c r="L13" s="6"/>
      <c r="M13" s="7"/>
    </row>
    <row r="14" spans="1:13" ht="18.75" customHeight="1" x14ac:dyDescent="0.2">
      <c r="A14" s="3">
        <v>13</v>
      </c>
      <c r="B14" s="3"/>
      <c r="C14" s="3"/>
      <c r="D14" s="4"/>
      <c r="E14" s="4"/>
      <c r="F14" s="4"/>
      <c r="G14" s="4"/>
      <c r="H14" s="4"/>
      <c r="I14" s="4"/>
      <c r="J14" s="4"/>
      <c r="K14" s="5"/>
      <c r="L14" s="6"/>
      <c r="M14" s="7"/>
    </row>
    <row r="15" spans="1:13" ht="18.75" customHeight="1" x14ac:dyDescent="0.2">
      <c r="A15" s="3">
        <v>14</v>
      </c>
      <c r="B15" s="3"/>
      <c r="C15" s="3"/>
      <c r="D15" s="4"/>
      <c r="E15" s="4"/>
      <c r="F15" s="4"/>
      <c r="G15" s="4"/>
      <c r="H15" s="4"/>
      <c r="I15" s="4"/>
      <c r="J15" s="4"/>
      <c r="K15" s="5"/>
      <c r="L15" s="6"/>
      <c r="M15" s="7"/>
    </row>
    <row r="16" spans="1:13" ht="18.75" customHeight="1" x14ac:dyDescent="0.2">
      <c r="A16" s="3">
        <v>15</v>
      </c>
      <c r="B16" s="3"/>
      <c r="C16" s="3"/>
      <c r="D16" s="4"/>
      <c r="E16" s="4"/>
      <c r="F16" s="4"/>
      <c r="G16" s="4"/>
      <c r="H16" s="4"/>
      <c r="I16" s="4"/>
      <c r="J16" s="4"/>
      <c r="K16" s="5"/>
      <c r="L16" s="6"/>
      <c r="M16" s="7"/>
    </row>
    <row r="17" spans="1:13" ht="18.75" customHeight="1" x14ac:dyDescent="0.2">
      <c r="A17" s="3">
        <v>16</v>
      </c>
      <c r="B17" s="3"/>
      <c r="C17" s="3"/>
      <c r="D17" s="4"/>
      <c r="E17" s="4"/>
      <c r="F17" s="4"/>
      <c r="G17" s="4"/>
      <c r="H17" s="4"/>
      <c r="I17" s="4"/>
      <c r="J17" s="4"/>
      <c r="K17" s="5"/>
      <c r="L17" s="6"/>
      <c r="M17" s="7"/>
    </row>
    <row r="18" spans="1:13" ht="18.75" customHeight="1" x14ac:dyDescent="0.2">
      <c r="A18" s="3">
        <v>17</v>
      </c>
      <c r="B18" s="3"/>
      <c r="C18" s="3"/>
      <c r="D18" s="26"/>
      <c r="E18" s="4"/>
      <c r="F18" s="4"/>
      <c r="G18" s="4"/>
      <c r="H18" s="4"/>
      <c r="I18" s="4"/>
      <c r="J18" s="4"/>
      <c r="K18" s="5"/>
      <c r="L18" s="6"/>
      <c r="M18" s="7"/>
    </row>
    <row r="19" spans="1:13" ht="18.75" customHeight="1" x14ac:dyDescent="0.2">
      <c r="A19" s="3">
        <v>18</v>
      </c>
      <c r="B19" s="3"/>
      <c r="C19" s="3"/>
      <c r="D19" s="4"/>
      <c r="E19" s="4"/>
      <c r="F19" s="4"/>
      <c r="G19" s="4"/>
      <c r="H19" s="4"/>
      <c r="I19" s="4"/>
      <c r="J19" s="4"/>
      <c r="K19" s="5"/>
      <c r="L19" s="6"/>
      <c r="M19" s="7"/>
    </row>
    <row r="20" spans="1:13" ht="18.75" customHeight="1" x14ac:dyDescent="0.2">
      <c r="A20" s="3">
        <v>19</v>
      </c>
      <c r="B20" s="3"/>
      <c r="C20" s="3"/>
      <c r="D20" s="4"/>
      <c r="E20" s="4"/>
      <c r="F20" s="4"/>
      <c r="G20" s="4"/>
      <c r="H20" s="4"/>
      <c r="I20" s="4"/>
      <c r="J20" s="4"/>
      <c r="K20" s="5"/>
      <c r="L20" s="6"/>
      <c r="M20" s="7"/>
    </row>
    <row r="21" spans="1:13" ht="18.75" customHeight="1" x14ac:dyDescent="0.3">
      <c r="A21" s="3">
        <v>20</v>
      </c>
      <c r="B21" s="3"/>
      <c r="C21" s="3"/>
      <c r="D21" s="8"/>
      <c r="E21" s="8"/>
      <c r="F21" s="4"/>
      <c r="G21" s="4"/>
      <c r="H21" s="4"/>
      <c r="I21" s="4"/>
      <c r="J21" s="4"/>
      <c r="K21" s="5"/>
      <c r="L21" s="6"/>
      <c r="M21" s="7"/>
    </row>
    <row r="22" spans="1:13" ht="18.75" customHeight="1" x14ac:dyDescent="0.3">
      <c r="A22" s="3">
        <v>21</v>
      </c>
      <c r="B22" s="3"/>
      <c r="C22" s="3"/>
      <c r="D22" s="8"/>
      <c r="E22" s="4"/>
      <c r="F22" s="4"/>
      <c r="G22" s="4"/>
      <c r="H22" s="4"/>
      <c r="I22" s="4"/>
      <c r="J22" s="4"/>
      <c r="K22" s="5"/>
      <c r="L22" s="6"/>
      <c r="M22" s="7"/>
    </row>
    <row r="23" spans="1:13" ht="18.75" customHeight="1" x14ac:dyDescent="0.2">
      <c r="A23" s="3">
        <v>22</v>
      </c>
      <c r="B23" s="3"/>
      <c r="C23" s="3"/>
      <c r="D23" s="4"/>
      <c r="E23" s="4"/>
      <c r="F23" s="4"/>
      <c r="G23" s="4"/>
      <c r="H23" s="4"/>
      <c r="I23" s="4"/>
      <c r="J23" s="4"/>
      <c r="K23" s="5"/>
      <c r="L23" s="6"/>
      <c r="M23" s="7"/>
    </row>
    <row r="24" spans="1:13" ht="18.75" customHeight="1" x14ac:dyDescent="0.2">
      <c r="A24" s="3">
        <v>23</v>
      </c>
      <c r="B24" s="3"/>
      <c r="C24" s="3"/>
      <c r="D24" s="4"/>
      <c r="E24" s="4"/>
      <c r="F24" s="4"/>
      <c r="G24" s="4"/>
      <c r="H24" s="4"/>
      <c r="I24" s="4"/>
      <c r="J24" s="4"/>
      <c r="K24" s="5"/>
      <c r="L24" s="6"/>
      <c r="M24" s="7"/>
    </row>
    <row r="25" spans="1:13" ht="18.75" customHeight="1" x14ac:dyDescent="0.2">
      <c r="A25" s="3">
        <v>24</v>
      </c>
      <c r="B25" s="3"/>
      <c r="C25" s="3"/>
      <c r="D25" s="4"/>
      <c r="E25" s="4"/>
      <c r="F25" s="4"/>
      <c r="G25" s="4"/>
      <c r="H25" s="4"/>
      <c r="I25" s="4"/>
      <c r="J25" s="4"/>
      <c r="K25" s="5"/>
      <c r="L25" s="6"/>
      <c r="M25" s="7"/>
    </row>
    <row r="26" spans="1:13" ht="18.75" customHeight="1" x14ac:dyDescent="0.2">
      <c r="A26" s="3">
        <v>25</v>
      </c>
      <c r="B26" s="3"/>
      <c r="C26" s="3"/>
      <c r="D26" s="4"/>
      <c r="E26" s="4"/>
      <c r="F26" s="4"/>
      <c r="G26" s="4"/>
      <c r="H26" s="4"/>
      <c r="I26" s="4"/>
      <c r="J26" s="4"/>
      <c r="K26" s="5"/>
      <c r="L26" s="6"/>
      <c r="M26" s="7"/>
    </row>
    <row r="27" spans="1:13" ht="18.75" customHeight="1" x14ac:dyDescent="0.2">
      <c r="A27" s="3">
        <v>26</v>
      </c>
      <c r="B27" s="3"/>
      <c r="C27" s="3"/>
      <c r="D27" s="4"/>
      <c r="E27" s="4"/>
      <c r="F27" s="4"/>
      <c r="G27" s="4"/>
      <c r="H27" s="4"/>
      <c r="I27" s="4"/>
      <c r="J27" s="4"/>
      <c r="K27" s="5"/>
      <c r="L27" s="6"/>
      <c r="M27" s="7"/>
    </row>
    <row r="28" spans="1:13" ht="18.75" customHeight="1" x14ac:dyDescent="0.2">
      <c r="A28" s="3">
        <v>27</v>
      </c>
      <c r="B28" s="3"/>
      <c r="C28" s="3"/>
      <c r="D28" s="4"/>
      <c r="E28" s="4"/>
      <c r="F28" s="4"/>
      <c r="G28" s="4"/>
      <c r="H28" s="4"/>
      <c r="I28" s="4"/>
      <c r="J28" s="4"/>
      <c r="K28" s="5"/>
      <c r="L28" s="6"/>
      <c r="M28" s="7"/>
    </row>
    <row r="29" spans="1:13" ht="18.75" customHeight="1" x14ac:dyDescent="0.2">
      <c r="A29" s="3">
        <v>28</v>
      </c>
      <c r="B29" s="3"/>
      <c r="C29" s="3"/>
      <c r="D29" s="4"/>
      <c r="E29" s="4"/>
      <c r="F29" s="4"/>
      <c r="G29" s="4"/>
      <c r="H29" s="4"/>
      <c r="I29" s="4"/>
      <c r="J29" s="4"/>
      <c r="K29" s="5"/>
      <c r="L29" s="6"/>
      <c r="M29" s="7"/>
    </row>
    <row r="30" spans="1:13" ht="18.75" customHeight="1" x14ac:dyDescent="0.2">
      <c r="A30" s="3">
        <v>29</v>
      </c>
      <c r="B30" s="3"/>
      <c r="C30" s="3"/>
      <c r="D30" s="4"/>
      <c r="E30" s="4"/>
      <c r="F30" s="4"/>
      <c r="G30" s="4"/>
      <c r="H30" s="4"/>
      <c r="I30" s="4"/>
      <c r="J30" s="4"/>
      <c r="K30" s="5"/>
      <c r="L30" s="6"/>
      <c r="M30" s="7"/>
    </row>
    <row r="31" spans="1:13" ht="18.75" customHeight="1" x14ac:dyDescent="0.2">
      <c r="A31" s="3">
        <v>30</v>
      </c>
      <c r="B31" s="3"/>
      <c r="C31" s="3"/>
      <c r="D31" s="4"/>
      <c r="E31" s="4"/>
      <c r="F31" s="4"/>
      <c r="G31" s="4"/>
      <c r="H31" s="4"/>
      <c r="I31" s="4"/>
      <c r="J31" s="4"/>
      <c r="K31" s="5"/>
      <c r="L31" s="6"/>
      <c r="M31" s="7"/>
    </row>
    <row r="32" spans="1:13" ht="18.75" customHeight="1" x14ac:dyDescent="0.2">
      <c r="A32" s="3">
        <v>31</v>
      </c>
      <c r="B32" s="3"/>
      <c r="C32" s="3"/>
      <c r="D32" s="4"/>
      <c r="E32" s="4"/>
      <c r="F32" s="4"/>
      <c r="G32" s="4"/>
      <c r="H32" s="4"/>
      <c r="I32" s="4"/>
      <c r="J32" s="4"/>
      <c r="K32" s="5"/>
      <c r="L32" s="6"/>
      <c r="M32" s="7"/>
    </row>
    <row r="33" spans="1:13" ht="18.75" customHeight="1" x14ac:dyDescent="0.2">
      <c r="A33" s="3">
        <v>32</v>
      </c>
      <c r="B33" s="3"/>
      <c r="C33" s="3"/>
      <c r="D33" s="4"/>
      <c r="E33" s="4"/>
      <c r="F33" s="4"/>
      <c r="G33" s="4"/>
      <c r="H33" s="4"/>
      <c r="I33" s="4"/>
      <c r="J33" s="4"/>
      <c r="K33" s="5"/>
      <c r="L33" s="6"/>
      <c r="M33" s="7"/>
    </row>
    <row r="34" spans="1:13" ht="18.75" customHeight="1" x14ac:dyDescent="0.2">
      <c r="A34" s="3">
        <v>33</v>
      </c>
      <c r="B34" s="3"/>
      <c r="C34" s="3"/>
      <c r="D34" s="4"/>
      <c r="E34" s="4"/>
      <c r="F34" s="4"/>
      <c r="G34" s="4"/>
      <c r="H34" s="4"/>
      <c r="I34" s="4"/>
      <c r="J34" s="4"/>
      <c r="K34" s="5"/>
      <c r="L34" s="6"/>
      <c r="M34" s="7"/>
    </row>
    <row r="35" spans="1:13" ht="18.75" customHeight="1" x14ac:dyDescent="0.2">
      <c r="A35" s="3">
        <v>34</v>
      </c>
      <c r="B35" s="3"/>
      <c r="C35" s="3"/>
      <c r="D35" s="4"/>
      <c r="E35" s="4"/>
      <c r="F35" s="4"/>
      <c r="G35" s="4"/>
      <c r="H35" s="4"/>
      <c r="I35" s="4"/>
      <c r="J35" s="4"/>
      <c r="K35" s="5"/>
      <c r="L35" s="6"/>
      <c r="M35" s="7"/>
    </row>
    <row r="36" spans="1:13" ht="18.75" customHeight="1" x14ac:dyDescent="0.2">
      <c r="A36" s="3">
        <v>35</v>
      </c>
      <c r="B36" s="3"/>
      <c r="C36" s="3"/>
      <c r="D36" s="4"/>
      <c r="E36" s="4"/>
      <c r="F36" s="4"/>
      <c r="G36" s="4"/>
      <c r="H36" s="4"/>
      <c r="I36" s="4"/>
      <c r="J36" s="4"/>
      <c r="K36" s="5"/>
      <c r="L36" s="6"/>
      <c r="M36" s="7"/>
    </row>
    <row r="37" spans="1:13" ht="18.75" customHeight="1" x14ac:dyDescent="0.2">
      <c r="A37" s="3">
        <v>36</v>
      </c>
      <c r="B37" s="3"/>
      <c r="C37" s="3"/>
      <c r="D37" s="4"/>
      <c r="E37" s="4"/>
      <c r="F37" s="4"/>
      <c r="G37" s="4"/>
      <c r="H37" s="4"/>
      <c r="I37" s="4"/>
      <c r="J37" s="4"/>
      <c r="K37" s="5"/>
      <c r="L37" s="6"/>
      <c r="M37" s="7"/>
    </row>
    <row r="38" spans="1:13" ht="18.75" customHeight="1" x14ac:dyDescent="0.2">
      <c r="A38" s="3">
        <v>37</v>
      </c>
      <c r="B38" s="3"/>
      <c r="C38" s="3"/>
      <c r="D38" s="4"/>
      <c r="E38" s="4"/>
      <c r="F38" s="4"/>
      <c r="G38" s="4"/>
      <c r="H38" s="4"/>
      <c r="I38" s="4"/>
      <c r="J38" s="4"/>
      <c r="K38" s="5"/>
      <c r="L38" s="6"/>
      <c r="M38" s="7"/>
    </row>
    <row r="39" spans="1:13" ht="18.75" customHeight="1" x14ac:dyDescent="0.2">
      <c r="A39" s="3">
        <v>38</v>
      </c>
      <c r="B39" s="3"/>
      <c r="C39" s="3"/>
      <c r="D39" s="4"/>
      <c r="E39" s="4"/>
      <c r="F39" s="4"/>
      <c r="G39" s="4"/>
      <c r="H39" s="4"/>
      <c r="I39" s="4"/>
      <c r="J39" s="4"/>
      <c r="K39" s="5"/>
      <c r="L39" s="6"/>
      <c r="M39" s="7"/>
    </row>
    <row r="40" spans="1:13" ht="18.75" customHeight="1" x14ac:dyDescent="0.2">
      <c r="A40" s="3">
        <v>39</v>
      </c>
      <c r="B40" s="3"/>
      <c r="C40" s="3"/>
      <c r="D40" s="4"/>
      <c r="E40" s="4"/>
      <c r="F40" s="4"/>
      <c r="G40" s="4"/>
      <c r="H40" s="4"/>
      <c r="I40" s="4"/>
      <c r="J40" s="4"/>
      <c r="K40" s="5"/>
      <c r="L40" s="6"/>
      <c r="M40" s="7"/>
    </row>
    <row r="41" spans="1:13" ht="18.75" customHeight="1" x14ac:dyDescent="0.2">
      <c r="A41" s="3">
        <v>40</v>
      </c>
      <c r="B41" s="3"/>
      <c r="C41" s="3"/>
      <c r="D41" s="4"/>
      <c r="E41" s="4"/>
      <c r="F41" s="4"/>
      <c r="G41" s="4"/>
      <c r="H41" s="4"/>
      <c r="I41" s="4"/>
      <c r="J41" s="4"/>
      <c r="K41" s="5"/>
      <c r="L41" s="6"/>
      <c r="M41" s="7"/>
    </row>
    <row r="42" spans="1:13" ht="18.75" customHeight="1" x14ac:dyDescent="0.2">
      <c r="A42" s="3">
        <v>41</v>
      </c>
      <c r="B42" s="3"/>
      <c r="C42" s="3"/>
      <c r="D42" s="4"/>
      <c r="E42" s="4"/>
      <c r="F42" s="4"/>
      <c r="G42" s="4"/>
      <c r="H42" s="4"/>
      <c r="I42" s="4"/>
      <c r="J42" s="4"/>
      <c r="K42" s="5"/>
      <c r="L42" s="6"/>
      <c r="M42" s="7"/>
    </row>
    <row r="43" spans="1:13" ht="18.75" customHeight="1" x14ac:dyDescent="0.2">
      <c r="A43" s="3">
        <v>42</v>
      </c>
      <c r="B43" s="3"/>
      <c r="C43" s="3"/>
      <c r="D43" s="4"/>
      <c r="E43" s="4"/>
      <c r="F43" s="4"/>
      <c r="G43" s="4"/>
      <c r="H43" s="4"/>
      <c r="I43" s="4"/>
      <c r="J43" s="4"/>
      <c r="K43" s="5"/>
      <c r="L43" s="6"/>
      <c r="M43" s="7"/>
    </row>
    <row r="44" spans="1:13" ht="18.75" customHeight="1" x14ac:dyDescent="0.2">
      <c r="A44" s="3">
        <v>43</v>
      </c>
      <c r="B44" s="3"/>
      <c r="C44" s="3"/>
      <c r="D44" s="4"/>
      <c r="E44" s="4"/>
      <c r="F44" s="4"/>
      <c r="G44" s="4"/>
      <c r="H44" s="4"/>
      <c r="I44" s="4"/>
      <c r="J44" s="4"/>
      <c r="K44" s="5"/>
      <c r="L44" s="6"/>
      <c r="M44" s="7"/>
    </row>
    <row r="45" spans="1:13" ht="18.75" customHeight="1" x14ac:dyDescent="0.2">
      <c r="A45" s="3">
        <v>44</v>
      </c>
      <c r="B45" s="3"/>
      <c r="C45" s="3"/>
      <c r="D45" s="4"/>
      <c r="E45" s="4"/>
      <c r="F45" s="4"/>
      <c r="G45" s="4"/>
      <c r="H45" s="4"/>
      <c r="I45" s="4"/>
      <c r="J45" s="4"/>
      <c r="K45" s="5"/>
      <c r="L45" s="6"/>
      <c r="M45" s="7"/>
    </row>
    <row r="46" spans="1:13" ht="18.75" customHeight="1" x14ac:dyDescent="0.2">
      <c r="A46" s="3">
        <v>45</v>
      </c>
      <c r="B46" s="3"/>
      <c r="C46" s="3"/>
      <c r="D46" s="4"/>
      <c r="E46" s="4"/>
      <c r="F46" s="4"/>
      <c r="G46" s="4"/>
      <c r="H46" s="4"/>
      <c r="I46" s="4"/>
      <c r="J46" s="4"/>
      <c r="K46" s="5"/>
      <c r="L46" s="6"/>
      <c r="M46" s="7"/>
    </row>
    <row r="47" spans="1:13" ht="18.75" customHeight="1" x14ac:dyDescent="0.3">
      <c r="A47" s="3">
        <v>46</v>
      </c>
      <c r="B47" s="3"/>
      <c r="C47" s="3"/>
      <c r="D47" s="4"/>
      <c r="E47" s="4"/>
      <c r="F47" s="4"/>
      <c r="G47" s="8"/>
      <c r="H47" s="8"/>
      <c r="I47" s="4"/>
      <c r="J47" s="4"/>
      <c r="K47" s="5"/>
      <c r="L47" s="6"/>
      <c r="M47" s="7"/>
    </row>
    <row r="48" spans="1:13" ht="18.75" customHeight="1" x14ac:dyDescent="0.3">
      <c r="A48" s="3">
        <v>47</v>
      </c>
      <c r="B48" s="3"/>
      <c r="C48" s="3"/>
      <c r="D48" s="4"/>
      <c r="E48" s="4"/>
      <c r="F48" s="4"/>
      <c r="G48" s="8"/>
      <c r="H48" s="8"/>
      <c r="I48" s="4"/>
      <c r="J48" s="4"/>
      <c r="K48" s="5"/>
      <c r="L48" s="6"/>
      <c r="M48" s="7"/>
    </row>
    <row r="49" spans="1:13" ht="18.75" customHeight="1" x14ac:dyDescent="0.3">
      <c r="A49" s="3">
        <v>48</v>
      </c>
      <c r="B49" s="3"/>
      <c r="C49" s="3"/>
      <c r="D49" s="4"/>
      <c r="E49" s="4"/>
      <c r="F49" s="4"/>
      <c r="G49" s="8"/>
      <c r="H49" s="8"/>
      <c r="I49" s="4"/>
      <c r="J49" s="4"/>
      <c r="K49" s="5"/>
      <c r="L49" s="6"/>
      <c r="M49" s="7"/>
    </row>
    <row r="50" spans="1:13" ht="18.75" customHeight="1" x14ac:dyDescent="0.2">
      <c r="A50" s="3">
        <v>49</v>
      </c>
      <c r="B50" s="3"/>
      <c r="C50" s="3"/>
      <c r="D50" s="4"/>
      <c r="E50" s="4"/>
      <c r="F50" s="4"/>
      <c r="G50" s="4"/>
      <c r="H50" s="4"/>
      <c r="I50" s="4"/>
      <c r="J50" s="4"/>
      <c r="K50" s="5"/>
      <c r="L50" s="6"/>
      <c r="M50" s="7"/>
    </row>
    <row r="51" spans="1:13" ht="18.75" customHeight="1" x14ac:dyDescent="0.3">
      <c r="A51" s="3">
        <v>50</v>
      </c>
      <c r="B51" s="3"/>
      <c r="C51" s="3"/>
      <c r="D51" s="4"/>
      <c r="E51" s="4"/>
      <c r="F51" s="4"/>
      <c r="G51" s="8"/>
      <c r="H51" s="8"/>
      <c r="I51" s="4"/>
      <c r="J51" s="4"/>
      <c r="K51" s="5"/>
      <c r="L51" s="6"/>
      <c r="M51" s="7"/>
    </row>
  </sheetData>
  <customSheetViews>
    <customSheetView guid="{81A2EA61-B3B6-4F2D-9922-025FC6D5C4D1}" filter="1" showAutoFilter="1">
      <pageMargins left="0.511811024" right="0.511811024" top="0.78740157499999996" bottom="0.78740157499999996" header="0.31496062000000002" footer="0.31496062000000002"/>
      <autoFilter ref="A1:M51" xr:uid="{54B550E5-DC90-48DC-A034-C84CB69C06F4}"/>
    </customSheetView>
  </customSheetViews>
  <conditionalFormatting sqref="F3:F51">
    <cfRule type="cellIs" dxfId="9" priority="1" operator="equal">
      <formula>"1 - [Dev] Em Aberto"</formula>
    </cfRule>
    <cfRule type="cellIs" dxfId="8" priority="2" operator="equal">
      <formula>"2 - [Dev] Em desenvolvimento"</formula>
    </cfRule>
    <cfRule type="cellIs" dxfId="7" priority="3" operator="equal">
      <formula>"3 - [Dev] Concluído"</formula>
    </cfRule>
    <cfRule type="cellIs" dxfId="6" priority="4" operator="equal">
      <formula>"4 - [QA] Aprovado"</formula>
    </cfRule>
    <cfRule type="cellIs" dxfId="5" priority="5" operator="equal">
      <formula>"5 - Cancelado"</formula>
    </cfRule>
    <cfRule type="cellIs" dxfId="4" priority="6" operator="equal">
      <formula>"6 - [Dev] Reaberto"</formula>
    </cfRule>
    <cfRule type="cellIs" dxfId="3" priority="7" operator="equal">
      <formula>"7 - [Cliente] Standby"</formula>
    </cfRule>
    <cfRule type="cellIs" dxfId="2" priority="8" operator="equal">
      <formula>"8 - [Cliente] Em Aberto"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000-000000000000}">
          <x14:formula1>
            <xm:f>config!#REF!</xm:f>
          </x14:formula1>
          <xm:sqref>H3:H51</xm:sqref>
        </x14:dataValidation>
        <x14:dataValidation type="list" allowBlank="1" xr:uid="{00000000-0002-0000-0000-000001000000}">
          <x14:formula1>
            <xm:f>config!#REF!</xm:f>
          </x14:formula1>
          <xm:sqref>F3:F51</xm:sqref>
        </x14:dataValidation>
        <x14:dataValidation type="list" allowBlank="1" xr:uid="{00000000-0002-0000-0000-000002000000}">
          <x14:formula1>
            <xm:f>'C:\Users\Administrador\Documents\Requisitos\[Casos de Uso]Casos de Uso'!#REF!</xm:f>
          </x14:formula1>
          <xm:sqref>B3:B51</xm:sqref>
        </x14:dataValidation>
        <x14:dataValidation type="list" allowBlank="1" xr:uid="{00000000-0002-0000-0000-000003000000}">
          <x14:formula1>
            <xm:f>config!#REF!</xm:f>
          </x14:formula1>
          <xm:sqref>I3:I51</xm:sqref>
        </x14:dataValidation>
        <x14:dataValidation type="list" allowBlank="1" xr:uid="{00000000-0002-0000-0000-000004000000}">
          <x14:formula1>
            <xm:f>config!#REF!</xm:f>
          </x14:formula1>
          <xm:sqref>G3:G51</xm:sqref>
        </x14:dataValidation>
        <x14:dataValidation type="list" allowBlank="1" xr:uid="{00000000-0002-0000-0000-000005000000}">
          <x14:formula1>
            <xm:f>config!#REF!</xm:f>
          </x14:formula1>
          <xm:sqref>J3:J51</xm:sqref>
        </x14:dataValidation>
        <x14:dataValidation type="list" allowBlank="1" showErrorMessage="1" xr:uid="{00000000-0002-0000-0000-000006000000}">
          <x14:formula1>
            <xm:f>config!#REF!</xm:f>
          </x14:formula1>
          <xm:sqref>C3:C51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tabSelected="1" zoomScale="115" zoomScaleNormal="115" workbookViewId="0">
      <pane ySplit="1" topLeftCell="A2" activePane="bottomLeft" state="frozen"/>
      <selection pane="bottomLeft" activeCell="D10" sqref="D10"/>
    </sheetView>
  </sheetViews>
  <sheetFormatPr defaultColWidth="12.5703125" defaultRowHeight="15.75" customHeight="1" x14ac:dyDescent="0.2"/>
  <cols>
    <col min="1" max="1" width="7.5703125" customWidth="1"/>
    <col min="2" max="2" width="13.140625" customWidth="1"/>
    <col min="3" max="3" width="12.5703125" customWidth="1"/>
    <col min="4" max="4" width="189.85546875" bestFit="1" customWidth="1"/>
  </cols>
  <sheetData>
    <row r="1" spans="1:4" s="10" customFormat="1" ht="30" customHeight="1" x14ac:dyDescent="0.2">
      <c r="A1" s="22" t="s">
        <v>0</v>
      </c>
      <c r="B1" s="22" t="s">
        <v>13</v>
      </c>
      <c r="C1" s="23" t="s">
        <v>14</v>
      </c>
      <c r="D1" s="22" t="s">
        <v>12</v>
      </c>
    </row>
    <row r="2" spans="1:4" s="10" customFormat="1" ht="26.25" customHeight="1" x14ac:dyDescent="0.2">
      <c r="A2" s="11" t="s">
        <v>15</v>
      </c>
      <c r="B2" s="12" t="str">
        <f t="shared" ref="B2:B11" ca="1" si="0">IF(C2=0,"✓","✗")</f>
        <v>✓</v>
      </c>
      <c r="C2" s="13">
        <f ca="1">IFERROR(__xludf.DUMMYFUNCTION("COUNT(QUERY(Bugs!$A$2:$M11,""select A where B='' and F&lt;&gt;''"",-1))"),0)</f>
        <v>0</v>
      </c>
      <c r="D2" s="14" t="s">
        <v>16</v>
      </c>
    </row>
    <row r="3" spans="1:4" ht="15" x14ac:dyDescent="0.2">
      <c r="A3" s="18" t="s">
        <v>17</v>
      </c>
      <c r="B3" s="19" t="str">
        <f t="shared" si="0"/>
        <v>✓</v>
      </c>
      <c r="C3" s="20"/>
      <c r="D3" s="21" t="s">
        <v>26</v>
      </c>
    </row>
    <row r="4" spans="1:4" ht="15" x14ac:dyDescent="0.2">
      <c r="A4" s="15" t="s">
        <v>18</v>
      </c>
      <c r="B4" s="12" t="str">
        <f t="shared" si="0"/>
        <v>✓</v>
      </c>
      <c r="C4" s="16">
        <v>0</v>
      </c>
      <c r="D4" s="9" t="s">
        <v>27</v>
      </c>
    </row>
    <row r="5" spans="1:4" ht="26.25" customHeight="1" x14ac:dyDescent="0.2">
      <c r="A5" s="15" t="s">
        <v>19</v>
      </c>
      <c r="B5" s="12" t="str">
        <f t="shared" si="0"/>
        <v>✗</v>
      </c>
      <c r="C5" s="16">
        <v>1</v>
      </c>
      <c r="D5" s="24" t="s">
        <v>31</v>
      </c>
    </row>
    <row r="6" spans="1:4" ht="26.25" customHeight="1" x14ac:dyDescent="0.2">
      <c r="A6" s="15" t="s">
        <v>20</v>
      </c>
      <c r="B6" s="12" t="str">
        <f t="shared" ca="1" si="0"/>
        <v>✓</v>
      </c>
      <c r="C6" s="16">
        <f ca="1">IFERROR(__xludf.DUMMYFUNCTION("COUNT(QUERY(Bugs!$A$2:$M11,""select A where B='""&amp;$A6&amp;""' and F&lt;&gt;'' and F&lt;&gt;'4 - [QA] Aprovado' and F&lt;&gt;'5 - Cancelado'"",-1))"),0)</f>
        <v>0</v>
      </c>
      <c r="D6" s="25" t="s">
        <v>28</v>
      </c>
    </row>
    <row r="7" spans="1:4" ht="26.25" customHeight="1" x14ac:dyDescent="0.2">
      <c r="A7" s="17" t="s">
        <v>21</v>
      </c>
      <c r="B7" s="12" t="str">
        <f t="shared" ca="1" si="0"/>
        <v>✓</v>
      </c>
      <c r="C7" s="16">
        <f ca="1">IFERROR(__xludf.DUMMYFUNCTION("COUNT(QUERY(Bugs!$A$2:$M11,""select A where B='""&amp;$A7&amp;""' and F&lt;&gt;'' and F&lt;&gt;'4 - [QA] Aprovado' and F&lt;&gt;'5 - Cancelado'"",-1))"),0)</f>
        <v>0</v>
      </c>
      <c r="D7" s="25" t="s">
        <v>29</v>
      </c>
    </row>
    <row r="8" spans="1:4" ht="26.25" customHeight="1" x14ac:dyDescent="0.2">
      <c r="A8" s="17" t="s">
        <v>22</v>
      </c>
      <c r="B8" s="12" t="str">
        <f t="shared" ca="1" si="0"/>
        <v>✓</v>
      </c>
      <c r="C8" s="16">
        <f ca="1">IFERROR(__xludf.DUMMYFUNCTION("COUNT(QUERY(Bugs!$A$2:$M11,""select A where B='""&amp;$A8&amp;""' and F&lt;&gt;'' and F&lt;&gt;'4 - [QA] Aprovado' and F&lt;&gt;'5 - Cancelado'"",-1))"),0)</f>
        <v>0</v>
      </c>
      <c r="D8" s="25" t="s">
        <v>30</v>
      </c>
    </row>
    <row r="9" spans="1:4" ht="26.25" customHeight="1" x14ac:dyDescent="0.2">
      <c r="A9" s="17" t="s">
        <v>23</v>
      </c>
      <c r="B9" s="12" t="str">
        <f t="shared" si="0"/>
        <v>✗</v>
      </c>
      <c r="C9" s="16">
        <v>1</v>
      </c>
      <c r="D9" s="25" t="s">
        <v>32</v>
      </c>
    </row>
    <row r="10" spans="1:4" ht="26.25" customHeight="1" x14ac:dyDescent="0.2">
      <c r="A10" s="17" t="s">
        <v>24</v>
      </c>
      <c r="B10" s="12" t="str">
        <f t="shared" ca="1" si="0"/>
        <v>✓</v>
      </c>
      <c r="C10" s="16">
        <f ca="1">IFERROR(__xludf.DUMMYFUNCTION("COUNT(QUERY(Bugs!$A$2:$M11,""select A where B='""&amp;$A10&amp;""' and F&lt;&gt;'' and F&lt;&gt;'4 - [QA] Aprovado' and F&lt;&gt;'5 - Cancelado'"",-1))"),0)</f>
        <v>0</v>
      </c>
      <c r="D10" s="9"/>
    </row>
    <row r="11" spans="1:4" ht="26.25" customHeight="1" x14ac:dyDescent="0.2">
      <c r="A11" s="17" t="s">
        <v>25</v>
      </c>
      <c r="B11" s="12" t="str">
        <f t="shared" ca="1" si="0"/>
        <v>✓</v>
      </c>
      <c r="C11" s="16">
        <f ca="1">IFERROR(__xludf.DUMMYFUNCTION("COUNT(QUERY(Bugs!$A$2:$M11,""select A where B='""&amp;$A11&amp;""' and F&lt;&gt;'' and F&lt;&gt;'4 - [QA] Aprovado' and F&lt;&gt;'5 - Cancelado'"",-1))"),0)</f>
        <v>0</v>
      </c>
      <c r="D11" s="9"/>
    </row>
  </sheetData>
  <customSheetViews>
    <customSheetView guid="{81A2EA61-B3B6-4F2D-9922-025FC6D5C4D1}" filter="1" showAutoFilter="1">
      <pageMargins left="0.511811024" right="0.511811024" top="0.78740157499999996" bottom="0.78740157499999996" header="0.31496062000000002" footer="0.31496062000000002"/>
      <autoFilter ref="A1:D11" xr:uid="{7EA1BE65-36A9-440B-A4BF-45B8E7F03FCA}"/>
    </customSheetView>
  </customSheetViews>
  <conditionalFormatting sqref="B2:B11">
    <cfRule type="cellIs" dxfId="1" priority="1" operator="equal">
      <formula>"✓"</formula>
    </cfRule>
    <cfRule type="cellIs" dxfId="0" priority="2" operator="equal">
      <formula>"✗"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config!#REF!</xm:f>
          </x14:formula1>
          <xm:sqref>B2:B11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Bugs</vt:lpstr>
      <vt:lpstr>RequisitosCasos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Saidel</cp:lastModifiedBy>
  <dcterms:modified xsi:type="dcterms:W3CDTF">2023-11-11T03:47:57Z</dcterms:modified>
</cp:coreProperties>
</file>