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ual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38">
      <text>
        <t xml:space="preserve">Valor da hora de programador JAVA.
https://br.talent.com/salary?job=programador+java#:~:text=O%20sal%C3%A1rio%20m%C3%A9dio%20de%20programador,R%2427%2C86%20por%20hora.
	-João Victor Carrijo Pereira</t>
      </text>
    </comment>
  </commentList>
</comments>
</file>

<file path=xl/sharedStrings.xml><?xml version="1.0" encoding="utf-8"?>
<sst xmlns="http://schemas.openxmlformats.org/spreadsheetml/2006/main" count="82" uniqueCount="70">
  <si>
    <t xml:space="preserve">Função </t>
  </si>
  <si>
    <t xml:space="preserve">Nº de ocorrência </t>
  </si>
  <si>
    <t xml:space="preserve">Complexidade </t>
  </si>
  <si>
    <t xml:space="preserve">Peso </t>
  </si>
  <si>
    <t xml:space="preserve">Resultado </t>
  </si>
  <si>
    <t>Nível de Influência do Sistema (0 a 5)</t>
  </si>
  <si>
    <t>entradas</t>
  </si>
  <si>
    <t xml:space="preserve">Simples </t>
  </si>
  <si>
    <t>Comunicação de dados</t>
  </si>
  <si>
    <t xml:space="preserve">Médio </t>
  </si>
  <si>
    <t>Performance</t>
  </si>
  <si>
    <t>Tabela</t>
  </si>
  <si>
    <t>Qntd. Campos</t>
  </si>
  <si>
    <t xml:space="preserve">complexo </t>
  </si>
  <si>
    <t>Volume de transações</t>
  </si>
  <si>
    <t>Usuario</t>
  </si>
  <si>
    <t>Eficiência do usuário final</t>
  </si>
  <si>
    <t>Mundinho</t>
  </si>
  <si>
    <t>saídas</t>
  </si>
  <si>
    <t>Processamento complexo</t>
  </si>
  <si>
    <t>Recompensa</t>
  </si>
  <si>
    <t>Facilidade de implantação</t>
  </si>
  <si>
    <t>Tarefa</t>
  </si>
  <si>
    <t>Múltiplos locais</t>
  </si>
  <si>
    <t>TOTAL</t>
  </si>
  <si>
    <t>Processamento distribuído</t>
  </si>
  <si>
    <t>consultas</t>
  </si>
  <si>
    <t>Utilização de equipamento</t>
  </si>
  <si>
    <t>Entrada de dados on-line</t>
  </si>
  <si>
    <t>Atualização on-line</t>
  </si>
  <si>
    <t>Reutilização de código</t>
  </si>
  <si>
    <t xml:space="preserve">arquivos </t>
  </si>
  <si>
    <t>Facilidade operacional</t>
  </si>
  <si>
    <t>Facilidade de mudanças</t>
  </si>
  <si>
    <t>Total de NI</t>
  </si>
  <si>
    <t xml:space="preserve">interfaces </t>
  </si>
  <si>
    <t xml:space="preserve">Total de FP’b </t>
  </si>
  <si>
    <t>FA = multiplicar o NI pela taxa real =0,65+(0,01*70)</t>
  </si>
  <si>
    <t>FP'r = multiplicar o FP'b pelo FA</t>
  </si>
  <si>
    <t>Informe o nº de LOC da Linguagem</t>
  </si>
  <si>
    <t>Estimativas do número médio de LOC por FP</t>
  </si>
  <si>
    <t>KLOC = Multiplicar o FP'r pelo tipo de linguagem</t>
  </si>
  <si>
    <t>Cobol</t>
  </si>
  <si>
    <t>Total de KLOC</t>
  </si>
  <si>
    <t xml:space="preserve"> Pascal</t>
  </si>
  <si>
    <t>Linguagens Orientadas a Objeto (C++)</t>
  </si>
  <si>
    <t>Informe o tipo de sistema</t>
  </si>
  <si>
    <t>Java / Delphi / Visual Basic / C#</t>
  </si>
  <si>
    <t>Geradores de Código (SQL + HTML + RUBY + PYTHON + DEMAIS)</t>
  </si>
  <si>
    <t>PRAZO (dividir o KLOC pelo tipo de sistema)</t>
  </si>
  <si>
    <t>(RESULTADO DA DIVISÃO)</t>
  </si>
  <si>
    <t>Tipo de Sistema</t>
  </si>
  <si>
    <t>Produ - Kloc/Loc /mês</t>
  </si>
  <si>
    <t>QTDD DE MESES</t>
  </si>
  <si>
    <t>Sistema Comercial</t>
  </si>
  <si>
    <t>QTDD DE DIAS (% x 22)</t>
  </si>
  <si>
    <t>Comércio Eletrônico</t>
  </si>
  <si>
    <t>QTDD DE HORAS (% x 6)</t>
  </si>
  <si>
    <t>Sistema Web</t>
  </si>
  <si>
    <t>QTDD DE MINUTOS (% x 60)</t>
  </si>
  <si>
    <t>CUSTO - INVESTIMENTO</t>
  </si>
  <si>
    <t>PRAZO</t>
  </si>
  <si>
    <t>DIAS/MÊS</t>
  </si>
  <si>
    <t>Informe o valor da hora de trabalho</t>
  </si>
  <si>
    <t>HORAS/DIA</t>
  </si>
  <si>
    <t xml:space="preserve">ISO (NORMA INTERNACIONAL) HORAS/MÊS = </t>
  </si>
  <si>
    <t>MINUTOS/HORA</t>
  </si>
  <si>
    <t>FÓRMULA = 132 * RESULTADO DA DIVISÃO * VALOR DA HORA</t>
  </si>
  <si>
    <t>CONFIRMAÇÃO (RESULTADO * 132 * Vr DA HORA)</t>
  </si>
  <si>
    <t>VALOR TOTAL DO PROJETO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</si>
</sst>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R$&quot;\ #,##0.00"/>
    <numFmt numFmtId="165" formatCode="0.00000"/>
  </numFmts>
  <fonts count="12">
    <font>
      <sz val="11.0"/>
      <color theme="1"/>
      <name val="Calibri"/>
      <scheme val="minor"/>
    </font>
    <font>
      <b/>
      <sz val="10.0"/>
      <color rgb="FF000000"/>
      <name val="Arial"/>
    </font>
    <font/>
    <font>
      <sz val="10.0"/>
      <color rgb="FF000000"/>
      <name val="Arial"/>
    </font>
    <font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0.0"/>
      <color theme="1"/>
      <name val="Arial"/>
    </font>
    <font>
      <b/>
      <sz val="10.0"/>
      <color theme="1"/>
      <name val="Arial"/>
    </font>
    <font>
      <sz val="11.0"/>
      <color rgb="FF000000"/>
      <name val="Docs-Calibri"/>
    </font>
    <font>
      <sz val="8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vertical="center"/>
    </xf>
    <xf borderId="5" fillId="0" fontId="2" numFmtId="0" xfId="0" applyBorder="1" applyFont="1"/>
    <xf borderId="1" fillId="4" fontId="5" numFmtId="0" xfId="0" applyAlignment="1" applyBorder="1" applyFill="1" applyFont="1">
      <alignment horizontal="center" readingOrder="0"/>
    </xf>
    <xf borderId="6" fillId="0" fontId="2" numFmtId="0" xfId="0" applyBorder="1" applyFont="1"/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4" fillId="0" fontId="6" numFmtId="0" xfId="0" applyAlignment="1" applyBorder="1" applyFont="1">
      <alignment readingOrder="0"/>
    </xf>
    <xf borderId="4" fillId="0" fontId="6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8" fillId="3" fontId="4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right" shrinkToFit="0" vertical="center" wrapText="1"/>
    </xf>
    <xf borderId="8" fillId="5" fontId="7" numFmtId="0" xfId="0" applyAlignment="1" applyBorder="1" applyFill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2" fillId="0" fontId="1" numFmtId="0" xfId="0" applyAlignment="1" applyBorder="1" applyFont="1">
      <alignment horizontal="right" shrinkToFit="0" vertical="center" wrapText="1"/>
    </xf>
    <xf borderId="1" fillId="5" fontId="7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2" fillId="6" fontId="4" numFmtId="0" xfId="0" applyAlignment="1" applyBorder="1" applyFill="1" applyFont="1">
      <alignment horizontal="center"/>
    </xf>
    <xf borderId="0" fillId="0" fontId="4" numFmtId="0" xfId="0" applyAlignment="1" applyFont="1">
      <alignment horizontal="center" vertical="center"/>
    </xf>
    <xf borderId="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shrinkToFit="0" vertical="center" wrapText="1"/>
    </xf>
    <xf borderId="1" fillId="5" fontId="7" numFmtId="1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horizontal="center"/>
    </xf>
    <xf borderId="15" fillId="3" fontId="7" numFmtId="0" xfId="0" applyAlignment="1" applyBorder="1" applyFont="1">
      <alignment shrinkToFit="0" vertical="center" wrapText="1"/>
    </xf>
    <xf borderId="1" fillId="3" fontId="7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4" numFmtId="2" xfId="0" applyAlignment="1" applyBorder="1" applyFont="1" applyNumberFormat="1">
      <alignment horizontal="right"/>
    </xf>
    <xf borderId="2" fillId="0" fontId="8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3" fontId="7" numFmtId="3" xfId="0" applyAlignment="1" applyBorder="1" applyFont="1" applyNumberFormat="1">
      <alignment horizontal="center" readingOrder="0" vertical="center"/>
    </xf>
    <xf borderId="2" fillId="0" fontId="7" numFmtId="0" xfId="0" applyAlignment="1" applyBorder="1" applyFont="1">
      <alignment horizontal="center" vertical="center"/>
    </xf>
    <xf borderId="0" fillId="0" fontId="4" numFmtId="164" xfId="0" applyFont="1" applyNumberFormat="1"/>
    <xf borderId="1" fillId="0" fontId="4" numFmtId="2" xfId="0" applyAlignment="1" applyBorder="1" applyFont="1" applyNumberFormat="1">
      <alignment horizontal="right" readingOrder="0" shrinkToFit="0" vertical="center" wrapText="1"/>
    </xf>
    <xf borderId="1" fillId="5" fontId="7" numFmtId="165" xfId="0" applyAlignment="1" applyBorder="1" applyFont="1" applyNumberFormat="1">
      <alignment horizontal="center" vertical="center"/>
    </xf>
    <xf borderId="2" fillId="2" fontId="8" numFmtId="0" xfId="0" applyAlignment="1" applyBorder="1" applyFont="1">
      <alignment horizontal="center" vertical="center"/>
    </xf>
    <xf borderId="0" fillId="7" fontId="10" numFmtId="0" xfId="0" applyAlignment="1" applyFill="1" applyFont="1">
      <alignment horizontal="right" readingOrder="0"/>
    </xf>
    <xf borderId="1" fillId="0" fontId="4" numFmtId="2" xfId="0" applyAlignment="1" applyBorder="1" applyFont="1" applyNumberFormat="1">
      <alignment horizontal="center" vertical="center"/>
    </xf>
    <xf borderId="2" fillId="0" fontId="8" numFmtId="3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right" vertical="center"/>
    </xf>
    <xf borderId="2" fillId="0" fontId="8" numFmtId="0" xfId="0" applyAlignment="1" applyBorder="1" applyFont="1">
      <alignment horizontal="center"/>
    </xf>
    <xf borderId="2" fillId="0" fontId="8" numFmtId="3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vertical="center"/>
    </xf>
    <xf borderId="16" fillId="0" fontId="4" numFmtId="0" xfId="0" applyAlignment="1" applyBorder="1" applyFont="1">
      <alignment horizontal="center"/>
    </xf>
    <xf borderId="16" fillId="0" fontId="2" numFmtId="0" xfId="0" applyBorder="1" applyFont="1"/>
    <xf borderId="0" fillId="0" fontId="4" numFmtId="0" xfId="0" applyAlignment="1" applyFont="1">
      <alignment horizontal="center"/>
    </xf>
    <xf borderId="2" fillId="2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right" shrinkToFit="0" vertical="center" wrapText="1"/>
    </xf>
    <xf borderId="8" fillId="3" fontId="7" numFmtId="164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right" shrinkToFit="0" wrapText="1"/>
    </xf>
    <xf borderId="1" fillId="0" fontId="7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horizontal="center"/>
    </xf>
    <xf borderId="2" fillId="2" fontId="7" numFmtId="0" xfId="0" applyAlignment="1" applyBorder="1" applyFont="1">
      <alignment horizontal="center"/>
    </xf>
    <xf borderId="1" fillId="2" fontId="7" numFmtId="164" xfId="0" applyAlignment="1" applyBorder="1" applyFont="1" applyNumberFormat="1">
      <alignment horizontal="center" vertical="center"/>
    </xf>
    <xf borderId="1" fillId="5" fontId="7" numFmtId="164" xfId="0" applyAlignment="1" applyBorder="1" applyFont="1" applyNumberFormat="1">
      <alignment horizontal="center" vertical="center"/>
    </xf>
    <xf borderId="0" fillId="0" fontId="4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6.29"/>
    <col customWidth="1" min="3" max="3" width="14.43"/>
    <col customWidth="1" min="4" max="4" width="21.14"/>
    <col customWidth="1" min="5" max="5" width="10.0"/>
    <col customWidth="1" min="6" max="6" width="31.86"/>
    <col customWidth="1" min="7" max="7" width="14.71"/>
    <col customWidth="1" min="8" max="8" width="12.86"/>
    <col customWidth="1" min="9" max="9" width="12.0"/>
    <col customWidth="1" min="10" max="10" width="13.29"/>
    <col customWidth="1" min="11" max="26" width="28.29"/>
  </cols>
  <sheetData>
    <row r="1" ht="32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</row>
    <row r="2">
      <c r="A2" s="4" t="s">
        <v>6</v>
      </c>
      <c r="B2" s="5">
        <v>0.0</v>
      </c>
      <c r="C2" s="6" t="s">
        <v>7</v>
      </c>
      <c r="D2" s="6">
        <v>3.0</v>
      </c>
      <c r="E2" s="6">
        <f t="shared" ref="E2:E4" si="1">B2*D2</f>
        <v>0</v>
      </c>
      <c r="F2" s="6" t="s">
        <v>8</v>
      </c>
      <c r="G2" s="7">
        <v>5.0</v>
      </c>
    </row>
    <row r="3">
      <c r="A3" s="8"/>
      <c r="B3" s="5">
        <v>0.0</v>
      </c>
      <c r="C3" s="6" t="s">
        <v>9</v>
      </c>
      <c r="D3" s="6">
        <v>4.0</v>
      </c>
      <c r="E3" s="6">
        <f t="shared" si="1"/>
        <v>0</v>
      </c>
      <c r="F3" s="6" t="s">
        <v>10</v>
      </c>
      <c r="G3" s="7">
        <v>5.0</v>
      </c>
      <c r="I3" s="9" t="s">
        <v>11</v>
      </c>
      <c r="J3" s="9" t="s">
        <v>12</v>
      </c>
    </row>
    <row r="4">
      <c r="A4" s="10"/>
      <c r="B4" s="5">
        <v>4.0</v>
      </c>
      <c r="C4" s="6" t="s">
        <v>13</v>
      </c>
      <c r="D4" s="6">
        <v>6.0</v>
      </c>
      <c r="E4" s="6">
        <f t="shared" si="1"/>
        <v>24</v>
      </c>
      <c r="F4" s="6" t="s">
        <v>14</v>
      </c>
      <c r="G4" s="7">
        <v>5.0</v>
      </c>
      <c r="I4" s="11" t="s">
        <v>15</v>
      </c>
      <c r="J4" s="12">
        <v>7.0</v>
      </c>
    </row>
    <row r="5">
      <c r="A5" s="13"/>
      <c r="B5" s="14"/>
      <c r="C5" s="14"/>
      <c r="D5" s="14"/>
      <c r="E5" s="3"/>
      <c r="F5" s="6" t="s">
        <v>16</v>
      </c>
      <c r="G5" s="7">
        <v>5.0</v>
      </c>
      <c r="I5" s="11" t="s">
        <v>17</v>
      </c>
      <c r="J5" s="12">
        <v>11.0</v>
      </c>
    </row>
    <row r="6">
      <c r="A6" s="4" t="s">
        <v>18</v>
      </c>
      <c r="B6" s="5">
        <v>0.0</v>
      </c>
      <c r="C6" s="6" t="s">
        <v>7</v>
      </c>
      <c r="D6" s="6">
        <v>4.0</v>
      </c>
      <c r="E6" s="6">
        <f t="shared" ref="E6:E8" si="2">B6*D6</f>
        <v>0</v>
      </c>
      <c r="F6" s="6" t="s">
        <v>19</v>
      </c>
      <c r="G6" s="7">
        <v>5.0</v>
      </c>
      <c r="I6" s="11" t="s">
        <v>20</v>
      </c>
      <c r="J6" s="12">
        <v>7.0</v>
      </c>
    </row>
    <row r="7">
      <c r="A7" s="8"/>
      <c r="B7" s="5">
        <v>1.0</v>
      </c>
      <c r="C7" s="6" t="s">
        <v>9</v>
      </c>
      <c r="D7" s="6">
        <v>5.0</v>
      </c>
      <c r="E7" s="6">
        <f t="shared" si="2"/>
        <v>5</v>
      </c>
      <c r="F7" s="6" t="s">
        <v>21</v>
      </c>
      <c r="G7" s="7">
        <v>5.0</v>
      </c>
      <c r="I7" s="15" t="s">
        <v>22</v>
      </c>
      <c r="J7" s="16">
        <v>10.0</v>
      </c>
    </row>
    <row r="8">
      <c r="A8" s="10"/>
      <c r="B8" s="5">
        <v>4.0</v>
      </c>
      <c r="C8" s="6" t="s">
        <v>13</v>
      </c>
      <c r="D8" s="6">
        <v>7.0</v>
      </c>
      <c r="E8" s="6">
        <f t="shared" si="2"/>
        <v>28</v>
      </c>
      <c r="F8" s="6" t="s">
        <v>23</v>
      </c>
      <c r="G8" s="7">
        <v>5.0</v>
      </c>
      <c r="I8" s="9" t="s">
        <v>24</v>
      </c>
      <c r="J8" s="9">
        <v>35.0</v>
      </c>
    </row>
    <row r="9">
      <c r="A9" s="13"/>
      <c r="B9" s="14"/>
      <c r="C9" s="14"/>
      <c r="D9" s="14"/>
      <c r="E9" s="3"/>
      <c r="F9" s="6" t="s">
        <v>25</v>
      </c>
      <c r="G9" s="7">
        <v>5.0</v>
      </c>
      <c r="I9" s="17"/>
    </row>
    <row r="10">
      <c r="A10" s="4" t="s">
        <v>26</v>
      </c>
      <c r="B10" s="5">
        <v>0.0</v>
      </c>
      <c r="C10" s="6" t="s">
        <v>7</v>
      </c>
      <c r="D10" s="6">
        <v>3.0</v>
      </c>
      <c r="E10" s="6">
        <f t="shared" ref="E10:E12" si="3">B10*D10</f>
        <v>0</v>
      </c>
      <c r="F10" s="6" t="s">
        <v>27</v>
      </c>
      <c r="G10" s="7">
        <v>5.0</v>
      </c>
      <c r="I10" s="17"/>
    </row>
    <row r="11">
      <c r="A11" s="8"/>
      <c r="B11" s="5">
        <v>1.0</v>
      </c>
      <c r="C11" s="6" t="s">
        <v>9</v>
      </c>
      <c r="D11" s="6">
        <v>4.0</v>
      </c>
      <c r="E11" s="6">
        <f t="shared" si="3"/>
        <v>4</v>
      </c>
      <c r="F11" s="6" t="s">
        <v>28</v>
      </c>
      <c r="G11" s="7">
        <v>5.0</v>
      </c>
    </row>
    <row r="12">
      <c r="A12" s="10"/>
      <c r="B12" s="5">
        <v>4.0</v>
      </c>
      <c r="C12" s="6" t="s">
        <v>13</v>
      </c>
      <c r="D12" s="6">
        <v>6.0</v>
      </c>
      <c r="E12" s="6">
        <f t="shared" si="3"/>
        <v>24</v>
      </c>
      <c r="F12" s="6" t="s">
        <v>29</v>
      </c>
      <c r="G12" s="7">
        <v>5.0</v>
      </c>
    </row>
    <row r="13">
      <c r="A13" s="13"/>
      <c r="B13" s="14"/>
      <c r="C13" s="14"/>
      <c r="D13" s="14"/>
      <c r="E13" s="3"/>
      <c r="F13" s="6" t="s">
        <v>30</v>
      </c>
      <c r="G13" s="7">
        <v>5.0</v>
      </c>
    </row>
    <row r="14">
      <c r="A14" s="4" t="s">
        <v>31</v>
      </c>
      <c r="B14" s="5">
        <v>4.0</v>
      </c>
      <c r="C14" s="6" t="s">
        <v>7</v>
      </c>
      <c r="D14" s="6">
        <v>7.0</v>
      </c>
      <c r="E14" s="6">
        <f t="shared" ref="E14:E16" si="4">B14*D14</f>
        <v>28</v>
      </c>
      <c r="F14" s="6" t="s">
        <v>32</v>
      </c>
      <c r="G14" s="7">
        <v>5.0</v>
      </c>
    </row>
    <row r="15">
      <c r="A15" s="8"/>
      <c r="B15" s="5">
        <v>0.0</v>
      </c>
      <c r="C15" s="6" t="s">
        <v>9</v>
      </c>
      <c r="D15" s="6">
        <v>10.0</v>
      </c>
      <c r="E15" s="6">
        <f t="shared" si="4"/>
        <v>0</v>
      </c>
      <c r="F15" s="6" t="s">
        <v>33</v>
      </c>
      <c r="G15" s="18">
        <v>5.0</v>
      </c>
    </row>
    <row r="16">
      <c r="A16" s="10"/>
      <c r="B16" s="5">
        <v>0.0</v>
      </c>
      <c r="C16" s="6" t="s">
        <v>13</v>
      </c>
      <c r="D16" s="6">
        <v>15.0</v>
      </c>
      <c r="E16" s="6">
        <f t="shared" si="4"/>
        <v>0</v>
      </c>
      <c r="F16" s="13"/>
      <c r="G16" s="3"/>
    </row>
    <row r="17">
      <c r="A17" s="13"/>
      <c r="B17" s="14"/>
      <c r="C17" s="14"/>
      <c r="D17" s="14"/>
      <c r="E17" s="3"/>
      <c r="F17" s="19" t="s">
        <v>34</v>
      </c>
      <c r="G17" s="20">
        <f>SUM(G2:G15)</f>
        <v>70</v>
      </c>
    </row>
    <row r="18">
      <c r="A18" s="4" t="s">
        <v>35</v>
      </c>
      <c r="B18" s="5">
        <v>5.0</v>
      </c>
      <c r="C18" s="6" t="s">
        <v>7</v>
      </c>
      <c r="D18" s="6">
        <v>5.0</v>
      </c>
      <c r="E18" s="6">
        <f t="shared" ref="E18:E20" si="5">B18*D18</f>
        <v>25</v>
      </c>
      <c r="F18" s="21"/>
      <c r="G18" s="22"/>
    </row>
    <row r="19">
      <c r="A19" s="8"/>
      <c r="B19" s="5">
        <v>0.0</v>
      </c>
      <c r="C19" s="6" t="s">
        <v>9</v>
      </c>
      <c r="D19" s="6">
        <v>7.0</v>
      </c>
      <c r="E19" s="6">
        <f t="shared" si="5"/>
        <v>0</v>
      </c>
      <c r="F19" s="23"/>
      <c r="G19" s="24"/>
    </row>
    <row r="20">
      <c r="A20" s="10"/>
      <c r="B20" s="5">
        <v>0.0</v>
      </c>
      <c r="C20" s="6" t="s">
        <v>13</v>
      </c>
      <c r="D20" s="6">
        <v>10.0</v>
      </c>
      <c r="E20" s="6">
        <f t="shared" si="5"/>
        <v>0</v>
      </c>
      <c r="F20" s="25"/>
      <c r="G20" s="26"/>
    </row>
    <row r="21" ht="30.75" customHeight="1">
      <c r="A21" s="27" t="s">
        <v>36</v>
      </c>
      <c r="B21" s="14"/>
      <c r="C21" s="14"/>
      <c r="D21" s="3"/>
      <c r="E21" s="28">
        <f>SUM(E2:E20)</f>
        <v>138</v>
      </c>
      <c r="F21" s="29" t="s">
        <v>37</v>
      </c>
      <c r="G21" s="28">
        <f>0.65+(0.01*G17)</f>
        <v>1.35</v>
      </c>
    </row>
    <row r="22" ht="15.0" customHeight="1">
      <c r="A22" s="30"/>
      <c r="B22" s="14"/>
      <c r="C22" s="14"/>
      <c r="D22" s="14"/>
      <c r="E22" s="14"/>
      <c r="F22" s="14"/>
      <c r="G22" s="3"/>
      <c r="I22" s="31"/>
    </row>
    <row r="23" ht="15.75" customHeight="1">
      <c r="A23" s="32"/>
      <c r="B23" s="14"/>
      <c r="C23" s="14"/>
      <c r="D23" s="14"/>
      <c r="E23" s="3"/>
      <c r="F23" s="33" t="s">
        <v>38</v>
      </c>
      <c r="G23" s="34">
        <f>E21*G21</f>
        <v>186.3</v>
      </c>
      <c r="I23" s="31"/>
    </row>
    <row r="24" ht="15.0" customHeight="1">
      <c r="A24" s="35"/>
      <c r="B24" s="14"/>
      <c r="C24" s="14"/>
      <c r="D24" s="14"/>
      <c r="E24" s="3"/>
      <c r="F24" s="36" t="s">
        <v>39</v>
      </c>
      <c r="G24" s="37">
        <v>20.0</v>
      </c>
      <c r="I24" s="31"/>
    </row>
    <row r="25" ht="15.75" customHeight="1">
      <c r="A25" s="38" t="s">
        <v>40</v>
      </c>
      <c r="B25" s="14"/>
      <c r="C25" s="14"/>
      <c r="D25" s="14"/>
      <c r="E25" s="3"/>
      <c r="F25" s="39" t="s">
        <v>41</v>
      </c>
      <c r="G25" s="3"/>
    </row>
    <row r="26" ht="15.75" customHeight="1">
      <c r="A26" s="40" t="s">
        <v>42</v>
      </c>
      <c r="B26" s="14"/>
      <c r="C26" s="14"/>
      <c r="D26" s="3"/>
      <c r="E26" s="41">
        <v>100.0</v>
      </c>
      <c r="F26" s="42" t="s">
        <v>43</v>
      </c>
      <c r="G26" s="34">
        <f>G23*G24</f>
        <v>3726</v>
      </c>
    </row>
    <row r="27" ht="15.75" customHeight="1">
      <c r="A27" s="43" t="s">
        <v>44</v>
      </c>
      <c r="B27" s="14"/>
      <c r="C27" s="14"/>
      <c r="D27" s="3"/>
      <c r="E27" s="41">
        <v>90.0</v>
      </c>
      <c r="F27" s="32"/>
      <c r="G27" s="3"/>
    </row>
    <row r="28" ht="15.75" customHeight="1">
      <c r="A28" s="43" t="s">
        <v>45</v>
      </c>
      <c r="B28" s="14"/>
      <c r="C28" s="14"/>
      <c r="D28" s="3"/>
      <c r="E28" s="41">
        <v>30.0</v>
      </c>
      <c r="F28" s="44" t="s">
        <v>46</v>
      </c>
      <c r="G28" s="45">
        <v>3300.0</v>
      </c>
    </row>
    <row r="29" ht="15.75" customHeight="1">
      <c r="A29" s="43" t="s">
        <v>47</v>
      </c>
      <c r="B29" s="14"/>
      <c r="C29" s="14"/>
      <c r="D29" s="3"/>
      <c r="E29" s="41">
        <v>20.0</v>
      </c>
      <c r="F29" s="46"/>
      <c r="G29" s="3"/>
    </row>
    <row r="30" ht="15.75" customHeight="1">
      <c r="A30" s="43" t="s">
        <v>48</v>
      </c>
      <c r="B30" s="14"/>
      <c r="C30" s="14"/>
      <c r="D30" s="3"/>
      <c r="E30" s="41">
        <v>15.0</v>
      </c>
      <c r="F30" s="46" t="s">
        <v>49</v>
      </c>
      <c r="G30" s="3"/>
      <c r="H30" s="47"/>
    </row>
    <row r="31" ht="15.75" customHeight="1">
      <c r="A31" s="35"/>
      <c r="B31" s="14"/>
      <c r="C31" s="14"/>
      <c r="D31" s="14"/>
      <c r="E31" s="14"/>
      <c r="F31" s="48" t="s">
        <v>50</v>
      </c>
      <c r="G31" s="49">
        <f>G26/G28</f>
        <v>1.129090909</v>
      </c>
    </row>
    <row r="32" ht="15.75" customHeight="1">
      <c r="A32" s="50" t="s">
        <v>51</v>
      </c>
      <c r="B32" s="3"/>
      <c r="C32" s="50" t="s">
        <v>52</v>
      </c>
      <c r="D32" s="14"/>
      <c r="E32" s="3"/>
      <c r="F32" s="51" t="s">
        <v>53</v>
      </c>
      <c r="G32" s="52">
        <f>G31*12</f>
        <v>13.54909091</v>
      </c>
    </row>
    <row r="33" ht="15.75" customHeight="1">
      <c r="A33" s="43" t="s">
        <v>54</v>
      </c>
      <c r="B33" s="3"/>
      <c r="C33" s="53">
        <v>2500.0</v>
      </c>
      <c r="D33" s="14"/>
      <c r="E33" s="3"/>
      <c r="F33" s="54" t="s">
        <v>55</v>
      </c>
      <c r="G33" s="52">
        <f>0.39*22</f>
        <v>8.58</v>
      </c>
    </row>
    <row r="34" ht="15.75" customHeight="1">
      <c r="A34" s="43" t="s">
        <v>56</v>
      </c>
      <c r="B34" s="3"/>
      <c r="C34" s="53">
        <v>3600.0</v>
      </c>
      <c r="D34" s="14"/>
      <c r="E34" s="3"/>
      <c r="F34" s="54" t="s">
        <v>57</v>
      </c>
      <c r="G34" s="52">
        <f>0.58*6</f>
        <v>3.48</v>
      </c>
    </row>
    <row r="35" ht="15.75" customHeight="1">
      <c r="A35" s="55" t="s">
        <v>58</v>
      </c>
      <c r="B35" s="3"/>
      <c r="C35" s="56">
        <v>3300.0</v>
      </c>
      <c r="D35" s="14"/>
      <c r="E35" s="3"/>
      <c r="F35" s="54" t="s">
        <v>59</v>
      </c>
      <c r="G35" s="57">
        <f>0.48*60</f>
        <v>28.8</v>
      </c>
    </row>
    <row r="36" ht="15.75" customHeight="1">
      <c r="A36" s="58"/>
      <c r="B36" s="59"/>
      <c r="C36" s="60"/>
      <c r="E36" s="61"/>
      <c r="F36" s="46" t="s">
        <v>60</v>
      </c>
      <c r="G36" s="3"/>
    </row>
    <row r="37" ht="15.75" customHeight="1">
      <c r="B37" s="62" t="s">
        <v>61</v>
      </c>
      <c r="C37" s="3"/>
      <c r="E37" s="61"/>
      <c r="F37" s="46"/>
      <c r="G37" s="3"/>
    </row>
    <row r="38" ht="15.75" customHeight="1">
      <c r="B38" s="63" t="s">
        <v>62</v>
      </c>
      <c r="C38" s="63">
        <v>22.0</v>
      </c>
      <c r="E38" s="61"/>
      <c r="F38" s="64" t="s">
        <v>63</v>
      </c>
      <c r="G38" s="65">
        <v>35.0</v>
      </c>
    </row>
    <row r="39" ht="15.75" customHeight="1">
      <c r="B39" s="63" t="s">
        <v>64</v>
      </c>
      <c r="C39" s="63">
        <v>6.0</v>
      </c>
      <c r="E39" s="61"/>
      <c r="F39" s="66" t="s">
        <v>65</v>
      </c>
      <c r="G39" s="67">
        <v>132.0</v>
      </c>
    </row>
    <row r="40" ht="15.75" customHeight="1">
      <c r="B40" s="63" t="s">
        <v>66</v>
      </c>
      <c r="C40" s="63">
        <v>60.0</v>
      </c>
      <c r="E40" s="61"/>
      <c r="F40" s="33" t="s">
        <v>67</v>
      </c>
      <c r="G40" s="68">
        <v>30.0</v>
      </c>
    </row>
    <row r="41" ht="15.75" customHeight="1">
      <c r="E41" s="61"/>
      <c r="F41" s="69"/>
      <c r="G41" s="22"/>
    </row>
    <row r="42" ht="15.75" customHeight="1">
      <c r="A42" s="70" t="s">
        <v>68</v>
      </c>
      <c r="B42" s="14"/>
      <c r="C42" s="14"/>
      <c r="D42" s="14"/>
      <c r="E42" s="3"/>
      <c r="F42" s="71" t="s">
        <v>69</v>
      </c>
      <c r="G42" s="72">
        <f>G31*G38*G39</f>
        <v>5216.4</v>
      </c>
    </row>
    <row r="43" ht="15.75" customHeight="1">
      <c r="E43" s="61"/>
      <c r="G43" s="73"/>
    </row>
    <row r="44" ht="15.75" customHeight="1">
      <c r="E44" s="61"/>
      <c r="G44" s="31"/>
    </row>
    <row r="45" ht="15.75" customHeight="1">
      <c r="E45" s="61"/>
      <c r="G45" s="73"/>
    </row>
    <row r="46" ht="15.75" customHeight="1">
      <c r="E46" s="61"/>
      <c r="G46" s="31"/>
    </row>
    <row r="47" ht="15.75" customHeight="1">
      <c r="E47" s="61"/>
      <c r="G47" s="31"/>
    </row>
    <row r="48" ht="15.75" customHeight="1">
      <c r="E48" s="61"/>
      <c r="G48" s="31"/>
    </row>
    <row r="49" ht="15.75" customHeight="1">
      <c r="E49" s="61"/>
      <c r="G49" s="31"/>
    </row>
    <row r="50" ht="15.75" customHeight="1">
      <c r="E50" s="61"/>
      <c r="G50" s="31"/>
    </row>
    <row r="51" ht="15.75" customHeight="1">
      <c r="E51" s="61"/>
      <c r="G51" s="31"/>
    </row>
    <row r="52" ht="15.75" customHeight="1">
      <c r="E52" s="61"/>
      <c r="G52" s="31"/>
    </row>
    <row r="53" ht="15.75" customHeight="1">
      <c r="E53" s="61"/>
      <c r="G53" s="31"/>
    </row>
    <row r="54" ht="15.75" customHeight="1">
      <c r="E54" s="61"/>
      <c r="G54" s="31"/>
    </row>
    <row r="55" ht="15.75" customHeight="1">
      <c r="E55" s="61"/>
      <c r="G55" s="31"/>
    </row>
    <row r="56" ht="15.75" customHeight="1">
      <c r="E56" s="61"/>
      <c r="G56" s="31"/>
    </row>
    <row r="57" ht="15.75" customHeight="1">
      <c r="E57" s="61"/>
      <c r="G57" s="31"/>
    </row>
    <row r="58" ht="15.75" customHeight="1">
      <c r="E58" s="61"/>
      <c r="G58" s="31"/>
    </row>
    <row r="59" ht="15.75" customHeight="1">
      <c r="E59" s="61"/>
      <c r="G59" s="31"/>
    </row>
    <row r="60" ht="15.75" customHeight="1">
      <c r="E60" s="61"/>
      <c r="G60" s="31"/>
    </row>
    <row r="61" ht="15.75" customHeight="1">
      <c r="E61" s="61"/>
      <c r="G61" s="31"/>
    </row>
    <row r="62" ht="15.75" customHeight="1">
      <c r="E62" s="61"/>
      <c r="G62" s="31"/>
    </row>
    <row r="63" ht="15.75" customHeight="1">
      <c r="E63" s="61"/>
      <c r="G63" s="31"/>
    </row>
    <row r="64" ht="15.75" customHeight="1">
      <c r="E64" s="61"/>
      <c r="G64" s="31"/>
    </row>
    <row r="65" ht="15.75" customHeight="1">
      <c r="E65" s="61"/>
      <c r="G65" s="31"/>
    </row>
    <row r="66" ht="15.75" customHeight="1">
      <c r="E66" s="61"/>
      <c r="G66" s="31"/>
    </row>
    <row r="67" ht="15.75" customHeight="1">
      <c r="E67" s="61"/>
      <c r="G67" s="31"/>
    </row>
    <row r="68" ht="15.75" customHeight="1">
      <c r="E68" s="61"/>
      <c r="G68" s="31"/>
    </row>
    <row r="69" ht="15.75" customHeight="1">
      <c r="E69" s="61"/>
      <c r="G69" s="31"/>
    </row>
    <row r="70" ht="15.75" customHeight="1">
      <c r="E70" s="61"/>
      <c r="G70" s="31"/>
    </row>
    <row r="71" ht="15.75" customHeight="1">
      <c r="E71" s="61"/>
      <c r="G71" s="31"/>
    </row>
    <row r="72" ht="15.75" customHeight="1">
      <c r="E72" s="61"/>
      <c r="G72" s="31"/>
    </row>
    <row r="73" ht="15.75" customHeight="1">
      <c r="E73" s="61"/>
      <c r="G73" s="31"/>
    </row>
    <row r="74" ht="15.75" customHeight="1">
      <c r="E74" s="61"/>
      <c r="G74" s="31"/>
    </row>
    <row r="75" ht="15.75" customHeight="1">
      <c r="E75" s="61"/>
      <c r="G75" s="31"/>
    </row>
    <row r="76" ht="15.75" customHeight="1">
      <c r="E76" s="61"/>
      <c r="G76" s="31"/>
    </row>
    <row r="77" ht="15.75" customHeight="1">
      <c r="E77" s="61"/>
      <c r="G77" s="31"/>
    </row>
    <row r="78" ht="15.75" customHeight="1">
      <c r="E78" s="61"/>
      <c r="G78" s="31"/>
    </row>
    <row r="79" ht="15.75" customHeight="1">
      <c r="E79" s="61"/>
      <c r="G79" s="31"/>
    </row>
    <row r="80" ht="15.75" customHeight="1">
      <c r="E80" s="61"/>
      <c r="G80" s="31"/>
    </row>
    <row r="81" ht="15.75" customHeight="1">
      <c r="E81" s="61"/>
      <c r="G81" s="31"/>
    </row>
    <row r="82" ht="15.75" customHeight="1">
      <c r="E82" s="61"/>
      <c r="G82" s="31"/>
    </row>
    <row r="83" ht="15.75" customHeight="1">
      <c r="E83" s="61"/>
      <c r="G83" s="31"/>
    </row>
    <row r="84" ht="15.75" customHeight="1">
      <c r="E84" s="61"/>
      <c r="G84" s="31"/>
    </row>
    <row r="85" ht="15.75" customHeight="1">
      <c r="E85" s="61"/>
      <c r="G85" s="31"/>
    </row>
    <row r="86" ht="15.75" customHeight="1">
      <c r="E86" s="61"/>
      <c r="G86" s="31"/>
    </row>
    <row r="87" ht="15.75" customHeight="1">
      <c r="E87" s="61"/>
      <c r="G87" s="31"/>
    </row>
    <row r="88" ht="15.75" customHeight="1">
      <c r="E88" s="61"/>
      <c r="G88" s="31"/>
    </row>
    <row r="89" ht="15.75" customHeight="1">
      <c r="E89" s="61"/>
      <c r="G89" s="31"/>
    </row>
    <row r="90" ht="15.75" customHeight="1">
      <c r="E90" s="61"/>
      <c r="G90" s="31"/>
    </row>
    <row r="91" ht="15.75" customHeight="1">
      <c r="E91" s="61"/>
      <c r="G91" s="31"/>
    </row>
    <row r="92" ht="15.75" customHeight="1">
      <c r="E92" s="61"/>
      <c r="G92" s="31"/>
    </row>
    <row r="93" ht="15.75" customHeight="1">
      <c r="E93" s="61"/>
      <c r="G93" s="31"/>
    </row>
    <row r="94" ht="15.75" customHeight="1">
      <c r="E94" s="61"/>
      <c r="G94" s="31"/>
    </row>
    <row r="95" ht="15.75" customHeight="1">
      <c r="E95" s="61"/>
      <c r="G95" s="31"/>
    </row>
    <row r="96" ht="15.75" customHeight="1">
      <c r="E96" s="61"/>
      <c r="G96" s="31"/>
    </row>
    <row r="97" ht="15.75" customHeight="1">
      <c r="E97" s="61"/>
      <c r="G97" s="31"/>
    </row>
    <row r="98" ht="15.75" customHeight="1">
      <c r="E98" s="61"/>
      <c r="G98" s="31"/>
    </row>
    <row r="99" ht="15.75" customHeight="1">
      <c r="E99" s="61"/>
      <c r="G99" s="31"/>
    </row>
    <row r="100" ht="15.75" customHeight="1">
      <c r="E100" s="61"/>
      <c r="G100" s="31"/>
    </row>
    <row r="101" ht="15.75" customHeight="1">
      <c r="E101" s="61"/>
      <c r="G101" s="31"/>
    </row>
    <row r="102" ht="15.75" customHeight="1">
      <c r="E102" s="61"/>
      <c r="G102" s="31"/>
    </row>
    <row r="103" ht="15.75" customHeight="1">
      <c r="E103" s="61"/>
      <c r="G103" s="31"/>
    </row>
    <row r="104" ht="15.75" customHeight="1">
      <c r="E104" s="61"/>
      <c r="G104" s="31"/>
    </row>
    <row r="105" ht="15.75" customHeight="1">
      <c r="E105" s="61"/>
      <c r="G105" s="31"/>
    </row>
    <row r="106" ht="15.75" customHeight="1">
      <c r="E106" s="61"/>
      <c r="G106" s="31"/>
    </row>
    <row r="107" ht="15.75" customHeight="1">
      <c r="E107" s="61"/>
      <c r="G107" s="31"/>
    </row>
    <row r="108" ht="15.75" customHeight="1">
      <c r="E108" s="61"/>
      <c r="G108" s="31"/>
    </row>
    <row r="109" ht="15.75" customHeight="1">
      <c r="E109" s="61"/>
      <c r="G109" s="31"/>
    </row>
    <row r="110" ht="15.75" customHeight="1">
      <c r="E110" s="61"/>
      <c r="G110" s="31"/>
    </row>
    <row r="111" ht="15.75" customHeight="1">
      <c r="E111" s="61"/>
      <c r="G111" s="31"/>
    </row>
    <row r="112" ht="15.75" customHeight="1">
      <c r="E112" s="61"/>
      <c r="G112" s="31"/>
    </row>
    <row r="113" ht="15.75" customHeight="1">
      <c r="E113" s="61"/>
      <c r="G113" s="31"/>
    </row>
    <row r="114" ht="15.75" customHeight="1">
      <c r="E114" s="61"/>
      <c r="G114" s="31"/>
    </row>
    <row r="115" ht="15.75" customHeight="1">
      <c r="E115" s="61"/>
      <c r="G115" s="31"/>
    </row>
    <row r="116" ht="15.75" customHeight="1">
      <c r="E116" s="61"/>
      <c r="G116" s="31"/>
    </row>
    <row r="117" ht="15.75" customHeight="1">
      <c r="E117" s="61"/>
      <c r="G117" s="31"/>
    </row>
    <row r="118" ht="15.75" customHeight="1">
      <c r="E118" s="61"/>
      <c r="G118" s="31"/>
    </row>
    <row r="119" ht="15.75" customHeight="1">
      <c r="E119" s="61"/>
      <c r="G119" s="31"/>
    </row>
    <row r="120" ht="15.75" customHeight="1">
      <c r="E120" s="61"/>
      <c r="G120" s="31"/>
    </row>
    <row r="121" ht="15.75" customHeight="1">
      <c r="E121" s="61"/>
      <c r="G121" s="31"/>
    </row>
    <row r="122" ht="15.75" customHeight="1">
      <c r="E122" s="61"/>
      <c r="G122" s="31"/>
    </row>
    <row r="123" ht="15.75" customHeight="1">
      <c r="E123" s="61"/>
      <c r="G123" s="31"/>
    </row>
    <row r="124" ht="15.75" customHeight="1">
      <c r="E124" s="61"/>
      <c r="G124" s="31"/>
    </row>
    <row r="125" ht="15.75" customHeight="1">
      <c r="E125" s="61"/>
      <c r="G125" s="31"/>
    </row>
    <row r="126" ht="15.75" customHeight="1">
      <c r="E126" s="61"/>
      <c r="G126" s="31"/>
    </row>
    <row r="127" ht="15.75" customHeight="1">
      <c r="E127" s="61"/>
      <c r="G127" s="31"/>
    </row>
    <row r="128" ht="15.75" customHeight="1">
      <c r="E128" s="61"/>
      <c r="G128" s="31"/>
    </row>
    <row r="129" ht="15.75" customHeight="1">
      <c r="E129" s="61"/>
      <c r="G129" s="31"/>
    </row>
    <row r="130" ht="15.75" customHeight="1">
      <c r="E130" s="61"/>
      <c r="G130" s="31"/>
    </row>
    <row r="131" ht="15.75" customHeight="1">
      <c r="E131" s="61"/>
      <c r="G131" s="31"/>
    </row>
    <row r="132" ht="15.75" customHeight="1">
      <c r="E132" s="61"/>
      <c r="G132" s="31"/>
    </row>
    <row r="133" ht="15.75" customHeight="1">
      <c r="E133" s="61"/>
      <c r="G133" s="31"/>
    </row>
    <row r="134" ht="15.75" customHeight="1">
      <c r="E134" s="61"/>
      <c r="G134" s="31"/>
    </row>
    <row r="135" ht="15.75" customHeight="1">
      <c r="E135" s="61"/>
      <c r="G135" s="31"/>
    </row>
    <row r="136" ht="15.75" customHeight="1">
      <c r="E136" s="61"/>
      <c r="G136" s="31"/>
    </row>
    <row r="137" ht="15.75" customHeight="1">
      <c r="E137" s="61"/>
      <c r="G137" s="31"/>
    </row>
    <row r="138" ht="15.75" customHeight="1">
      <c r="E138" s="61"/>
      <c r="G138" s="31"/>
    </row>
    <row r="139" ht="15.75" customHeight="1">
      <c r="E139" s="61"/>
      <c r="G139" s="31"/>
    </row>
    <row r="140" ht="15.75" customHeight="1">
      <c r="E140" s="61"/>
      <c r="G140" s="31"/>
    </row>
    <row r="141" ht="15.75" customHeight="1">
      <c r="E141" s="61"/>
      <c r="G141" s="31"/>
    </row>
    <row r="142" ht="15.75" customHeight="1">
      <c r="E142" s="61"/>
      <c r="G142" s="31"/>
    </row>
    <row r="143" ht="15.75" customHeight="1">
      <c r="E143" s="61"/>
      <c r="G143" s="31"/>
    </row>
    <row r="144" ht="15.75" customHeight="1">
      <c r="E144" s="61"/>
      <c r="G144" s="31"/>
    </row>
    <row r="145" ht="15.75" customHeight="1">
      <c r="E145" s="61"/>
      <c r="G145" s="31"/>
    </row>
    <row r="146" ht="15.75" customHeight="1">
      <c r="E146" s="61"/>
      <c r="G146" s="31"/>
    </row>
    <row r="147" ht="15.75" customHeight="1">
      <c r="E147" s="61"/>
      <c r="G147" s="31"/>
    </row>
    <row r="148" ht="15.75" customHeight="1">
      <c r="E148" s="61"/>
      <c r="G148" s="31"/>
    </row>
    <row r="149" ht="15.75" customHeight="1">
      <c r="E149" s="61"/>
      <c r="G149" s="31"/>
    </row>
    <row r="150" ht="15.75" customHeight="1">
      <c r="E150" s="61"/>
      <c r="G150" s="31"/>
    </row>
    <row r="151" ht="15.75" customHeight="1">
      <c r="E151" s="61"/>
      <c r="G151" s="31"/>
    </row>
    <row r="152" ht="15.75" customHeight="1">
      <c r="E152" s="61"/>
      <c r="G152" s="31"/>
    </row>
    <row r="153" ht="15.75" customHeight="1">
      <c r="E153" s="61"/>
      <c r="G153" s="31"/>
    </row>
    <row r="154" ht="15.75" customHeight="1">
      <c r="E154" s="61"/>
      <c r="G154" s="31"/>
    </row>
    <row r="155" ht="15.75" customHeight="1">
      <c r="E155" s="61"/>
      <c r="G155" s="31"/>
    </row>
    <row r="156" ht="15.75" customHeight="1">
      <c r="E156" s="61"/>
      <c r="G156" s="31"/>
    </row>
    <row r="157" ht="15.75" customHeight="1">
      <c r="E157" s="61"/>
      <c r="G157" s="31"/>
    </row>
    <row r="158" ht="15.75" customHeight="1">
      <c r="E158" s="61"/>
      <c r="G158" s="31"/>
    </row>
    <row r="159" ht="15.75" customHeight="1">
      <c r="E159" s="61"/>
      <c r="G159" s="31"/>
    </row>
    <row r="160" ht="15.75" customHeight="1">
      <c r="E160" s="61"/>
      <c r="G160" s="31"/>
    </row>
    <row r="161" ht="15.75" customHeight="1">
      <c r="E161" s="61"/>
      <c r="G161" s="31"/>
    </row>
    <row r="162" ht="15.75" customHeight="1">
      <c r="E162" s="61"/>
      <c r="G162" s="31"/>
    </row>
    <row r="163" ht="15.75" customHeight="1">
      <c r="E163" s="61"/>
      <c r="G163" s="31"/>
    </row>
    <row r="164" ht="15.75" customHeight="1">
      <c r="E164" s="61"/>
      <c r="G164" s="31"/>
    </row>
    <row r="165" ht="15.75" customHeight="1">
      <c r="E165" s="61"/>
      <c r="G165" s="31"/>
    </row>
    <row r="166" ht="15.75" customHeight="1">
      <c r="E166" s="61"/>
      <c r="G166" s="31"/>
    </row>
    <row r="167" ht="15.75" customHeight="1">
      <c r="E167" s="61"/>
      <c r="G167" s="31"/>
    </row>
    <row r="168" ht="15.75" customHeight="1">
      <c r="E168" s="61"/>
      <c r="G168" s="31"/>
    </row>
    <row r="169" ht="15.75" customHeight="1">
      <c r="E169" s="61"/>
      <c r="G169" s="31"/>
    </row>
    <row r="170" ht="15.75" customHeight="1">
      <c r="E170" s="61"/>
      <c r="G170" s="31"/>
    </row>
    <row r="171" ht="15.75" customHeight="1">
      <c r="E171" s="61"/>
      <c r="G171" s="31"/>
    </row>
    <row r="172" ht="15.75" customHeight="1">
      <c r="E172" s="61"/>
      <c r="G172" s="31"/>
    </row>
    <row r="173" ht="15.75" customHeight="1">
      <c r="E173" s="61"/>
      <c r="G173" s="31"/>
    </row>
    <row r="174" ht="15.75" customHeight="1">
      <c r="E174" s="61"/>
      <c r="G174" s="31"/>
    </row>
    <row r="175" ht="15.75" customHeight="1">
      <c r="E175" s="61"/>
      <c r="G175" s="31"/>
    </row>
    <row r="176" ht="15.75" customHeight="1">
      <c r="E176" s="61"/>
      <c r="G176" s="31"/>
    </row>
    <row r="177" ht="15.75" customHeight="1">
      <c r="E177" s="61"/>
      <c r="G177" s="31"/>
    </row>
    <row r="178" ht="15.75" customHeight="1">
      <c r="E178" s="61"/>
      <c r="G178" s="31"/>
    </row>
    <row r="179" ht="15.75" customHeight="1">
      <c r="E179" s="61"/>
      <c r="G179" s="31"/>
    </row>
    <row r="180" ht="15.75" customHeight="1">
      <c r="E180" s="61"/>
      <c r="G180" s="31"/>
    </row>
    <row r="181" ht="15.75" customHeight="1">
      <c r="E181" s="61"/>
      <c r="G181" s="31"/>
    </row>
    <row r="182" ht="15.75" customHeight="1">
      <c r="E182" s="61"/>
      <c r="G182" s="31"/>
    </row>
    <row r="183" ht="15.75" customHeight="1">
      <c r="E183" s="61"/>
      <c r="G183" s="31"/>
    </row>
    <row r="184" ht="15.75" customHeight="1">
      <c r="E184" s="61"/>
      <c r="G184" s="31"/>
    </row>
    <row r="185" ht="15.75" customHeight="1">
      <c r="E185" s="61"/>
      <c r="G185" s="31"/>
    </row>
    <row r="186" ht="15.75" customHeight="1">
      <c r="E186" s="61"/>
      <c r="G186" s="31"/>
    </row>
    <row r="187" ht="15.75" customHeight="1">
      <c r="E187" s="61"/>
      <c r="G187" s="31"/>
    </row>
    <row r="188" ht="15.75" customHeight="1">
      <c r="E188" s="61"/>
      <c r="G188" s="31"/>
    </row>
    <row r="189" ht="15.75" customHeight="1">
      <c r="E189" s="61"/>
      <c r="G189" s="31"/>
    </row>
    <row r="190" ht="15.75" customHeight="1">
      <c r="E190" s="61"/>
      <c r="G190" s="31"/>
    </row>
    <row r="191" ht="15.75" customHeight="1">
      <c r="E191" s="61"/>
      <c r="G191" s="31"/>
    </row>
    <row r="192" ht="15.75" customHeight="1">
      <c r="E192" s="61"/>
      <c r="G192" s="31"/>
    </row>
    <row r="193" ht="15.75" customHeight="1">
      <c r="E193" s="61"/>
      <c r="G193" s="31"/>
    </row>
    <row r="194" ht="15.75" customHeight="1">
      <c r="E194" s="61"/>
      <c r="G194" s="31"/>
    </row>
    <row r="195" ht="15.75" customHeight="1">
      <c r="E195" s="61"/>
      <c r="G195" s="31"/>
    </row>
    <row r="196" ht="15.75" customHeight="1">
      <c r="E196" s="61"/>
      <c r="G196" s="31"/>
    </row>
    <row r="197" ht="15.75" customHeight="1">
      <c r="E197" s="61"/>
      <c r="G197" s="31"/>
    </row>
    <row r="198" ht="15.75" customHeight="1">
      <c r="E198" s="61"/>
      <c r="G198" s="31"/>
    </row>
    <row r="199" ht="15.75" customHeight="1">
      <c r="E199" s="61"/>
      <c r="G199" s="31"/>
    </row>
    <row r="200" ht="15.75" customHeight="1">
      <c r="E200" s="61"/>
      <c r="G200" s="31"/>
    </row>
    <row r="201" ht="15.75" customHeight="1">
      <c r="E201" s="61"/>
      <c r="G201" s="31"/>
    </row>
    <row r="202" ht="15.75" customHeight="1">
      <c r="E202" s="61"/>
      <c r="G202" s="31"/>
    </row>
    <row r="203" ht="15.75" customHeight="1">
      <c r="E203" s="61"/>
      <c r="G203" s="31"/>
    </row>
    <row r="204" ht="15.75" customHeight="1">
      <c r="E204" s="61"/>
      <c r="G204" s="31"/>
    </row>
    <row r="205" ht="15.75" customHeight="1">
      <c r="E205" s="61"/>
      <c r="G205" s="31"/>
    </row>
    <row r="206" ht="15.75" customHeight="1">
      <c r="E206" s="61"/>
      <c r="G206" s="31"/>
    </row>
    <row r="207" ht="15.75" customHeight="1">
      <c r="E207" s="61"/>
      <c r="G207" s="31"/>
    </row>
    <row r="208" ht="15.75" customHeight="1">
      <c r="E208" s="61"/>
      <c r="G208" s="31"/>
    </row>
    <row r="209" ht="15.75" customHeight="1">
      <c r="E209" s="61"/>
      <c r="G209" s="31"/>
    </row>
    <row r="210" ht="15.75" customHeight="1">
      <c r="E210" s="61"/>
      <c r="G210" s="31"/>
    </row>
    <row r="211" ht="15.75" customHeight="1">
      <c r="E211" s="61"/>
      <c r="G211" s="31"/>
    </row>
    <row r="212" ht="15.75" customHeight="1">
      <c r="E212" s="61"/>
      <c r="G212" s="31"/>
    </row>
    <row r="213" ht="15.75" customHeight="1">
      <c r="E213" s="61"/>
      <c r="G213" s="31"/>
    </row>
    <row r="214" ht="15.75" customHeight="1">
      <c r="E214" s="61"/>
      <c r="G214" s="31"/>
    </row>
    <row r="215" ht="15.75" customHeight="1">
      <c r="E215" s="61"/>
      <c r="G215" s="31"/>
    </row>
    <row r="216" ht="15.75" customHeight="1">
      <c r="E216" s="61"/>
      <c r="G216" s="31"/>
    </row>
    <row r="217" ht="15.75" customHeight="1">
      <c r="E217" s="61"/>
      <c r="G217" s="31"/>
    </row>
    <row r="218" ht="15.75" customHeight="1">
      <c r="E218" s="61"/>
      <c r="G218" s="31"/>
    </row>
    <row r="219" ht="15.75" customHeight="1">
      <c r="E219" s="61"/>
      <c r="G219" s="31"/>
    </row>
    <row r="220" ht="15.75" customHeight="1">
      <c r="E220" s="61"/>
      <c r="G220" s="31"/>
    </row>
    <row r="221" ht="15.75" customHeight="1">
      <c r="E221" s="61"/>
      <c r="G221" s="31"/>
    </row>
    <row r="222" ht="15.75" customHeight="1">
      <c r="E222" s="61"/>
      <c r="G222" s="31"/>
    </row>
    <row r="223" ht="15.75" customHeight="1">
      <c r="E223" s="61"/>
      <c r="G223" s="31"/>
    </row>
    <row r="224" ht="15.75" customHeight="1">
      <c r="E224" s="61"/>
      <c r="G224" s="31"/>
    </row>
    <row r="225" ht="15.75" customHeight="1">
      <c r="E225" s="61"/>
      <c r="G225" s="31"/>
    </row>
    <row r="226" ht="15.75" customHeight="1">
      <c r="E226" s="61"/>
      <c r="G226" s="31"/>
    </row>
    <row r="227" ht="15.75" customHeight="1">
      <c r="E227" s="61"/>
      <c r="G227" s="31"/>
    </row>
    <row r="228" ht="15.75" customHeight="1">
      <c r="E228" s="61"/>
      <c r="G228" s="31"/>
    </row>
    <row r="229" ht="15.75" customHeight="1">
      <c r="E229" s="61"/>
      <c r="G229" s="31"/>
    </row>
    <row r="230" ht="15.75" customHeight="1">
      <c r="E230" s="61"/>
      <c r="G230" s="31"/>
    </row>
    <row r="231" ht="15.75" customHeight="1">
      <c r="E231" s="61"/>
      <c r="G231" s="31"/>
    </row>
    <row r="232" ht="15.75" customHeight="1">
      <c r="E232" s="61"/>
      <c r="G232" s="31"/>
    </row>
    <row r="233" ht="15.75" customHeight="1">
      <c r="E233" s="61"/>
      <c r="G233" s="31"/>
    </row>
    <row r="234" ht="15.75" customHeight="1">
      <c r="E234" s="61"/>
      <c r="G234" s="31"/>
    </row>
    <row r="235" ht="15.75" customHeight="1">
      <c r="E235" s="61"/>
      <c r="G235" s="31"/>
    </row>
    <row r="236" ht="15.75" customHeight="1">
      <c r="E236" s="61"/>
      <c r="G236" s="31"/>
    </row>
    <row r="237" ht="15.75" customHeight="1">
      <c r="E237" s="61"/>
      <c r="G237" s="31"/>
    </row>
    <row r="238" ht="15.75" customHeight="1">
      <c r="E238" s="61"/>
      <c r="G238" s="31"/>
    </row>
    <row r="239" ht="15.75" customHeight="1">
      <c r="E239" s="61"/>
      <c r="G239" s="31"/>
    </row>
    <row r="240" ht="15.75" customHeight="1">
      <c r="E240" s="61"/>
      <c r="G240" s="31"/>
    </row>
    <row r="241" ht="15.75" customHeight="1">
      <c r="E241" s="61"/>
      <c r="G241" s="31"/>
    </row>
    <row r="242" ht="15.75" customHeight="1">
      <c r="E242" s="61"/>
      <c r="G242" s="31"/>
    </row>
    <row r="243" ht="15.75" customHeight="1">
      <c r="E243" s="61"/>
      <c r="G243" s="31"/>
    </row>
    <row r="244" ht="15.75" customHeight="1">
      <c r="E244" s="61"/>
      <c r="G244" s="31"/>
    </row>
    <row r="245" ht="15.75" customHeight="1">
      <c r="E245" s="61"/>
      <c r="G245" s="31"/>
    </row>
    <row r="246" ht="15.75" customHeight="1">
      <c r="E246" s="61"/>
      <c r="G246" s="31"/>
    </row>
    <row r="247" ht="15.75" customHeight="1">
      <c r="E247" s="61"/>
      <c r="G247" s="31"/>
    </row>
    <row r="248" ht="15.75" customHeight="1">
      <c r="E248" s="61"/>
      <c r="G248" s="31"/>
    </row>
    <row r="249" ht="15.75" customHeight="1">
      <c r="E249" s="61"/>
      <c r="G249" s="31"/>
    </row>
    <row r="250" ht="15.75" customHeight="1">
      <c r="E250" s="61"/>
      <c r="G250" s="31"/>
    </row>
    <row r="251" ht="15.75" customHeight="1">
      <c r="E251" s="61"/>
      <c r="G251" s="31"/>
    </row>
    <row r="252" ht="15.75" customHeight="1">
      <c r="E252" s="61"/>
      <c r="G252" s="31"/>
    </row>
    <row r="253" ht="15.75" customHeight="1">
      <c r="E253" s="61"/>
      <c r="G253" s="31"/>
    </row>
    <row r="254" ht="15.75" customHeight="1">
      <c r="E254" s="61"/>
      <c r="G254" s="31"/>
    </row>
    <row r="255" ht="15.75" customHeight="1">
      <c r="E255" s="61"/>
      <c r="G255" s="31"/>
    </row>
    <row r="256" ht="15.75" customHeight="1">
      <c r="E256" s="61"/>
      <c r="G256" s="31"/>
    </row>
    <row r="257" ht="15.75" customHeight="1">
      <c r="E257" s="61"/>
      <c r="G257" s="31"/>
    </row>
    <row r="258" ht="15.75" customHeight="1">
      <c r="E258" s="61"/>
      <c r="G258" s="31"/>
    </row>
    <row r="259" ht="15.75" customHeight="1">
      <c r="E259" s="61"/>
      <c r="G259" s="31"/>
    </row>
    <row r="260" ht="15.75" customHeight="1">
      <c r="E260" s="61"/>
      <c r="G260" s="31"/>
    </row>
    <row r="261" ht="15.75" customHeight="1">
      <c r="E261" s="61"/>
      <c r="G261" s="31"/>
    </row>
    <row r="262" ht="15.75" customHeight="1">
      <c r="E262" s="61"/>
      <c r="G262" s="31"/>
    </row>
    <row r="263" ht="15.75" customHeight="1">
      <c r="E263" s="61"/>
      <c r="G263" s="31"/>
    </row>
    <row r="264" ht="15.75" customHeight="1">
      <c r="E264" s="61"/>
      <c r="G264" s="31"/>
    </row>
    <row r="265" ht="15.75" customHeight="1">
      <c r="E265" s="61"/>
      <c r="G265" s="31"/>
    </row>
    <row r="266" ht="15.75" customHeight="1">
      <c r="E266" s="61"/>
      <c r="G266" s="31"/>
    </row>
    <row r="267" ht="15.75" customHeight="1">
      <c r="E267" s="61"/>
      <c r="G267" s="31"/>
    </row>
    <row r="268" ht="15.75" customHeight="1">
      <c r="E268" s="61"/>
      <c r="G268" s="31"/>
    </row>
    <row r="269" ht="15.75" customHeight="1">
      <c r="E269" s="61"/>
      <c r="G269" s="31"/>
    </row>
    <row r="270" ht="15.75" customHeight="1">
      <c r="E270" s="61"/>
      <c r="G270" s="31"/>
    </row>
    <row r="271" ht="15.75" customHeight="1">
      <c r="E271" s="61"/>
      <c r="G271" s="31"/>
    </row>
    <row r="272" ht="15.75" customHeight="1">
      <c r="E272" s="61"/>
      <c r="G272" s="31"/>
    </row>
    <row r="273" ht="15.75" customHeight="1">
      <c r="E273" s="61"/>
      <c r="G273" s="31"/>
    </row>
    <row r="274" ht="15.75" customHeight="1">
      <c r="E274" s="61"/>
      <c r="G274" s="31"/>
    </row>
    <row r="275" ht="15.75" customHeight="1">
      <c r="E275" s="61"/>
      <c r="G275" s="31"/>
    </row>
    <row r="276" ht="15.75" customHeight="1">
      <c r="E276" s="61"/>
      <c r="G276" s="31"/>
    </row>
    <row r="277" ht="15.75" customHeight="1">
      <c r="E277" s="61"/>
      <c r="G277" s="31"/>
    </row>
    <row r="278" ht="15.75" customHeight="1">
      <c r="E278" s="61"/>
      <c r="G278" s="31"/>
    </row>
    <row r="279" ht="15.75" customHeight="1">
      <c r="E279" s="61"/>
      <c r="G279" s="31"/>
    </row>
    <row r="280" ht="15.75" customHeight="1">
      <c r="E280" s="61"/>
      <c r="G280" s="31"/>
    </row>
    <row r="281" ht="15.75" customHeight="1">
      <c r="E281" s="61"/>
      <c r="G281" s="31"/>
    </row>
    <row r="282" ht="15.75" customHeight="1">
      <c r="E282" s="61"/>
      <c r="G282" s="31"/>
    </row>
    <row r="283" ht="15.75" customHeight="1">
      <c r="E283" s="61"/>
      <c r="G283" s="31"/>
    </row>
    <row r="284" ht="15.75" customHeight="1">
      <c r="E284" s="61"/>
      <c r="G284" s="31"/>
    </row>
    <row r="285" ht="15.75" customHeight="1">
      <c r="E285" s="61"/>
      <c r="G285" s="31"/>
    </row>
    <row r="286" ht="15.75" customHeight="1">
      <c r="E286" s="61"/>
      <c r="G286" s="31"/>
    </row>
    <row r="287" ht="15.75" customHeight="1">
      <c r="E287" s="61"/>
      <c r="G287" s="31"/>
    </row>
    <row r="288" ht="15.75" customHeight="1">
      <c r="E288" s="61"/>
      <c r="G288" s="31"/>
    </row>
    <row r="289" ht="15.75" customHeight="1">
      <c r="E289" s="61"/>
      <c r="G289" s="31"/>
    </row>
    <row r="290" ht="15.75" customHeight="1">
      <c r="E290" s="61"/>
      <c r="G290" s="31"/>
    </row>
    <row r="291" ht="15.75" customHeight="1">
      <c r="E291" s="61"/>
      <c r="G291" s="31"/>
    </row>
    <row r="292" ht="15.75" customHeight="1">
      <c r="E292" s="61"/>
      <c r="G292" s="31"/>
    </row>
    <row r="293" ht="15.75" customHeight="1">
      <c r="E293" s="61"/>
      <c r="G293" s="31"/>
    </row>
    <row r="294" ht="15.75" customHeight="1">
      <c r="E294" s="61"/>
      <c r="G294" s="31"/>
    </row>
    <row r="295" ht="15.75" customHeight="1">
      <c r="E295" s="61"/>
      <c r="G295" s="31"/>
    </row>
    <row r="296" ht="15.75" customHeight="1">
      <c r="E296" s="61"/>
      <c r="G296" s="31"/>
    </row>
    <row r="297" ht="15.75" customHeight="1">
      <c r="E297" s="61"/>
      <c r="G297" s="31"/>
    </row>
    <row r="298" ht="15.75" customHeight="1">
      <c r="E298" s="61"/>
      <c r="G298" s="31"/>
    </row>
    <row r="299" ht="15.75" customHeight="1">
      <c r="E299" s="61"/>
      <c r="G299" s="31"/>
    </row>
    <row r="300" ht="15.75" customHeight="1">
      <c r="E300" s="61"/>
      <c r="G300" s="31"/>
    </row>
    <row r="301" ht="15.75" customHeight="1">
      <c r="E301" s="61"/>
      <c r="G301" s="31"/>
    </row>
    <row r="302" ht="15.75" customHeight="1">
      <c r="E302" s="61"/>
      <c r="G302" s="31"/>
    </row>
    <row r="303" ht="15.75" customHeight="1">
      <c r="E303" s="61"/>
      <c r="G303" s="31"/>
    </row>
    <row r="304" ht="15.75" customHeight="1">
      <c r="E304" s="61"/>
      <c r="G304" s="31"/>
    </row>
    <row r="305" ht="15.75" customHeight="1">
      <c r="E305" s="61"/>
      <c r="G305" s="31"/>
    </row>
    <row r="306" ht="15.75" customHeight="1">
      <c r="E306" s="61"/>
      <c r="G306" s="31"/>
    </row>
    <row r="307" ht="15.75" customHeight="1">
      <c r="E307" s="61"/>
      <c r="G307" s="31"/>
    </row>
    <row r="308" ht="15.75" customHeight="1">
      <c r="E308" s="61"/>
      <c r="G308" s="31"/>
    </row>
    <row r="309" ht="15.75" customHeight="1">
      <c r="E309" s="61"/>
      <c r="G309" s="31"/>
    </row>
    <row r="310" ht="15.75" customHeight="1">
      <c r="E310" s="61"/>
      <c r="G310" s="31"/>
    </row>
    <row r="311" ht="15.75" customHeight="1">
      <c r="E311" s="61"/>
      <c r="G311" s="31"/>
    </row>
    <row r="312" ht="15.75" customHeight="1">
      <c r="E312" s="61"/>
      <c r="G312" s="31"/>
    </row>
    <row r="313" ht="15.75" customHeight="1">
      <c r="E313" s="61"/>
      <c r="G313" s="31"/>
    </row>
    <row r="314" ht="15.75" customHeight="1">
      <c r="E314" s="61"/>
      <c r="G314" s="31"/>
    </row>
    <row r="315" ht="15.75" customHeight="1">
      <c r="E315" s="61"/>
      <c r="G315" s="31"/>
    </row>
    <row r="316" ht="15.75" customHeight="1">
      <c r="E316" s="61"/>
      <c r="G316" s="31"/>
    </row>
    <row r="317" ht="15.75" customHeight="1">
      <c r="E317" s="61"/>
      <c r="G317" s="31"/>
    </row>
    <row r="318" ht="15.75" customHeight="1">
      <c r="E318" s="61"/>
      <c r="G318" s="31"/>
    </row>
    <row r="319" ht="15.75" customHeight="1">
      <c r="E319" s="61"/>
      <c r="G319" s="31"/>
    </row>
    <row r="320" ht="15.75" customHeight="1">
      <c r="E320" s="61"/>
      <c r="G320" s="31"/>
    </row>
    <row r="321" ht="15.75" customHeight="1">
      <c r="E321" s="61"/>
      <c r="G321" s="31"/>
    </row>
    <row r="322" ht="15.75" customHeight="1">
      <c r="E322" s="61"/>
      <c r="G322" s="31"/>
    </row>
    <row r="323" ht="15.75" customHeight="1">
      <c r="E323" s="61"/>
      <c r="G323" s="31"/>
    </row>
    <row r="324" ht="15.75" customHeight="1">
      <c r="E324" s="61"/>
      <c r="G324" s="31"/>
    </row>
    <row r="325" ht="15.75" customHeight="1">
      <c r="E325" s="61"/>
      <c r="G325" s="31"/>
    </row>
    <row r="326" ht="15.75" customHeight="1">
      <c r="E326" s="61"/>
      <c r="G326" s="31"/>
    </row>
    <row r="327" ht="15.75" customHeight="1">
      <c r="E327" s="61"/>
      <c r="G327" s="31"/>
    </row>
    <row r="328" ht="15.75" customHeight="1">
      <c r="E328" s="61"/>
      <c r="G328" s="31"/>
    </row>
    <row r="329" ht="15.75" customHeight="1">
      <c r="E329" s="61"/>
      <c r="G329" s="31"/>
    </row>
    <row r="330" ht="15.75" customHeight="1">
      <c r="E330" s="61"/>
      <c r="G330" s="31"/>
    </row>
    <row r="331" ht="15.75" customHeight="1">
      <c r="E331" s="61"/>
      <c r="G331" s="31"/>
    </row>
    <row r="332" ht="15.75" customHeight="1">
      <c r="E332" s="61"/>
      <c r="G332" s="31"/>
    </row>
    <row r="333" ht="15.75" customHeight="1">
      <c r="E333" s="61"/>
      <c r="G333" s="31"/>
    </row>
    <row r="334" ht="15.75" customHeight="1">
      <c r="E334" s="61"/>
      <c r="G334" s="31"/>
    </row>
    <row r="335" ht="15.75" customHeight="1">
      <c r="E335" s="61"/>
      <c r="G335" s="31"/>
    </row>
    <row r="336" ht="15.75" customHeight="1">
      <c r="E336" s="61"/>
      <c r="G336" s="31"/>
    </row>
    <row r="337" ht="15.75" customHeight="1">
      <c r="E337" s="61"/>
      <c r="G337" s="31"/>
    </row>
    <row r="338" ht="15.75" customHeight="1">
      <c r="E338" s="61"/>
      <c r="G338" s="31"/>
    </row>
    <row r="339" ht="15.75" customHeight="1">
      <c r="E339" s="61"/>
      <c r="G339" s="31"/>
    </row>
    <row r="340" ht="15.75" customHeight="1">
      <c r="E340" s="61"/>
      <c r="G340" s="31"/>
    </row>
    <row r="341" ht="15.75" customHeight="1">
      <c r="E341" s="61"/>
      <c r="G341" s="31"/>
    </row>
    <row r="342" ht="15.75" customHeight="1">
      <c r="E342" s="61"/>
      <c r="G342" s="31"/>
    </row>
    <row r="343" ht="15.75" customHeight="1">
      <c r="E343" s="61"/>
      <c r="G343" s="31"/>
    </row>
    <row r="344" ht="15.75" customHeight="1">
      <c r="E344" s="61"/>
      <c r="G344" s="31"/>
    </row>
    <row r="345" ht="15.75" customHeight="1">
      <c r="E345" s="61"/>
      <c r="G345" s="31"/>
    </row>
    <row r="346" ht="15.75" customHeight="1">
      <c r="E346" s="61"/>
      <c r="G346" s="31"/>
    </row>
    <row r="347" ht="15.75" customHeight="1">
      <c r="E347" s="61"/>
      <c r="G347" s="31"/>
    </row>
    <row r="348" ht="15.75" customHeight="1">
      <c r="E348" s="61"/>
      <c r="G348" s="31"/>
    </row>
    <row r="349" ht="15.75" customHeight="1">
      <c r="E349" s="61"/>
      <c r="G349" s="31"/>
    </row>
    <row r="350" ht="15.75" customHeight="1">
      <c r="E350" s="61"/>
      <c r="G350" s="31"/>
    </row>
    <row r="351" ht="15.75" customHeight="1">
      <c r="E351" s="61"/>
      <c r="G351" s="31"/>
    </row>
    <row r="352" ht="15.75" customHeight="1">
      <c r="E352" s="61"/>
      <c r="G352" s="31"/>
    </row>
    <row r="353" ht="15.75" customHeight="1">
      <c r="E353" s="61"/>
      <c r="G353" s="31"/>
    </row>
    <row r="354" ht="15.75" customHeight="1">
      <c r="E354" s="61"/>
      <c r="G354" s="31"/>
    </row>
    <row r="355" ht="15.75" customHeight="1">
      <c r="E355" s="61"/>
      <c r="G355" s="31"/>
    </row>
    <row r="356" ht="15.75" customHeight="1">
      <c r="E356" s="61"/>
      <c r="G356" s="31"/>
    </row>
    <row r="357" ht="15.75" customHeight="1">
      <c r="E357" s="61"/>
      <c r="G357" s="31"/>
    </row>
    <row r="358" ht="15.75" customHeight="1">
      <c r="E358" s="61"/>
      <c r="G358" s="31"/>
    </row>
    <row r="359" ht="15.75" customHeight="1">
      <c r="E359" s="61"/>
      <c r="G359" s="31"/>
    </row>
    <row r="360" ht="15.75" customHeight="1">
      <c r="E360" s="61"/>
      <c r="G360" s="31"/>
    </row>
    <row r="361" ht="15.75" customHeight="1">
      <c r="E361" s="61"/>
      <c r="G361" s="31"/>
    </row>
    <row r="362" ht="15.75" customHeight="1">
      <c r="E362" s="61"/>
      <c r="G362" s="31"/>
    </row>
    <row r="363" ht="15.75" customHeight="1">
      <c r="E363" s="61"/>
      <c r="G363" s="31"/>
    </row>
    <row r="364" ht="15.75" customHeight="1">
      <c r="E364" s="61"/>
      <c r="G364" s="31"/>
    </row>
    <row r="365" ht="15.75" customHeight="1">
      <c r="E365" s="61"/>
      <c r="G365" s="31"/>
    </row>
    <row r="366" ht="15.75" customHeight="1">
      <c r="E366" s="61"/>
      <c r="G366" s="31"/>
    </row>
    <row r="367" ht="15.75" customHeight="1">
      <c r="E367" s="61"/>
      <c r="G367" s="31"/>
    </row>
    <row r="368" ht="15.75" customHeight="1">
      <c r="E368" s="61"/>
      <c r="G368" s="31"/>
    </row>
    <row r="369" ht="15.75" customHeight="1">
      <c r="E369" s="61"/>
      <c r="G369" s="31"/>
    </row>
    <row r="370" ht="15.75" customHeight="1">
      <c r="E370" s="61"/>
      <c r="G370" s="31"/>
    </row>
    <row r="371" ht="15.75" customHeight="1">
      <c r="E371" s="61"/>
      <c r="G371" s="31"/>
    </row>
    <row r="372" ht="15.75" customHeight="1">
      <c r="E372" s="61"/>
      <c r="G372" s="31"/>
    </row>
    <row r="373" ht="15.75" customHeight="1">
      <c r="E373" s="61"/>
      <c r="G373" s="31"/>
    </row>
    <row r="374" ht="15.75" customHeight="1">
      <c r="E374" s="61"/>
      <c r="G374" s="31"/>
    </row>
    <row r="375" ht="15.75" customHeight="1">
      <c r="E375" s="61"/>
      <c r="G375" s="31"/>
    </row>
    <row r="376" ht="15.75" customHeight="1">
      <c r="E376" s="61"/>
      <c r="G376" s="31"/>
    </row>
    <row r="377" ht="15.75" customHeight="1">
      <c r="E377" s="61"/>
      <c r="G377" s="31"/>
    </row>
    <row r="378" ht="15.75" customHeight="1">
      <c r="E378" s="61"/>
      <c r="G378" s="31"/>
    </row>
    <row r="379" ht="15.75" customHeight="1">
      <c r="E379" s="61"/>
      <c r="G379" s="31"/>
    </row>
    <row r="380" ht="15.75" customHeight="1">
      <c r="E380" s="61"/>
      <c r="G380" s="31"/>
    </row>
    <row r="381" ht="15.75" customHeight="1">
      <c r="E381" s="61"/>
      <c r="G381" s="31"/>
    </row>
    <row r="382" ht="15.75" customHeight="1">
      <c r="E382" s="61"/>
      <c r="G382" s="31"/>
    </row>
    <row r="383" ht="15.75" customHeight="1">
      <c r="E383" s="61"/>
      <c r="G383" s="31"/>
    </row>
    <row r="384" ht="15.75" customHeight="1">
      <c r="E384" s="61"/>
      <c r="G384" s="31"/>
    </row>
    <row r="385" ht="15.75" customHeight="1">
      <c r="E385" s="61"/>
      <c r="G385" s="31"/>
    </row>
    <row r="386" ht="15.75" customHeight="1">
      <c r="E386" s="61"/>
      <c r="G386" s="31"/>
    </row>
    <row r="387" ht="15.75" customHeight="1">
      <c r="E387" s="61"/>
      <c r="G387" s="31"/>
    </row>
    <row r="388" ht="15.75" customHeight="1">
      <c r="E388" s="61"/>
      <c r="G388" s="31"/>
    </row>
    <row r="389" ht="15.75" customHeight="1">
      <c r="E389" s="61"/>
      <c r="G389" s="31"/>
    </row>
    <row r="390" ht="15.75" customHeight="1">
      <c r="E390" s="61"/>
      <c r="G390" s="31"/>
    </row>
    <row r="391" ht="15.75" customHeight="1">
      <c r="E391" s="61"/>
      <c r="G391" s="31"/>
    </row>
    <row r="392" ht="15.75" customHeight="1">
      <c r="E392" s="61"/>
      <c r="G392" s="31"/>
    </row>
    <row r="393" ht="15.75" customHeight="1">
      <c r="E393" s="61"/>
      <c r="G393" s="31"/>
    </row>
    <row r="394" ht="15.75" customHeight="1">
      <c r="E394" s="61"/>
      <c r="G394" s="31"/>
    </row>
    <row r="395" ht="15.75" customHeight="1">
      <c r="E395" s="61"/>
      <c r="G395" s="31"/>
    </row>
    <row r="396" ht="15.75" customHeight="1">
      <c r="E396" s="61"/>
      <c r="G396" s="31"/>
    </row>
    <row r="397" ht="15.75" customHeight="1">
      <c r="E397" s="61"/>
      <c r="G397" s="31"/>
    </row>
    <row r="398" ht="15.75" customHeight="1">
      <c r="E398" s="61"/>
      <c r="G398" s="31"/>
    </row>
    <row r="399" ht="15.75" customHeight="1">
      <c r="E399" s="61"/>
      <c r="G399" s="31"/>
    </row>
    <row r="400" ht="15.75" customHeight="1">
      <c r="E400" s="61"/>
      <c r="G400" s="31"/>
    </row>
    <row r="401" ht="15.75" customHeight="1">
      <c r="E401" s="61"/>
      <c r="G401" s="31"/>
    </row>
    <row r="402" ht="15.75" customHeight="1">
      <c r="E402" s="61"/>
      <c r="G402" s="31"/>
    </row>
    <row r="403" ht="15.75" customHeight="1">
      <c r="E403" s="61"/>
      <c r="G403" s="31"/>
    </row>
    <row r="404" ht="15.75" customHeight="1">
      <c r="E404" s="61"/>
      <c r="G404" s="31"/>
    </row>
    <row r="405" ht="15.75" customHeight="1">
      <c r="E405" s="61"/>
      <c r="G405" s="31"/>
    </row>
    <row r="406" ht="15.75" customHeight="1">
      <c r="E406" s="61"/>
      <c r="G406" s="31"/>
    </row>
    <row r="407" ht="15.75" customHeight="1">
      <c r="E407" s="61"/>
      <c r="G407" s="31"/>
    </row>
    <row r="408" ht="15.75" customHeight="1">
      <c r="E408" s="61"/>
      <c r="G408" s="31"/>
    </row>
    <row r="409" ht="15.75" customHeight="1">
      <c r="E409" s="61"/>
      <c r="G409" s="31"/>
    </row>
    <row r="410" ht="15.75" customHeight="1">
      <c r="E410" s="61"/>
      <c r="G410" s="31"/>
    </row>
    <row r="411" ht="15.75" customHeight="1">
      <c r="E411" s="61"/>
      <c r="G411" s="31"/>
    </row>
    <row r="412" ht="15.75" customHeight="1">
      <c r="E412" s="61"/>
      <c r="G412" s="31"/>
    </row>
    <row r="413" ht="15.75" customHeight="1">
      <c r="E413" s="61"/>
      <c r="G413" s="31"/>
    </row>
    <row r="414" ht="15.75" customHeight="1">
      <c r="E414" s="61"/>
      <c r="G414" s="31"/>
    </row>
    <row r="415" ht="15.75" customHeight="1">
      <c r="E415" s="61"/>
      <c r="G415" s="31"/>
    </row>
    <row r="416" ht="15.75" customHeight="1">
      <c r="E416" s="61"/>
      <c r="G416" s="31"/>
    </row>
    <row r="417" ht="15.75" customHeight="1">
      <c r="E417" s="61"/>
      <c r="G417" s="31"/>
    </row>
    <row r="418" ht="15.75" customHeight="1">
      <c r="E418" s="61"/>
      <c r="G418" s="31"/>
    </row>
    <row r="419" ht="15.75" customHeight="1">
      <c r="E419" s="61"/>
      <c r="G419" s="31"/>
    </row>
    <row r="420" ht="15.75" customHeight="1">
      <c r="E420" s="61"/>
      <c r="G420" s="31"/>
    </row>
    <row r="421" ht="15.75" customHeight="1">
      <c r="E421" s="61"/>
      <c r="G421" s="31"/>
    </row>
    <row r="422" ht="15.75" customHeight="1">
      <c r="E422" s="61"/>
      <c r="G422" s="31"/>
    </row>
    <row r="423" ht="15.75" customHeight="1">
      <c r="E423" s="61"/>
      <c r="G423" s="31"/>
    </row>
    <row r="424" ht="15.75" customHeight="1">
      <c r="E424" s="61"/>
      <c r="G424" s="31"/>
    </row>
    <row r="425" ht="15.75" customHeight="1">
      <c r="E425" s="61"/>
      <c r="G425" s="31"/>
    </row>
    <row r="426" ht="15.75" customHeight="1">
      <c r="E426" s="61"/>
      <c r="G426" s="31"/>
    </row>
    <row r="427" ht="15.75" customHeight="1">
      <c r="E427" s="61"/>
      <c r="G427" s="31"/>
    </row>
    <row r="428" ht="15.75" customHeight="1">
      <c r="E428" s="61"/>
      <c r="G428" s="31"/>
    </row>
    <row r="429" ht="15.75" customHeight="1">
      <c r="E429" s="61"/>
      <c r="G429" s="31"/>
    </row>
    <row r="430" ht="15.75" customHeight="1">
      <c r="E430" s="61"/>
      <c r="G430" s="31"/>
    </row>
    <row r="431" ht="15.75" customHeight="1">
      <c r="E431" s="61"/>
      <c r="G431" s="31"/>
    </row>
    <row r="432" ht="15.75" customHeight="1">
      <c r="E432" s="61"/>
      <c r="G432" s="31"/>
    </row>
    <row r="433" ht="15.75" customHeight="1">
      <c r="E433" s="61"/>
      <c r="G433" s="31"/>
    </row>
    <row r="434" ht="15.75" customHeight="1">
      <c r="E434" s="61"/>
      <c r="G434" s="31"/>
    </row>
    <row r="435" ht="15.75" customHeight="1">
      <c r="E435" s="61"/>
      <c r="G435" s="31"/>
    </row>
    <row r="436" ht="15.75" customHeight="1">
      <c r="E436" s="61"/>
      <c r="G436" s="31"/>
    </row>
    <row r="437" ht="15.75" customHeight="1">
      <c r="E437" s="61"/>
      <c r="G437" s="31"/>
    </row>
    <row r="438" ht="15.75" customHeight="1">
      <c r="E438" s="61"/>
      <c r="G438" s="31"/>
    </row>
    <row r="439" ht="15.75" customHeight="1">
      <c r="E439" s="61"/>
      <c r="G439" s="31"/>
    </row>
    <row r="440" ht="15.75" customHeight="1">
      <c r="E440" s="61"/>
      <c r="G440" s="31"/>
    </row>
    <row r="441" ht="15.75" customHeight="1">
      <c r="E441" s="61"/>
      <c r="G441" s="31"/>
    </row>
    <row r="442" ht="15.75" customHeight="1">
      <c r="E442" s="61"/>
      <c r="G442" s="31"/>
    </row>
    <row r="443" ht="15.75" customHeight="1">
      <c r="E443" s="61"/>
      <c r="G443" s="31"/>
    </row>
    <row r="444" ht="15.75" customHeight="1">
      <c r="E444" s="61"/>
      <c r="G444" s="31"/>
    </row>
    <row r="445" ht="15.75" customHeight="1">
      <c r="E445" s="61"/>
      <c r="G445" s="31"/>
    </row>
    <row r="446" ht="15.75" customHeight="1">
      <c r="E446" s="61"/>
      <c r="G446" s="31"/>
    </row>
    <row r="447" ht="15.75" customHeight="1">
      <c r="E447" s="61"/>
      <c r="G447" s="31"/>
    </row>
    <row r="448" ht="15.75" customHeight="1">
      <c r="E448" s="61"/>
      <c r="G448" s="31"/>
    </row>
    <row r="449" ht="15.75" customHeight="1">
      <c r="E449" s="61"/>
      <c r="G449" s="31"/>
    </row>
    <row r="450" ht="15.75" customHeight="1">
      <c r="E450" s="61"/>
      <c r="G450" s="31"/>
    </row>
    <row r="451" ht="15.75" customHeight="1">
      <c r="E451" s="61"/>
      <c r="G451" s="31"/>
    </row>
    <row r="452" ht="15.75" customHeight="1">
      <c r="E452" s="61"/>
      <c r="G452" s="31"/>
    </row>
    <row r="453" ht="15.75" customHeight="1">
      <c r="E453" s="61"/>
      <c r="G453" s="31"/>
    </row>
    <row r="454" ht="15.75" customHeight="1">
      <c r="E454" s="61"/>
      <c r="G454" s="31"/>
    </row>
    <row r="455" ht="15.75" customHeight="1">
      <c r="E455" s="61"/>
      <c r="G455" s="31"/>
    </row>
    <row r="456" ht="15.75" customHeight="1">
      <c r="E456" s="61"/>
      <c r="G456" s="31"/>
    </row>
    <row r="457" ht="15.75" customHeight="1">
      <c r="E457" s="61"/>
      <c r="G457" s="31"/>
    </row>
    <row r="458" ht="15.75" customHeight="1">
      <c r="E458" s="61"/>
      <c r="G458" s="31"/>
    </row>
    <row r="459" ht="15.75" customHeight="1">
      <c r="E459" s="61"/>
      <c r="G459" s="31"/>
    </row>
    <row r="460" ht="15.75" customHeight="1">
      <c r="E460" s="61"/>
      <c r="G460" s="31"/>
    </row>
    <row r="461" ht="15.75" customHeight="1">
      <c r="E461" s="61"/>
      <c r="G461" s="31"/>
    </row>
    <row r="462" ht="15.75" customHeight="1">
      <c r="E462" s="61"/>
      <c r="G462" s="31"/>
    </row>
    <row r="463" ht="15.75" customHeight="1">
      <c r="E463" s="61"/>
      <c r="G463" s="31"/>
    </row>
    <row r="464" ht="15.75" customHeight="1">
      <c r="E464" s="61"/>
      <c r="G464" s="31"/>
    </row>
    <row r="465" ht="15.75" customHeight="1">
      <c r="E465" s="61"/>
      <c r="G465" s="31"/>
    </row>
    <row r="466" ht="15.75" customHeight="1">
      <c r="E466" s="61"/>
      <c r="G466" s="31"/>
    </row>
    <row r="467" ht="15.75" customHeight="1">
      <c r="E467" s="61"/>
      <c r="G467" s="31"/>
    </row>
    <row r="468" ht="15.75" customHeight="1">
      <c r="E468" s="61"/>
      <c r="G468" s="31"/>
    </row>
    <row r="469" ht="15.75" customHeight="1">
      <c r="E469" s="61"/>
      <c r="G469" s="31"/>
    </row>
    <row r="470" ht="15.75" customHeight="1">
      <c r="E470" s="61"/>
      <c r="G470" s="31"/>
    </row>
    <row r="471" ht="15.75" customHeight="1">
      <c r="E471" s="61"/>
      <c r="G471" s="31"/>
    </row>
    <row r="472" ht="15.75" customHeight="1">
      <c r="E472" s="61"/>
      <c r="G472" s="31"/>
    </row>
    <row r="473" ht="15.75" customHeight="1">
      <c r="E473" s="61"/>
      <c r="G473" s="31"/>
    </row>
    <row r="474" ht="15.75" customHeight="1">
      <c r="E474" s="61"/>
      <c r="G474" s="31"/>
    </row>
    <row r="475" ht="15.75" customHeight="1">
      <c r="E475" s="61"/>
      <c r="G475" s="31"/>
    </row>
    <row r="476" ht="15.75" customHeight="1">
      <c r="E476" s="61"/>
      <c r="G476" s="31"/>
    </row>
    <row r="477" ht="15.75" customHeight="1">
      <c r="E477" s="61"/>
      <c r="G477" s="31"/>
    </row>
    <row r="478" ht="15.75" customHeight="1">
      <c r="E478" s="61"/>
      <c r="G478" s="31"/>
    </row>
    <row r="479" ht="15.75" customHeight="1">
      <c r="E479" s="61"/>
      <c r="G479" s="31"/>
    </row>
    <row r="480" ht="15.75" customHeight="1">
      <c r="E480" s="61"/>
      <c r="G480" s="31"/>
    </row>
    <row r="481" ht="15.75" customHeight="1">
      <c r="E481" s="61"/>
      <c r="G481" s="31"/>
    </row>
    <row r="482" ht="15.75" customHeight="1">
      <c r="E482" s="61"/>
      <c r="G482" s="31"/>
    </row>
    <row r="483" ht="15.75" customHeight="1">
      <c r="E483" s="61"/>
      <c r="G483" s="31"/>
    </row>
    <row r="484" ht="15.75" customHeight="1">
      <c r="E484" s="61"/>
      <c r="G484" s="31"/>
    </row>
    <row r="485" ht="15.75" customHeight="1">
      <c r="E485" s="61"/>
      <c r="G485" s="31"/>
    </row>
    <row r="486" ht="15.75" customHeight="1">
      <c r="E486" s="61"/>
      <c r="G486" s="31"/>
    </row>
    <row r="487" ht="15.75" customHeight="1">
      <c r="E487" s="61"/>
      <c r="G487" s="31"/>
    </row>
    <row r="488" ht="15.75" customHeight="1">
      <c r="E488" s="61"/>
      <c r="G488" s="31"/>
    </row>
    <row r="489" ht="15.75" customHeight="1">
      <c r="E489" s="61"/>
      <c r="G489" s="31"/>
    </row>
    <row r="490" ht="15.75" customHeight="1">
      <c r="E490" s="61"/>
      <c r="G490" s="31"/>
    </row>
    <row r="491" ht="15.75" customHeight="1">
      <c r="E491" s="61"/>
      <c r="G491" s="31"/>
    </row>
    <row r="492" ht="15.75" customHeight="1">
      <c r="E492" s="61"/>
      <c r="G492" s="31"/>
    </row>
    <row r="493" ht="15.75" customHeight="1">
      <c r="E493" s="61"/>
      <c r="G493" s="31"/>
    </row>
    <row r="494" ht="15.75" customHeight="1">
      <c r="E494" s="61"/>
      <c r="G494" s="31"/>
    </row>
    <row r="495" ht="15.75" customHeight="1">
      <c r="E495" s="61"/>
      <c r="G495" s="31"/>
    </row>
    <row r="496" ht="15.75" customHeight="1">
      <c r="E496" s="61"/>
      <c r="G496" s="31"/>
    </row>
    <row r="497" ht="15.75" customHeight="1">
      <c r="E497" s="61"/>
      <c r="G497" s="31"/>
    </row>
    <row r="498" ht="15.75" customHeight="1">
      <c r="E498" s="61"/>
      <c r="G498" s="31"/>
    </row>
    <row r="499" ht="15.75" customHeight="1">
      <c r="E499" s="61"/>
      <c r="G499" s="31"/>
    </row>
    <row r="500" ht="15.75" customHeight="1">
      <c r="E500" s="61"/>
      <c r="G500" s="31"/>
    </row>
    <row r="501" ht="15.75" customHeight="1">
      <c r="E501" s="61"/>
      <c r="G501" s="31"/>
    </row>
    <row r="502" ht="15.75" customHeight="1">
      <c r="E502" s="61"/>
      <c r="G502" s="31"/>
    </row>
    <row r="503" ht="15.75" customHeight="1">
      <c r="E503" s="61"/>
      <c r="G503" s="31"/>
    </row>
    <row r="504" ht="15.75" customHeight="1">
      <c r="E504" s="61"/>
      <c r="G504" s="31"/>
    </row>
    <row r="505" ht="15.75" customHeight="1">
      <c r="E505" s="61"/>
      <c r="G505" s="31"/>
    </row>
    <row r="506" ht="15.75" customHeight="1">
      <c r="E506" s="61"/>
      <c r="G506" s="31"/>
    </row>
    <row r="507" ht="15.75" customHeight="1">
      <c r="E507" s="61"/>
      <c r="G507" s="31"/>
    </row>
    <row r="508" ht="15.75" customHeight="1">
      <c r="E508" s="61"/>
      <c r="G508" s="31"/>
    </row>
    <row r="509" ht="15.75" customHeight="1">
      <c r="E509" s="61"/>
      <c r="G509" s="31"/>
    </row>
    <row r="510" ht="15.75" customHeight="1">
      <c r="E510" s="61"/>
      <c r="G510" s="31"/>
    </row>
    <row r="511" ht="15.75" customHeight="1">
      <c r="E511" s="61"/>
      <c r="G511" s="31"/>
    </row>
    <row r="512" ht="15.75" customHeight="1">
      <c r="E512" s="61"/>
      <c r="G512" s="31"/>
    </row>
    <row r="513" ht="15.75" customHeight="1">
      <c r="E513" s="61"/>
      <c r="G513" s="31"/>
    </row>
    <row r="514" ht="15.75" customHeight="1">
      <c r="E514" s="61"/>
      <c r="G514" s="31"/>
    </row>
    <row r="515" ht="15.75" customHeight="1">
      <c r="E515" s="61"/>
      <c r="G515" s="31"/>
    </row>
    <row r="516" ht="15.75" customHeight="1">
      <c r="E516" s="61"/>
      <c r="G516" s="31"/>
    </row>
    <row r="517" ht="15.75" customHeight="1">
      <c r="E517" s="61"/>
      <c r="G517" s="31"/>
    </row>
    <row r="518" ht="15.75" customHeight="1">
      <c r="E518" s="61"/>
      <c r="G518" s="31"/>
    </row>
    <row r="519" ht="15.75" customHeight="1">
      <c r="E519" s="61"/>
      <c r="G519" s="31"/>
    </row>
    <row r="520" ht="15.75" customHeight="1">
      <c r="E520" s="61"/>
      <c r="G520" s="31"/>
    </row>
    <row r="521" ht="15.75" customHeight="1">
      <c r="E521" s="61"/>
      <c r="G521" s="31"/>
    </row>
    <row r="522" ht="15.75" customHeight="1">
      <c r="E522" s="61"/>
      <c r="G522" s="31"/>
    </row>
    <row r="523" ht="15.75" customHeight="1">
      <c r="E523" s="61"/>
      <c r="G523" s="31"/>
    </row>
    <row r="524" ht="15.75" customHeight="1">
      <c r="E524" s="61"/>
      <c r="G524" s="31"/>
    </row>
    <row r="525" ht="15.75" customHeight="1">
      <c r="E525" s="61"/>
      <c r="G525" s="31"/>
    </row>
    <row r="526" ht="15.75" customHeight="1">
      <c r="E526" s="61"/>
      <c r="G526" s="31"/>
    </row>
    <row r="527" ht="15.75" customHeight="1">
      <c r="E527" s="61"/>
      <c r="G527" s="31"/>
    </row>
    <row r="528" ht="15.75" customHeight="1">
      <c r="E528" s="61"/>
      <c r="G528" s="31"/>
    </row>
    <row r="529" ht="15.75" customHeight="1">
      <c r="E529" s="61"/>
      <c r="G529" s="31"/>
    </row>
    <row r="530" ht="15.75" customHeight="1">
      <c r="E530" s="61"/>
      <c r="G530" s="31"/>
    </row>
    <row r="531" ht="15.75" customHeight="1">
      <c r="E531" s="61"/>
      <c r="G531" s="31"/>
    </row>
    <row r="532" ht="15.75" customHeight="1">
      <c r="E532" s="61"/>
      <c r="G532" s="31"/>
    </row>
    <row r="533" ht="15.75" customHeight="1">
      <c r="E533" s="61"/>
      <c r="G533" s="31"/>
    </row>
    <row r="534" ht="15.75" customHeight="1">
      <c r="E534" s="61"/>
      <c r="G534" s="31"/>
    </row>
    <row r="535" ht="15.75" customHeight="1">
      <c r="E535" s="61"/>
      <c r="G535" s="31"/>
    </row>
    <row r="536" ht="15.75" customHeight="1">
      <c r="E536" s="61"/>
      <c r="G536" s="31"/>
    </row>
    <row r="537" ht="15.75" customHeight="1">
      <c r="E537" s="61"/>
      <c r="G537" s="31"/>
    </row>
    <row r="538" ht="15.75" customHeight="1">
      <c r="E538" s="61"/>
      <c r="G538" s="31"/>
    </row>
    <row r="539" ht="15.75" customHeight="1">
      <c r="E539" s="61"/>
      <c r="G539" s="31"/>
    </row>
    <row r="540" ht="15.75" customHeight="1">
      <c r="E540" s="61"/>
      <c r="G540" s="31"/>
    </row>
    <row r="541" ht="15.75" customHeight="1">
      <c r="E541" s="61"/>
      <c r="G541" s="31"/>
    </row>
    <row r="542" ht="15.75" customHeight="1">
      <c r="E542" s="61"/>
      <c r="G542" s="31"/>
    </row>
    <row r="543" ht="15.75" customHeight="1">
      <c r="E543" s="61"/>
      <c r="G543" s="31"/>
    </row>
    <row r="544" ht="15.75" customHeight="1">
      <c r="E544" s="61"/>
      <c r="G544" s="31"/>
    </row>
    <row r="545" ht="15.75" customHeight="1">
      <c r="E545" s="61"/>
      <c r="G545" s="31"/>
    </row>
    <row r="546" ht="15.75" customHeight="1">
      <c r="E546" s="61"/>
      <c r="G546" s="31"/>
    </row>
    <row r="547" ht="15.75" customHeight="1">
      <c r="E547" s="61"/>
      <c r="G547" s="31"/>
    </row>
    <row r="548" ht="15.75" customHeight="1">
      <c r="E548" s="61"/>
      <c r="G548" s="31"/>
    </row>
    <row r="549" ht="15.75" customHeight="1">
      <c r="E549" s="61"/>
      <c r="G549" s="31"/>
    </row>
    <row r="550" ht="15.75" customHeight="1">
      <c r="E550" s="61"/>
      <c r="G550" s="31"/>
    </row>
    <row r="551" ht="15.75" customHeight="1">
      <c r="E551" s="61"/>
      <c r="G551" s="31"/>
    </row>
    <row r="552" ht="15.75" customHeight="1">
      <c r="E552" s="61"/>
      <c r="G552" s="31"/>
    </row>
    <row r="553" ht="15.75" customHeight="1">
      <c r="E553" s="61"/>
      <c r="G553" s="31"/>
    </row>
    <row r="554" ht="15.75" customHeight="1">
      <c r="E554" s="61"/>
      <c r="G554" s="31"/>
    </row>
    <row r="555" ht="15.75" customHeight="1">
      <c r="E555" s="61"/>
      <c r="G555" s="31"/>
    </row>
    <row r="556" ht="15.75" customHeight="1">
      <c r="E556" s="61"/>
      <c r="G556" s="31"/>
    </row>
    <row r="557" ht="15.75" customHeight="1">
      <c r="E557" s="61"/>
      <c r="G557" s="31"/>
    </row>
    <row r="558" ht="15.75" customHeight="1">
      <c r="E558" s="61"/>
      <c r="G558" s="31"/>
    </row>
    <row r="559" ht="15.75" customHeight="1">
      <c r="E559" s="61"/>
      <c r="G559" s="31"/>
    </row>
    <row r="560" ht="15.75" customHeight="1">
      <c r="E560" s="61"/>
      <c r="G560" s="31"/>
    </row>
    <row r="561" ht="15.75" customHeight="1">
      <c r="E561" s="61"/>
      <c r="G561" s="31"/>
    </row>
    <row r="562" ht="15.75" customHeight="1">
      <c r="E562" s="61"/>
      <c r="G562" s="31"/>
    </row>
    <row r="563" ht="15.75" customHeight="1">
      <c r="E563" s="61"/>
      <c r="G563" s="31"/>
    </row>
    <row r="564" ht="15.75" customHeight="1">
      <c r="E564" s="61"/>
      <c r="G564" s="31"/>
    </row>
    <row r="565" ht="15.75" customHeight="1">
      <c r="E565" s="61"/>
      <c r="G565" s="31"/>
    </row>
    <row r="566" ht="15.75" customHeight="1">
      <c r="E566" s="61"/>
      <c r="G566" s="31"/>
    </row>
    <row r="567" ht="15.75" customHeight="1">
      <c r="E567" s="61"/>
      <c r="G567" s="31"/>
    </row>
    <row r="568" ht="15.75" customHeight="1">
      <c r="E568" s="61"/>
      <c r="G568" s="31"/>
    </row>
    <row r="569" ht="15.75" customHeight="1">
      <c r="E569" s="61"/>
      <c r="G569" s="31"/>
    </row>
    <row r="570" ht="15.75" customHeight="1">
      <c r="E570" s="61"/>
      <c r="G570" s="31"/>
    </row>
    <row r="571" ht="15.75" customHeight="1">
      <c r="E571" s="61"/>
      <c r="G571" s="31"/>
    </row>
    <row r="572" ht="15.75" customHeight="1">
      <c r="E572" s="61"/>
      <c r="G572" s="31"/>
    </row>
    <row r="573" ht="15.75" customHeight="1">
      <c r="E573" s="61"/>
      <c r="G573" s="31"/>
    </row>
    <row r="574" ht="15.75" customHeight="1">
      <c r="E574" s="61"/>
      <c r="G574" s="31"/>
    </row>
    <row r="575" ht="15.75" customHeight="1">
      <c r="E575" s="61"/>
      <c r="G575" s="31"/>
    </row>
    <row r="576" ht="15.75" customHeight="1">
      <c r="E576" s="61"/>
      <c r="G576" s="31"/>
    </row>
    <row r="577" ht="15.75" customHeight="1">
      <c r="E577" s="61"/>
      <c r="G577" s="31"/>
    </row>
    <row r="578" ht="15.75" customHeight="1">
      <c r="E578" s="61"/>
      <c r="G578" s="31"/>
    </row>
    <row r="579" ht="15.75" customHeight="1">
      <c r="E579" s="61"/>
      <c r="G579" s="31"/>
    </row>
    <row r="580" ht="15.75" customHeight="1">
      <c r="E580" s="61"/>
      <c r="G580" s="31"/>
    </row>
    <row r="581" ht="15.75" customHeight="1">
      <c r="E581" s="61"/>
      <c r="G581" s="31"/>
    </row>
    <row r="582" ht="15.75" customHeight="1">
      <c r="E582" s="61"/>
      <c r="G582" s="31"/>
    </row>
    <row r="583" ht="15.75" customHeight="1">
      <c r="E583" s="61"/>
      <c r="G583" s="31"/>
    </row>
    <row r="584" ht="15.75" customHeight="1">
      <c r="E584" s="61"/>
      <c r="G584" s="31"/>
    </row>
    <row r="585" ht="15.75" customHeight="1">
      <c r="E585" s="61"/>
      <c r="G585" s="31"/>
    </row>
    <row r="586" ht="15.75" customHeight="1">
      <c r="E586" s="61"/>
      <c r="G586" s="31"/>
    </row>
    <row r="587" ht="15.75" customHeight="1">
      <c r="E587" s="61"/>
      <c r="G587" s="31"/>
    </row>
    <row r="588" ht="15.75" customHeight="1">
      <c r="E588" s="61"/>
      <c r="G588" s="31"/>
    </row>
    <row r="589" ht="15.75" customHeight="1">
      <c r="E589" s="61"/>
      <c r="G589" s="31"/>
    </row>
    <row r="590" ht="15.75" customHeight="1">
      <c r="E590" s="61"/>
      <c r="G590" s="31"/>
    </row>
    <row r="591" ht="15.75" customHeight="1">
      <c r="E591" s="61"/>
      <c r="G591" s="31"/>
    </row>
    <row r="592" ht="15.75" customHeight="1">
      <c r="E592" s="61"/>
      <c r="G592" s="31"/>
    </row>
    <row r="593" ht="15.75" customHeight="1">
      <c r="E593" s="61"/>
      <c r="G593" s="31"/>
    </row>
    <row r="594" ht="15.75" customHeight="1">
      <c r="E594" s="61"/>
      <c r="G594" s="31"/>
    </row>
    <row r="595" ht="15.75" customHeight="1">
      <c r="E595" s="61"/>
      <c r="G595" s="31"/>
    </row>
    <row r="596" ht="15.75" customHeight="1">
      <c r="E596" s="61"/>
      <c r="G596" s="31"/>
    </row>
    <row r="597" ht="15.75" customHeight="1">
      <c r="E597" s="61"/>
      <c r="G597" s="31"/>
    </row>
    <row r="598" ht="15.75" customHeight="1">
      <c r="E598" s="61"/>
      <c r="G598" s="31"/>
    </row>
    <row r="599" ht="15.75" customHeight="1">
      <c r="E599" s="61"/>
      <c r="G599" s="31"/>
    </row>
    <row r="600" ht="15.75" customHeight="1">
      <c r="E600" s="61"/>
      <c r="G600" s="31"/>
    </row>
    <row r="601" ht="15.75" customHeight="1">
      <c r="E601" s="61"/>
      <c r="G601" s="31"/>
    </row>
    <row r="602" ht="15.75" customHeight="1">
      <c r="E602" s="61"/>
      <c r="G602" s="31"/>
    </row>
    <row r="603" ht="15.75" customHeight="1">
      <c r="E603" s="61"/>
      <c r="G603" s="31"/>
    </row>
    <row r="604" ht="15.75" customHeight="1">
      <c r="E604" s="61"/>
      <c r="G604" s="31"/>
    </row>
    <row r="605" ht="15.75" customHeight="1">
      <c r="E605" s="61"/>
      <c r="G605" s="31"/>
    </row>
    <row r="606" ht="15.75" customHeight="1">
      <c r="E606" s="61"/>
      <c r="G606" s="31"/>
    </row>
    <row r="607" ht="15.75" customHeight="1">
      <c r="E607" s="61"/>
      <c r="G607" s="31"/>
    </row>
    <row r="608" ht="15.75" customHeight="1">
      <c r="E608" s="61"/>
      <c r="G608" s="31"/>
    </row>
    <row r="609" ht="15.75" customHeight="1">
      <c r="E609" s="61"/>
      <c r="G609" s="31"/>
    </row>
    <row r="610" ht="15.75" customHeight="1">
      <c r="E610" s="61"/>
      <c r="G610" s="31"/>
    </row>
    <row r="611" ht="15.75" customHeight="1">
      <c r="E611" s="61"/>
      <c r="G611" s="31"/>
    </row>
    <row r="612" ht="15.75" customHeight="1">
      <c r="E612" s="61"/>
      <c r="G612" s="31"/>
    </row>
    <row r="613" ht="15.75" customHeight="1">
      <c r="E613" s="61"/>
      <c r="G613" s="31"/>
    </row>
    <row r="614" ht="15.75" customHeight="1">
      <c r="E614" s="61"/>
      <c r="G614" s="31"/>
    </row>
    <row r="615" ht="15.75" customHeight="1">
      <c r="E615" s="61"/>
      <c r="G615" s="31"/>
    </row>
    <row r="616" ht="15.75" customHeight="1">
      <c r="E616" s="61"/>
      <c r="G616" s="31"/>
    </row>
    <row r="617" ht="15.75" customHeight="1">
      <c r="E617" s="61"/>
      <c r="G617" s="31"/>
    </row>
    <row r="618" ht="15.75" customHeight="1">
      <c r="E618" s="61"/>
      <c r="G618" s="31"/>
    </row>
    <row r="619" ht="15.75" customHeight="1">
      <c r="E619" s="61"/>
      <c r="G619" s="31"/>
    </row>
    <row r="620" ht="15.75" customHeight="1">
      <c r="E620" s="61"/>
      <c r="G620" s="31"/>
    </row>
    <row r="621" ht="15.75" customHeight="1">
      <c r="E621" s="61"/>
      <c r="G621" s="31"/>
    </row>
    <row r="622" ht="15.75" customHeight="1">
      <c r="E622" s="61"/>
      <c r="G622" s="31"/>
    </row>
    <row r="623" ht="15.75" customHeight="1">
      <c r="E623" s="61"/>
      <c r="G623" s="31"/>
    </row>
    <row r="624" ht="15.75" customHeight="1">
      <c r="E624" s="61"/>
      <c r="G624" s="31"/>
    </row>
    <row r="625" ht="15.75" customHeight="1">
      <c r="E625" s="61"/>
      <c r="G625" s="31"/>
    </row>
    <row r="626" ht="15.75" customHeight="1">
      <c r="E626" s="61"/>
      <c r="G626" s="31"/>
    </row>
    <row r="627" ht="15.75" customHeight="1">
      <c r="E627" s="61"/>
      <c r="G627" s="31"/>
    </row>
    <row r="628" ht="15.75" customHeight="1">
      <c r="E628" s="61"/>
      <c r="G628" s="31"/>
    </row>
    <row r="629" ht="15.75" customHeight="1">
      <c r="E629" s="61"/>
      <c r="G629" s="31"/>
    </row>
    <row r="630" ht="15.75" customHeight="1">
      <c r="E630" s="61"/>
      <c r="G630" s="31"/>
    </row>
    <row r="631" ht="15.75" customHeight="1">
      <c r="E631" s="61"/>
      <c r="G631" s="31"/>
    </row>
    <row r="632" ht="15.75" customHeight="1">
      <c r="E632" s="61"/>
      <c r="G632" s="31"/>
    </row>
    <row r="633" ht="15.75" customHeight="1">
      <c r="E633" s="61"/>
      <c r="G633" s="31"/>
    </row>
    <row r="634" ht="15.75" customHeight="1">
      <c r="E634" s="61"/>
      <c r="G634" s="31"/>
    </row>
    <row r="635" ht="15.75" customHeight="1">
      <c r="E635" s="61"/>
      <c r="G635" s="31"/>
    </row>
    <row r="636" ht="15.75" customHeight="1">
      <c r="E636" s="61"/>
      <c r="G636" s="31"/>
    </row>
    <row r="637" ht="15.75" customHeight="1">
      <c r="E637" s="61"/>
      <c r="G637" s="31"/>
    </row>
    <row r="638" ht="15.75" customHeight="1">
      <c r="E638" s="61"/>
      <c r="G638" s="31"/>
    </row>
    <row r="639" ht="15.75" customHeight="1">
      <c r="E639" s="61"/>
      <c r="G639" s="31"/>
    </row>
    <row r="640" ht="15.75" customHeight="1">
      <c r="E640" s="61"/>
      <c r="G640" s="31"/>
    </row>
    <row r="641" ht="15.75" customHeight="1">
      <c r="E641" s="61"/>
      <c r="G641" s="31"/>
    </row>
    <row r="642" ht="15.75" customHeight="1">
      <c r="E642" s="61"/>
      <c r="G642" s="31"/>
    </row>
    <row r="643" ht="15.75" customHeight="1">
      <c r="E643" s="61"/>
      <c r="G643" s="31"/>
    </row>
    <row r="644" ht="15.75" customHeight="1">
      <c r="E644" s="61"/>
      <c r="G644" s="31"/>
    </row>
    <row r="645" ht="15.75" customHeight="1">
      <c r="E645" s="61"/>
      <c r="G645" s="31"/>
    </row>
    <row r="646" ht="15.75" customHeight="1">
      <c r="E646" s="61"/>
      <c r="G646" s="31"/>
    </row>
    <row r="647" ht="15.75" customHeight="1">
      <c r="E647" s="61"/>
      <c r="G647" s="31"/>
    </row>
    <row r="648" ht="15.75" customHeight="1">
      <c r="E648" s="61"/>
      <c r="G648" s="31"/>
    </row>
    <row r="649" ht="15.75" customHeight="1">
      <c r="E649" s="61"/>
      <c r="G649" s="31"/>
    </row>
    <row r="650" ht="15.75" customHeight="1">
      <c r="E650" s="61"/>
      <c r="G650" s="31"/>
    </row>
    <row r="651" ht="15.75" customHeight="1">
      <c r="E651" s="61"/>
      <c r="G651" s="31"/>
    </row>
    <row r="652" ht="15.75" customHeight="1">
      <c r="E652" s="61"/>
      <c r="G652" s="31"/>
    </row>
    <row r="653" ht="15.75" customHeight="1">
      <c r="E653" s="61"/>
      <c r="G653" s="31"/>
    </row>
    <row r="654" ht="15.75" customHeight="1">
      <c r="E654" s="61"/>
      <c r="G654" s="31"/>
    </row>
    <row r="655" ht="15.75" customHeight="1">
      <c r="E655" s="61"/>
      <c r="G655" s="31"/>
    </row>
    <row r="656" ht="15.75" customHeight="1">
      <c r="E656" s="61"/>
      <c r="G656" s="31"/>
    </row>
    <row r="657" ht="15.75" customHeight="1">
      <c r="E657" s="61"/>
      <c r="G657" s="31"/>
    </row>
    <row r="658" ht="15.75" customHeight="1">
      <c r="E658" s="61"/>
      <c r="G658" s="31"/>
    </row>
    <row r="659" ht="15.75" customHeight="1">
      <c r="E659" s="61"/>
      <c r="G659" s="31"/>
    </row>
    <row r="660" ht="15.75" customHeight="1">
      <c r="E660" s="61"/>
      <c r="G660" s="31"/>
    </row>
    <row r="661" ht="15.75" customHeight="1">
      <c r="E661" s="61"/>
      <c r="G661" s="31"/>
    </row>
    <row r="662" ht="15.75" customHeight="1">
      <c r="E662" s="61"/>
      <c r="G662" s="31"/>
    </row>
    <row r="663" ht="15.75" customHeight="1">
      <c r="E663" s="61"/>
      <c r="G663" s="31"/>
    </row>
    <row r="664" ht="15.75" customHeight="1">
      <c r="E664" s="61"/>
      <c r="G664" s="31"/>
    </row>
    <row r="665" ht="15.75" customHeight="1">
      <c r="E665" s="61"/>
      <c r="G665" s="31"/>
    </row>
    <row r="666" ht="15.75" customHeight="1">
      <c r="E666" s="61"/>
      <c r="G666" s="31"/>
    </row>
    <row r="667" ht="15.75" customHeight="1">
      <c r="E667" s="61"/>
      <c r="G667" s="31"/>
    </row>
    <row r="668" ht="15.75" customHeight="1">
      <c r="E668" s="61"/>
      <c r="G668" s="31"/>
    </row>
    <row r="669" ht="15.75" customHeight="1">
      <c r="E669" s="61"/>
      <c r="G669" s="31"/>
    </row>
    <row r="670" ht="15.75" customHeight="1">
      <c r="E670" s="61"/>
      <c r="G670" s="31"/>
    </row>
    <row r="671" ht="15.75" customHeight="1">
      <c r="E671" s="61"/>
      <c r="G671" s="31"/>
    </row>
    <row r="672" ht="15.75" customHeight="1">
      <c r="E672" s="61"/>
      <c r="G672" s="31"/>
    </row>
    <row r="673" ht="15.75" customHeight="1">
      <c r="E673" s="61"/>
      <c r="G673" s="31"/>
    </row>
    <row r="674" ht="15.75" customHeight="1">
      <c r="E674" s="61"/>
      <c r="G674" s="31"/>
    </row>
    <row r="675" ht="15.75" customHeight="1">
      <c r="E675" s="61"/>
      <c r="G675" s="31"/>
    </row>
    <row r="676" ht="15.75" customHeight="1">
      <c r="E676" s="61"/>
      <c r="G676" s="31"/>
    </row>
    <row r="677" ht="15.75" customHeight="1">
      <c r="E677" s="61"/>
      <c r="G677" s="31"/>
    </row>
    <row r="678" ht="15.75" customHeight="1">
      <c r="E678" s="61"/>
      <c r="G678" s="31"/>
    </row>
    <row r="679" ht="15.75" customHeight="1">
      <c r="E679" s="61"/>
      <c r="G679" s="31"/>
    </row>
    <row r="680" ht="15.75" customHeight="1">
      <c r="E680" s="61"/>
      <c r="G680" s="31"/>
    </row>
    <row r="681" ht="15.75" customHeight="1">
      <c r="E681" s="61"/>
      <c r="G681" s="31"/>
    </row>
    <row r="682" ht="15.75" customHeight="1">
      <c r="E682" s="61"/>
      <c r="G682" s="31"/>
    </row>
    <row r="683" ht="15.75" customHeight="1">
      <c r="E683" s="61"/>
      <c r="G683" s="31"/>
    </row>
    <row r="684" ht="15.75" customHeight="1">
      <c r="E684" s="61"/>
      <c r="G684" s="31"/>
    </row>
    <row r="685" ht="15.75" customHeight="1">
      <c r="E685" s="61"/>
      <c r="G685" s="31"/>
    </row>
    <row r="686" ht="15.75" customHeight="1">
      <c r="E686" s="61"/>
      <c r="G686" s="31"/>
    </row>
    <row r="687" ht="15.75" customHeight="1">
      <c r="E687" s="61"/>
      <c r="G687" s="31"/>
    </row>
    <row r="688" ht="15.75" customHeight="1">
      <c r="E688" s="61"/>
      <c r="G688" s="31"/>
    </row>
    <row r="689" ht="15.75" customHeight="1">
      <c r="E689" s="61"/>
      <c r="G689" s="31"/>
    </row>
    <row r="690" ht="15.75" customHeight="1">
      <c r="E690" s="61"/>
      <c r="G690" s="31"/>
    </row>
    <row r="691" ht="15.75" customHeight="1">
      <c r="E691" s="61"/>
      <c r="G691" s="31"/>
    </row>
    <row r="692" ht="15.75" customHeight="1">
      <c r="E692" s="61"/>
      <c r="G692" s="31"/>
    </row>
    <row r="693" ht="15.75" customHeight="1">
      <c r="E693" s="61"/>
      <c r="G693" s="31"/>
    </row>
    <row r="694" ht="15.75" customHeight="1">
      <c r="E694" s="61"/>
      <c r="G694" s="31"/>
    </row>
    <row r="695" ht="15.75" customHeight="1">
      <c r="E695" s="61"/>
      <c r="G695" s="31"/>
    </row>
    <row r="696" ht="15.75" customHeight="1">
      <c r="E696" s="61"/>
      <c r="G696" s="31"/>
    </row>
    <row r="697" ht="15.75" customHeight="1">
      <c r="E697" s="61"/>
      <c r="G697" s="31"/>
    </row>
    <row r="698" ht="15.75" customHeight="1">
      <c r="E698" s="61"/>
      <c r="G698" s="31"/>
    </row>
    <row r="699" ht="15.75" customHeight="1">
      <c r="E699" s="61"/>
      <c r="G699" s="31"/>
    </row>
    <row r="700" ht="15.75" customHeight="1">
      <c r="E700" s="61"/>
      <c r="G700" s="31"/>
    </row>
    <row r="701" ht="15.75" customHeight="1">
      <c r="E701" s="61"/>
      <c r="G701" s="31"/>
    </row>
    <row r="702" ht="15.75" customHeight="1">
      <c r="E702" s="61"/>
      <c r="G702" s="31"/>
    </row>
    <row r="703" ht="15.75" customHeight="1">
      <c r="E703" s="61"/>
      <c r="G703" s="31"/>
    </row>
    <row r="704" ht="15.75" customHeight="1">
      <c r="E704" s="61"/>
      <c r="G704" s="31"/>
    </row>
    <row r="705" ht="15.75" customHeight="1">
      <c r="E705" s="61"/>
      <c r="G705" s="31"/>
    </row>
    <row r="706" ht="15.75" customHeight="1">
      <c r="E706" s="61"/>
      <c r="G706" s="31"/>
    </row>
    <row r="707" ht="15.75" customHeight="1">
      <c r="E707" s="61"/>
      <c r="G707" s="31"/>
    </row>
    <row r="708" ht="15.75" customHeight="1">
      <c r="E708" s="61"/>
      <c r="G708" s="31"/>
    </row>
    <row r="709" ht="15.75" customHeight="1">
      <c r="E709" s="61"/>
      <c r="G709" s="31"/>
    </row>
    <row r="710" ht="15.75" customHeight="1">
      <c r="E710" s="61"/>
      <c r="G710" s="31"/>
    </row>
    <row r="711" ht="15.75" customHeight="1">
      <c r="E711" s="61"/>
      <c r="G711" s="31"/>
    </row>
    <row r="712" ht="15.75" customHeight="1">
      <c r="E712" s="61"/>
      <c r="G712" s="31"/>
    </row>
    <row r="713" ht="15.75" customHeight="1">
      <c r="E713" s="61"/>
      <c r="G713" s="31"/>
    </row>
    <row r="714" ht="15.75" customHeight="1">
      <c r="E714" s="61"/>
      <c r="G714" s="31"/>
    </row>
    <row r="715" ht="15.75" customHeight="1">
      <c r="E715" s="61"/>
      <c r="G715" s="31"/>
    </row>
    <row r="716" ht="15.75" customHeight="1">
      <c r="E716" s="61"/>
      <c r="G716" s="31"/>
    </row>
    <row r="717" ht="15.75" customHeight="1">
      <c r="E717" s="61"/>
      <c r="G717" s="31"/>
    </row>
    <row r="718" ht="15.75" customHeight="1">
      <c r="E718" s="61"/>
      <c r="G718" s="31"/>
    </row>
    <row r="719" ht="15.75" customHeight="1">
      <c r="E719" s="61"/>
      <c r="G719" s="31"/>
    </row>
    <row r="720" ht="15.75" customHeight="1">
      <c r="E720" s="61"/>
      <c r="G720" s="31"/>
    </row>
    <row r="721" ht="15.75" customHeight="1">
      <c r="E721" s="61"/>
      <c r="G721" s="31"/>
    </row>
    <row r="722" ht="15.75" customHeight="1">
      <c r="E722" s="61"/>
      <c r="G722" s="31"/>
    </row>
    <row r="723" ht="15.75" customHeight="1">
      <c r="E723" s="61"/>
      <c r="G723" s="31"/>
    </row>
    <row r="724" ht="15.75" customHeight="1">
      <c r="E724" s="61"/>
      <c r="G724" s="31"/>
    </row>
    <row r="725" ht="15.75" customHeight="1">
      <c r="E725" s="61"/>
      <c r="G725" s="31"/>
    </row>
    <row r="726" ht="15.75" customHeight="1">
      <c r="E726" s="61"/>
      <c r="G726" s="31"/>
    </row>
    <row r="727" ht="15.75" customHeight="1">
      <c r="E727" s="61"/>
      <c r="G727" s="31"/>
    </row>
    <row r="728" ht="15.75" customHeight="1">
      <c r="E728" s="61"/>
      <c r="G728" s="31"/>
    </row>
    <row r="729" ht="15.75" customHeight="1">
      <c r="E729" s="61"/>
      <c r="G729" s="31"/>
    </row>
    <row r="730" ht="15.75" customHeight="1">
      <c r="E730" s="61"/>
      <c r="G730" s="31"/>
    </row>
    <row r="731" ht="15.75" customHeight="1">
      <c r="E731" s="61"/>
      <c r="G731" s="31"/>
    </row>
    <row r="732" ht="15.75" customHeight="1">
      <c r="E732" s="61"/>
      <c r="G732" s="31"/>
    </row>
    <row r="733" ht="15.75" customHeight="1">
      <c r="E733" s="61"/>
      <c r="G733" s="31"/>
    </row>
    <row r="734" ht="15.75" customHeight="1">
      <c r="E734" s="61"/>
      <c r="G734" s="31"/>
    </row>
    <row r="735" ht="15.75" customHeight="1">
      <c r="E735" s="61"/>
      <c r="G735" s="31"/>
    </row>
    <row r="736" ht="15.75" customHeight="1">
      <c r="E736" s="61"/>
      <c r="G736" s="31"/>
    </row>
    <row r="737" ht="15.75" customHeight="1">
      <c r="E737" s="61"/>
      <c r="G737" s="31"/>
    </row>
    <row r="738" ht="15.75" customHeight="1">
      <c r="E738" s="61"/>
      <c r="G738" s="31"/>
    </row>
    <row r="739" ht="15.75" customHeight="1">
      <c r="E739" s="61"/>
      <c r="G739" s="31"/>
    </row>
    <row r="740" ht="15.75" customHeight="1">
      <c r="E740" s="61"/>
      <c r="G740" s="31"/>
    </row>
    <row r="741" ht="15.75" customHeight="1">
      <c r="E741" s="61"/>
      <c r="G741" s="31"/>
    </row>
    <row r="742" ht="15.75" customHeight="1">
      <c r="E742" s="61"/>
      <c r="G742" s="31"/>
    </row>
    <row r="743" ht="15.75" customHeight="1">
      <c r="E743" s="61"/>
      <c r="G743" s="31"/>
    </row>
    <row r="744" ht="15.75" customHeight="1">
      <c r="E744" s="61"/>
      <c r="G744" s="31"/>
    </row>
    <row r="745" ht="15.75" customHeight="1">
      <c r="E745" s="61"/>
      <c r="G745" s="31"/>
    </row>
    <row r="746" ht="15.75" customHeight="1">
      <c r="E746" s="61"/>
      <c r="G746" s="31"/>
    </row>
    <row r="747" ht="15.75" customHeight="1">
      <c r="E747" s="61"/>
      <c r="G747" s="31"/>
    </row>
    <row r="748" ht="15.75" customHeight="1">
      <c r="E748" s="61"/>
      <c r="G748" s="31"/>
    </row>
    <row r="749" ht="15.75" customHeight="1">
      <c r="E749" s="61"/>
      <c r="G749" s="31"/>
    </row>
    <row r="750" ht="15.75" customHeight="1">
      <c r="E750" s="61"/>
      <c r="G750" s="31"/>
    </row>
    <row r="751" ht="15.75" customHeight="1">
      <c r="E751" s="61"/>
      <c r="G751" s="31"/>
    </row>
    <row r="752" ht="15.75" customHeight="1">
      <c r="E752" s="61"/>
      <c r="G752" s="31"/>
    </row>
    <row r="753" ht="15.75" customHeight="1">
      <c r="E753" s="61"/>
      <c r="G753" s="31"/>
    </row>
    <row r="754" ht="15.75" customHeight="1">
      <c r="E754" s="61"/>
      <c r="G754" s="31"/>
    </row>
    <row r="755" ht="15.75" customHeight="1">
      <c r="E755" s="61"/>
      <c r="G755" s="31"/>
    </row>
    <row r="756" ht="15.75" customHeight="1">
      <c r="E756" s="61"/>
      <c r="G756" s="31"/>
    </row>
    <row r="757" ht="15.75" customHeight="1">
      <c r="E757" s="61"/>
      <c r="G757" s="31"/>
    </row>
    <row r="758" ht="15.75" customHeight="1">
      <c r="E758" s="61"/>
      <c r="G758" s="31"/>
    </row>
    <row r="759" ht="15.75" customHeight="1">
      <c r="E759" s="61"/>
      <c r="G759" s="31"/>
    </row>
    <row r="760" ht="15.75" customHeight="1">
      <c r="E760" s="61"/>
      <c r="G760" s="31"/>
    </row>
    <row r="761" ht="15.75" customHeight="1">
      <c r="E761" s="61"/>
      <c r="G761" s="31"/>
    </row>
    <row r="762" ht="15.75" customHeight="1">
      <c r="E762" s="61"/>
      <c r="G762" s="31"/>
    </row>
    <row r="763" ht="15.75" customHeight="1">
      <c r="E763" s="61"/>
      <c r="G763" s="31"/>
    </row>
    <row r="764" ht="15.75" customHeight="1">
      <c r="E764" s="61"/>
      <c r="G764" s="31"/>
    </row>
    <row r="765" ht="15.75" customHeight="1">
      <c r="E765" s="61"/>
      <c r="G765" s="31"/>
    </row>
    <row r="766" ht="15.75" customHeight="1">
      <c r="E766" s="61"/>
      <c r="G766" s="31"/>
    </row>
    <row r="767" ht="15.75" customHeight="1">
      <c r="E767" s="61"/>
      <c r="G767" s="31"/>
    </row>
    <row r="768" ht="15.75" customHeight="1">
      <c r="E768" s="61"/>
      <c r="G768" s="31"/>
    </row>
    <row r="769" ht="15.75" customHeight="1">
      <c r="E769" s="61"/>
      <c r="G769" s="31"/>
    </row>
    <row r="770" ht="15.75" customHeight="1">
      <c r="E770" s="61"/>
      <c r="G770" s="31"/>
    </row>
    <row r="771" ht="15.75" customHeight="1">
      <c r="E771" s="61"/>
      <c r="G771" s="31"/>
    </row>
    <row r="772" ht="15.75" customHeight="1">
      <c r="E772" s="61"/>
      <c r="G772" s="31"/>
    </row>
    <row r="773" ht="15.75" customHeight="1">
      <c r="E773" s="61"/>
      <c r="G773" s="31"/>
    </row>
    <row r="774" ht="15.75" customHeight="1">
      <c r="E774" s="61"/>
      <c r="G774" s="31"/>
    </row>
    <row r="775" ht="15.75" customHeight="1">
      <c r="E775" s="61"/>
      <c r="G775" s="31"/>
    </row>
    <row r="776" ht="15.75" customHeight="1">
      <c r="E776" s="61"/>
      <c r="G776" s="31"/>
    </row>
    <row r="777" ht="15.75" customHeight="1">
      <c r="E777" s="61"/>
      <c r="G777" s="31"/>
    </row>
    <row r="778" ht="15.75" customHeight="1">
      <c r="E778" s="61"/>
      <c r="G778" s="31"/>
    </row>
    <row r="779" ht="15.75" customHeight="1">
      <c r="E779" s="61"/>
      <c r="G779" s="31"/>
    </row>
    <row r="780" ht="15.75" customHeight="1">
      <c r="E780" s="61"/>
      <c r="G780" s="31"/>
    </row>
    <row r="781" ht="15.75" customHeight="1">
      <c r="E781" s="61"/>
      <c r="G781" s="31"/>
    </row>
    <row r="782" ht="15.75" customHeight="1">
      <c r="E782" s="61"/>
      <c r="G782" s="31"/>
    </row>
    <row r="783" ht="15.75" customHeight="1">
      <c r="E783" s="61"/>
      <c r="G783" s="31"/>
    </row>
    <row r="784" ht="15.75" customHeight="1">
      <c r="E784" s="61"/>
      <c r="G784" s="31"/>
    </row>
    <row r="785" ht="15.75" customHeight="1">
      <c r="E785" s="61"/>
      <c r="G785" s="31"/>
    </row>
    <row r="786" ht="15.75" customHeight="1">
      <c r="E786" s="61"/>
      <c r="G786" s="31"/>
    </row>
    <row r="787" ht="15.75" customHeight="1">
      <c r="E787" s="61"/>
      <c r="G787" s="31"/>
    </row>
    <row r="788" ht="15.75" customHeight="1">
      <c r="E788" s="61"/>
      <c r="G788" s="31"/>
    </row>
    <row r="789" ht="15.75" customHeight="1">
      <c r="E789" s="61"/>
      <c r="G789" s="31"/>
    </row>
    <row r="790" ht="15.75" customHeight="1">
      <c r="E790" s="61"/>
      <c r="G790" s="31"/>
    </row>
    <row r="791" ht="15.75" customHeight="1">
      <c r="E791" s="61"/>
      <c r="G791" s="31"/>
    </row>
    <row r="792" ht="15.75" customHeight="1">
      <c r="E792" s="61"/>
      <c r="G792" s="31"/>
    </row>
    <row r="793" ht="15.75" customHeight="1">
      <c r="E793" s="61"/>
      <c r="G793" s="31"/>
    </row>
    <row r="794" ht="15.75" customHeight="1">
      <c r="E794" s="61"/>
      <c r="G794" s="31"/>
    </row>
    <row r="795" ht="15.75" customHeight="1">
      <c r="E795" s="61"/>
      <c r="G795" s="31"/>
    </row>
    <row r="796" ht="15.75" customHeight="1">
      <c r="E796" s="61"/>
      <c r="G796" s="31"/>
    </row>
    <row r="797" ht="15.75" customHeight="1">
      <c r="E797" s="61"/>
      <c r="G797" s="31"/>
    </row>
    <row r="798" ht="15.75" customHeight="1">
      <c r="E798" s="61"/>
      <c r="G798" s="31"/>
    </row>
    <row r="799" ht="15.75" customHeight="1">
      <c r="E799" s="61"/>
      <c r="G799" s="31"/>
    </row>
    <row r="800" ht="15.75" customHeight="1">
      <c r="E800" s="61"/>
      <c r="G800" s="31"/>
    </row>
    <row r="801" ht="15.75" customHeight="1">
      <c r="E801" s="61"/>
      <c r="G801" s="31"/>
    </row>
    <row r="802" ht="15.75" customHeight="1">
      <c r="E802" s="61"/>
      <c r="G802" s="31"/>
    </row>
    <row r="803" ht="15.75" customHeight="1">
      <c r="E803" s="61"/>
      <c r="G803" s="31"/>
    </row>
    <row r="804" ht="15.75" customHeight="1">
      <c r="E804" s="61"/>
      <c r="G804" s="31"/>
    </row>
    <row r="805" ht="15.75" customHeight="1">
      <c r="E805" s="61"/>
      <c r="G805" s="31"/>
    </row>
    <row r="806" ht="15.75" customHeight="1">
      <c r="E806" s="61"/>
      <c r="G806" s="31"/>
    </row>
    <row r="807" ht="15.75" customHeight="1">
      <c r="E807" s="61"/>
      <c r="G807" s="31"/>
    </row>
    <row r="808" ht="15.75" customHeight="1">
      <c r="E808" s="61"/>
      <c r="G808" s="31"/>
    </row>
    <row r="809" ht="15.75" customHeight="1">
      <c r="E809" s="61"/>
      <c r="G809" s="31"/>
    </row>
    <row r="810" ht="15.75" customHeight="1">
      <c r="E810" s="61"/>
      <c r="G810" s="31"/>
    </row>
    <row r="811" ht="15.75" customHeight="1">
      <c r="E811" s="61"/>
      <c r="G811" s="31"/>
    </row>
    <row r="812" ht="15.75" customHeight="1">
      <c r="E812" s="61"/>
      <c r="G812" s="31"/>
    </row>
    <row r="813" ht="15.75" customHeight="1">
      <c r="E813" s="61"/>
      <c r="G813" s="31"/>
    </row>
    <row r="814" ht="15.75" customHeight="1">
      <c r="E814" s="61"/>
      <c r="G814" s="31"/>
    </row>
    <row r="815" ht="15.75" customHeight="1">
      <c r="E815" s="61"/>
      <c r="G815" s="31"/>
    </row>
    <row r="816" ht="15.75" customHeight="1">
      <c r="E816" s="61"/>
      <c r="G816" s="31"/>
    </row>
    <row r="817" ht="15.75" customHeight="1">
      <c r="E817" s="61"/>
      <c r="G817" s="31"/>
    </row>
    <row r="818" ht="15.75" customHeight="1">
      <c r="E818" s="61"/>
      <c r="G818" s="31"/>
    </row>
    <row r="819" ht="15.75" customHeight="1">
      <c r="E819" s="61"/>
      <c r="G819" s="31"/>
    </row>
    <row r="820" ht="15.75" customHeight="1">
      <c r="E820" s="61"/>
      <c r="G820" s="31"/>
    </row>
    <row r="821" ht="15.75" customHeight="1">
      <c r="E821" s="61"/>
      <c r="G821" s="31"/>
    </row>
    <row r="822" ht="15.75" customHeight="1">
      <c r="E822" s="61"/>
      <c r="G822" s="31"/>
    </row>
    <row r="823" ht="15.75" customHeight="1">
      <c r="E823" s="61"/>
      <c r="G823" s="31"/>
    </row>
    <row r="824" ht="15.75" customHeight="1">
      <c r="E824" s="61"/>
      <c r="G824" s="31"/>
    </row>
    <row r="825" ht="15.75" customHeight="1">
      <c r="E825" s="61"/>
      <c r="G825" s="31"/>
    </row>
    <row r="826" ht="15.75" customHeight="1">
      <c r="E826" s="61"/>
      <c r="G826" s="31"/>
    </row>
    <row r="827" ht="15.75" customHeight="1">
      <c r="E827" s="61"/>
      <c r="G827" s="31"/>
    </row>
    <row r="828" ht="15.75" customHeight="1">
      <c r="E828" s="61"/>
      <c r="G828" s="31"/>
    </row>
    <row r="829" ht="15.75" customHeight="1">
      <c r="E829" s="61"/>
      <c r="G829" s="31"/>
    </row>
    <row r="830" ht="15.75" customHeight="1">
      <c r="E830" s="61"/>
      <c r="G830" s="31"/>
    </row>
    <row r="831" ht="15.75" customHeight="1">
      <c r="E831" s="61"/>
      <c r="G831" s="31"/>
    </row>
    <row r="832" ht="15.75" customHeight="1">
      <c r="E832" s="61"/>
      <c r="G832" s="31"/>
    </row>
    <row r="833" ht="15.75" customHeight="1">
      <c r="E833" s="61"/>
      <c r="G833" s="31"/>
    </row>
    <row r="834" ht="15.75" customHeight="1">
      <c r="E834" s="61"/>
      <c r="G834" s="31"/>
    </row>
    <row r="835" ht="15.75" customHeight="1">
      <c r="E835" s="61"/>
      <c r="G835" s="31"/>
    </row>
    <row r="836" ht="15.75" customHeight="1">
      <c r="E836" s="61"/>
      <c r="G836" s="31"/>
    </row>
    <row r="837" ht="15.75" customHeight="1">
      <c r="E837" s="61"/>
      <c r="G837" s="31"/>
    </row>
    <row r="838" ht="15.75" customHeight="1">
      <c r="E838" s="61"/>
      <c r="G838" s="31"/>
    </row>
    <row r="839" ht="15.75" customHeight="1">
      <c r="E839" s="61"/>
      <c r="G839" s="31"/>
    </row>
    <row r="840" ht="15.75" customHeight="1">
      <c r="E840" s="61"/>
      <c r="G840" s="31"/>
    </row>
    <row r="841" ht="15.75" customHeight="1">
      <c r="E841" s="61"/>
      <c r="G841" s="31"/>
    </row>
    <row r="842" ht="15.75" customHeight="1">
      <c r="E842" s="61"/>
      <c r="G842" s="31"/>
    </row>
    <row r="843" ht="15.75" customHeight="1">
      <c r="E843" s="61"/>
      <c r="G843" s="31"/>
    </row>
    <row r="844" ht="15.75" customHeight="1">
      <c r="E844" s="61"/>
      <c r="G844" s="31"/>
    </row>
    <row r="845" ht="15.75" customHeight="1">
      <c r="E845" s="61"/>
      <c r="G845" s="31"/>
    </row>
    <row r="846" ht="15.75" customHeight="1">
      <c r="E846" s="61"/>
      <c r="G846" s="31"/>
    </row>
    <row r="847" ht="15.75" customHeight="1">
      <c r="E847" s="61"/>
      <c r="G847" s="31"/>
    </row>
    <row r="848" ht="15.75" customHeight="1">
      <c r="E848" s="61"/>
      <c r="G848" s="31"/>
    </row>
    <row r="849" ht="15.75" customHeight="1">
      <c r="E849" s="61"/>
      <c r="G849" s="31"/>
    </row>
    <row r="850" ht="15.75" customHeight="1">
      <c r="E850" s="61"/>
      <c r="G850" s="31"/>
    </row>
    <row r="851" ht="15.75" customHeight="1">
      <c r="E851" s="61"/>
      <c r="G851" s="31"/>
    </row>
    <row r="852" ht="15.75" customHeight="1">
      <c r="E852" s="61"/>
      <c r="G852" s="31"/>
    </row>
    <row r="853" ht="15.75" customHeight="1">
      <c r="E853" s="61"/>
      <c r="G853" s="31"/>
    </row>
    <row r="854" ht="15.75" customHeight="1">
      <c r="E854" s="61"/>
      <c r="G854" s="31"/>
    </row>
    <row r="855" ht="15.75" customHeight="1">
      <c r="E855" s="61"/>
      <c r="G855" s="31"/>
    </row>
    <row r="856" ht="15.75" customHeight="1">
      <c r="E856" s="61"/>
      <c r="G856" s="31"/>
    </row>
    <row r="857" ht="15.75" customHeight="1">
      <c r="E857" s="61"/>
      <c r="G857" s="31"/>
    </row>
    <row r="858" ht="15.75" customHeight="1">
      <c r="E858" s="61"/>
      <c r="G858" s="31"/>
    </row>
    <row r="859" ht="15.75" customHeight="1">
      <c r="E859" s="61"/>
      <c r="G859" s="31"/>
    </row>
    <row r="860" ht="15.75" customHeight="1">
      <c r="E860" s="61"/>
      <c r="G860" s="31"/>
    </row>
    <row r="861" ht="15.75" customHeight="1">
      <c r="E861" s="61"/>
      <c r="G861" s="31"/>
    </row>
    <row r="862" ht="15.75" customHeight="1">
      <c r="E862" s="61"/>
      <c r="G862" s="31"/>
    </row>
    <row r="863" ht="15.75" customHeight="1">
      <c r="E863" s="61"/>
      <c r="G863" s="31"/>
    </row>
    <row r="864" ht="15.75" customHeight="1">
      <c r="E864" s="61"/>
      <c r="G864" s="31"/>
    </row>
    <row r="865" ht="15.75" customHeight="1">
      <c r="E865" s="61"/>
      <c r="G865" s="31"/>
    </row>
    <row r="866" ht="15.75" customHeight="1">
      <c r="E866" s="61"/>
      <c r="G866" s="31"/>
    </row>
    <row r="867" ht="15.75" customHeight="1">
      <c r="E867" s="61"/>
      <c r="G867" s="31"/>
    </row>
    <row r="868" ht="15.75" customHeight="1">
      <c r="E868" s="61"/>
      <c r="G868" s="31"/>
    </row>
    <row r="869" ht="15.75" customHeight="1">
      <c r="E869" s="61"/>
      <c r="G869" s="31"/>
    </row>
    <row r="870" ht="15.75" customHeight="1">
      <c r="E870" s="61"/>
      <c r="G870" s="31"/>
    </row>
    <row r="871" ht="15.75" customHeight="1">
      <c r="E871" s="61"/>
      <c r="G871" s="31"/>
    </row>
    <row r="872" ht="15.75" customHeight="1">
      <c r="E872" s="61"/>
      <c r="G872" s="31"/>
    </row>
    <row r="873" ht="15.75" customHeight="1">
      <c r="E873" s="61"/>
      <c r="G873" s="31"/>
    </row>
    <row r="874" ht="15.75" customHeight="1">
      <c r="E874" s="61"/>
      <c r="G874" s="31"/>
    </row>
    <row r="875" ht="15.75" customHeight="1">
      <c r="E875" s="61"/>
      <c r="G875" s="31"/>
    </row>
    <row r="876" ht="15.75" customHeight="1">
      <c r="E876" s="61"/>
      <c r="G876" s="31"/>
    </row>
    <row r="877" ht="15.75" customHeight="1">
      <c r="E877" s="61"/>
      <c r="G877" s="31"/>
    </row>
    <row r="878" ht="15.75" customHeight="1">
      <c r="E878" s="61"/>
      <c r="G878" s="31"/>
    </row>
    <row r="879" ht="15.75" customHeight="1">
      <c r="E879" s="61"/>
      <c r="G879" s="31"/>
    </row>
    <row r="880" ht="15.75" customHeight="1">
      <c r="E880" s="61"/>
      <c r="G880" s="31"/>
    </row>
    <row r="881" ht="15.75" customHeight="1">
      <c r="E881" s="61"/>
      <c r="G881" s="31"/>
    </row>
    <row r="882" ht="15.75" customHeight="1">
      <c r="E882" s="61"/>
      <c r="G882" s="31"/>
    </row>
    <row r="883" ht="15.75" customHeight="1">
      <c r="E883" s="61"/>
      <c r="G883" s="31"/>
    </row>
    <row r="884" ht="15.75" customHeight="1">
      <c r="E884" s="61"/>
      <c r="G884" s="31"/>
    </row>
    <row r="885" ht="15.75" customHeight="1">
      <c r="E885" s="61"/>
      <c r="G885" s="31"/>
    </row>
    <row r="886" ht="15.75" customHeight="1">
      <c r="E886" s="61"/>
      <c r="G886" s="31"/>
    </row>
    <row r="887" ht="15.75" customHeight="1">
      <c r="E887" s="61"/>
      <c r="G887" s="31"/>
    </row>
    <row r="888" ht="15.75" customHeight="1">
      <c r="E888" s="61"/>
      <c r="G888" s="31"/>
    </row>
    <row r="889" ht="15.75" customHeight="1">
      <c r="E889" s="61"/>
      <c r="G889" s="31"/>
    </row>
    <row r="890" ht="15.75" customHeight="1">
      <c r="E890" s="61"/>
      <c r="G890" s="31"/>
    </row>
    <row r="891" ht="15.75" customHeight="1">
      <c r="E891" s="61"/>
      <c r="G891" s="31"/>
    </row>
    <row r="892" ht="15.75" customHeight="1">
      <c r="E892" s="61"/>
      <c r="G892" s="31"/>
    </row>
    <row r="893" ht="15.75" customHeight="1">
      <c r="E893" s="61"/>
      <c r="G893" s="31"/>
    </row>
    <row r="894" ht="15.75" customHeight="1">
      <c r="E894" s="61"/>
      <c r="G894" s="31"/>
    </row>
    <row r="895" ht="15.75" customHeight="1">
      <c r="E895" s="61"/>
      <c r="G895" s="31"/>
    </row>
    <row r="896" ht="15.75" customHeight="1">
      <c r="E896" s="61"/>
      <c r="G896" s="31"/>
    </row>
    <row r="897" ht="15.75" customHeight="1">
      <c r="E897" s="61"/>
      <c r="G897" s="31"/>
    </row>
    <row r="898" ht="15.75" customHeight="1">
      <c r="E898" s="61"/>
      <c r="G898" s="31"/>
    </row>
    <row r="899" ht="15.75" customHeight="1">
      <c r="E899" s="61"/>
      <c r="G899" s="31"/>
    </row>
    <row r="900" ht="15.75" customHeight="1">
      <c r="E900" s="61"/>
      <c r="G900" s="31"/>
    </row>
    <row r="901" ht="15.75" customHeight="1">
      <c r="E901" s="61"/>
      <c r="G901" s="31"/>
    </row>
    <row r="902" ht="15.75" customHeight="1">
      <c r="E902" s="61"/>
      <c r="G902" s="31"/>
    </row>
    <row r="903" ht="15.75" customHeight="1">
      <c r="E903" s="61"/>
      <c r="G903" s="31"/>
    </row>
    <row r="904" ht="15.75" customHeight="1">
      <c r="E904" s="61"/>
      <c r="G904" s="31"/>
    </row>
    <row r="905" ht="15.75" customHeight="1">
      <c r="E905" s="61"/>
      <c r="G905" s="31"/>
    </row>
    <row r="906" ht="15.75" customHeight="1">
      <c r="E906" s="61"/>
      <c r="G906" s="31"/>
    </row>
    <row r="907" ht="15.75" customHeight="1">
      <c r="E907" s="61"/>
      <c r="G907" s="31"/>
    </row>
    <row r="908" ht="15.75" customHeight="1">
      <c r="E908" s="61"/>
      <c r="G908" s="31"/>
    </row>
    <row r="909" ht="15.75" customHeight="1">
      <c r="E909" s="61"/>
      <c r="G909" s="31"/>
    </row>
    <row r="910" ht="15.75" customHeight="1">
      <c r="E910" s="61"/>
      <c r="G910" s="31"/>
    </row>
    <row r="911" ht="15.75" customHeight="1">
      <c r="E911" s="61"/>
      <c r="G911" s="31"/>
    </row>
    <row r="912" ht="15.75" customHeight="1">
      <c r="E912" s="61"/>
      <c r="G912" s="31"/>
    </row>
    <row r="913" ht="15.75" customHeight="1">
      <c r="E913" s="61"/>
      <c r="G913" s="31"/>
    </row>
    <row r="914" ht="15.75" customHeight="1">
      <c r="E914" s="61"/>
      <c r="G914" s="31"/>
    </row>
    <row r="915" ht="15.75" customHeight="1">
      <c r="E915" s="61"/>
      <c r="G915" s="31"/>
    </row>
    <row r="916" ht="15.75" customHeight="1">
      <c r="E916" s="61"/>
      <c r="G916" s="31"/>
    </row>
    <row r="917" ht="15.75" customHeight="1">
      <c r="E917" s="61"/>
      <c r="G917" s="31"/>
    </row>
    <row r="918" ht="15.75" customHeight="1">
      <c r="E918" s="61"/>
      <c r="G918" s="31"/>
    </row>
    <row r="919" ht="15.75" customHeight="1">
      <c r="E919" s="61"/>
      <c r="G919" s="31"/>
    </row>
    <row r="920" ht="15.75" customHeight="1">
      <c r="E920" s="61"/>
      <c r="G920" s="31"/>
    </row>
    <row r="921" ht="15.75" customHeight="1">
      <c r="E921" s="61"/>
      <c r="G921" s="31"/>
    </row>
    <row r="922" ht="15.75" customHeight="1">
      <c r="E922" s="61"/>
      <c r="G922" s="31"/>
    </row>
    <row r="923" ht="15.75" customHeight="1">
      <c r="E923" s="61"/>
      <c r="G923" s="31"/>
    </row>
    <row r="924" ht="15.75" customHeight="1">
      <c r="E924" s="61"/>
      <c r="G924" s="31"/>
    </row>
    <row r="925" ht="15.75" customHeight="1">
      <c r="E925" s="61"/>
      <c r="G925" s="31"/>
    </row>
    <row r="926" ht="15.75" customHeight="1">
      <c r="E926" s="61"/>
      <c r="G926" s="31"/>
    </row>
    <row r="927" ht="15.75" customHeight="1">
      <c r="E927" s="61"/>
      <c r="G927" s="31"/>
    </row>
    <row r="928" ht="15.75" customHeight="1">
      <c r="E928" s="61"/>
      <c r="G928" s="31"/>
    </row>
    <row r="929" ht="15.75" customHeight="1">
      <c r="E929" s="61"/>
      <c r="G929" s="31"/>
    </row>
    <row r="930" ht="15.75" customHeight="1">
      <c r="E930" s="61"/>
      <c r="G930" s="31"/>
    </row>
    <row r="931" ht="15.75" customHeight="1">
      <c r="E931" s="61"/>
      <c r="G931" s="31"/>
    </row>
    <row r="932" ht="15.75" customHeight="1">
      <c r="E932" s="61"/>
      <c r="G932" s="31"/>
    </row>
    <row r="933" ht="15.75" customHeight="1">
      <c r="E933" s="61"/>
      <c r="G933" s="31"/>
    </row>
    <row r="934" ht="15.75" customHeight="1">
      <c r="E934" s="61"/>
      <c r="G934" s="31"/>
    </row>
    <row r="935" ht="15.75" customHeight="1">
      <c r="E935" s="61"/>
      <c r="G935" s="31"/>
    </row>
    <row r="936" ht="15.75" customHeight="1">
      <c r="E936" s="61"/>
      <c r="G936" s="31"/>
    </row>
    <row r="937" ht="15.75" customHeight="1">
      <c r="E937" s="61"/>
      <c r="G937" s="31"/>
    </row>
    <row r="938" ht="15.75" customHeight="1">
      <c r="E938" s="61"/>
      <c r="G938" s="31"/>
    </row>
    <row r="939" ht="15.75" customHeight="1">
      <c r="E939" s="61"/>
      <c r="G939" s="31"/>
    </row>
    <row r="940" ht="15.75" customHeight="1">
      <c r="E940" s="61"/>
      <c r="G940" s="31"/>
    </row>
    <row r="941" ht="15.75" customHeight="1">
      <c r="E941" s="61"/>
      <c r="G941" s="31"/>
    </row>
    <row r="942" ht="15.75" customHeight="1">
      <c r="E942" s="61"/>
      <c r="G942" s="31"/>
    </row>
    <row r="943" ht="15.75" customHeight="1">
      <c r="E943" s="61"/>
      <c r="G943" s="31"/>
    </row>
    <row r="944" ht="15.75" customHeight="1">
      <c r="E944" s="61"/>
      <c r="G944" s="31"/>
    </row>
    <row r="945" ht="15.75" customHeight="1">
      <c r="E945" s="61"/>
      <c r="G945" s="31"/>
    </row>
    <row r="946" ht="15.75" customHeight="1">
      <c r="E946" s="61"/>
      <c r="G946" s="31"/>
    </row>
    <row r="947" ht="15.75" customHeight="1">
      <c r="E947" s="61"/>
      <c r="G947" s="31"/>
    </row>
    <row r="948" ht="15.75" customHeight="1">
      <c r="E948" s="61"/>
      <c r="G948" s="31"/>
    </row>
    <row r="949" ht="15.75" customHeight="1">
      <c r="E949" s="61"/>
      <c r="G949" s="31"/>
    </row>
    <row r="950" ht="15.75" customHeight="1">
      <c r="E950" s="61"/>
      <c r="G950" s="31"/>
    </row>
    <row r="951" ht="15.75" customHeight="1">
      <c r="E951" s="61"/>
      <c r="G951" s="31"/>
    </row>
    <row r="952" ht="15.75" customHeight="1">
      <c r="E952" s="61"/>
      <c r="G952" s="31"/>
    </row>
    <row r="953" ht="15.75" customHeight="1">
      <c r="E953" s="61"/>
      <c r="G953" s="31"/>
    </row>
    <row r="954" ht="15.75" customHeight="1">
      <c r="E954" s="61"/>
      <c r="G954" s="31"/>
    </row>
    <row r="955" ht="15.75" customHeight="1">
      <c r="E955" s="61"/>
      <c r="G955" s="31"/>
    </row>
    <row r="956" ht="15.75" customHeight="1">
      <c r="E956" s="61"/>
      <c r="G956" s="31"/>
    </row>
    <row r="957" ht="15.75" customHeight="1">
      <c r="E957" s="61"/>
      <c r="G957" s="31"/>
    </row>
    <row r="958" ht="15.75" customHeight="1">
      <c r="E958" s="61"/>
      <c r="G958" s="31"/>
    </row>
    <row r="959" ht="15.75" customHeight="1">
      <c r="E959" s="61"/>
      <c r="G959" s="31"/>
    </row>
    <row r="960" ht="15.75" customHeight="1">
      <c r="E960" s="61"/>
      <c r="G960" s="31"/>
    </row>
    <row r="961" ht="15.75" customHeight="1">
      <c r="E961" s="61"/>
      <c r="G961" s="31"/>
    </row>
    <row r="962" ht="15.75" customHeight="1">
      <c r="E962" s="61"/>
      <c r="G962" s="31"/>
    </row>
    <row r="963" ht="15.75" customHeight="1">
      <c r="E963" s="61"/>
      <c r="G963" s="31"/>
    </row>
    <row r="964" ht="15.75" customHeight="1">
      <c r="E964" s="61"/>
      <c r="G964" s="31"/>
    </row>
    <row r="965" ht="15.75" customHeight="1">
      <c r="E965" s="61"/>
      <c r="G965" s="31"/>
    </row>
    <row r="966" ht="15.75" customHeight="1">
      <c r="E966" s="61"/>
      <c r="G966" s="31"/>
    </row>
    <row r="967" ht="15.75" customHeight="1">
      <c r="E967" s="61"/>
      <c r="G967" s="31"/>
    </row>
    <row r="968" ht="15.75" customHeight="1">
      <c r="E968" s="61"/>
      <c r="G968" s="31"/>
    </row>
    <row r="969" ht="15.75" customHeight="1">
      <c r="E969" s="61"/>
      <c r="G969" s="31"/>
    </row>
    <row r="970" ht="15.75" customHeight="1">
      <c r="E970" s="61"/>
      <c r="G970" s="31"/>
    </row>
    <row r="971" ht="15.75" customHeight="1">
      <c r="E971" s="61"/>
      <c r="G971" s="31"/>
    </row>
    <row r="972" ht="15.75" customHeight="1">
      <c r="E972" s="61"/>
      <c r="G972" s="31"/>
    </row>
    <row r="973" ht="15.75" customHeight="1">
      <c r="E973" s="61"/>
      <c r="G973" s="31"/>
    </row>
    <row r="974" ht="15.75" customHeight="1">
      <c r="E974" s="61"/>
      <c r="G974" s="31"/>
    </row>
    <row r="975" ht="15.75" customHeight="1">
      <c r="E975" s="61"/>
      <c r="G975" s="31"/>
    </row>
    <row r="976" ht="15.75" customHeight="1">
      <c r="E976" s="61"/>
      <c r="G976" s="31"/>
    </row>
    <row r="977" ht="15.75" customHeight="1">
      <c r="E977" s="61"/>
      <c r="G977" s="31"/>
    </row>
    <row r="978" ht="15.75" customHeight="1">
      <c r="E978" s="61"/>
      <c r="G978" s="31"/>
    </row>
    <row r="979" ht="15.75" customHeight="1">
      <c r="E979" s="61"/>
      <c r="G979" s="31"/>
    </row>
    <row r="980" ht="15.75" customHeight="1">
      <c r="E980" s="61"/>
      <c r="G980" s="31"/>
    </row>
    <row r="981" ht="15.75" customHeight="1">
      <c r="E981" s="61"/>
      <c r="G981" s="31"/>
    </row>
    <row r="982" ht="15.75" customHeight="1">
      <c r="E982" s="61"/>
      <c r="G982" s="31"/>
    </row>
    <row r="983" ht="15.75" customHeight="1">
      <c r="E983" s="61"/>
      <c r="G983" s="31"/>
    </row>
    <row r="984" ht="15.75" customHeight="1">
      <c r="E984" s="61"/>
      <c r="G984" s="31"/>
    </row>
    <row r="985" ht="15.75" customHeight="1">
      <c r="E985" s="61"/>
      <c r="G985" s="31"/>
    </row>
    <row r="986" ht="15.75" customHeight="1">
      <c r="E986" s="61"/>
      <c r="G986" s="31"/>
    </row>
    <row r="987" ht="15.75" customHeight="1">
      <c r="E987" s="61"/>
      <c r="G987" s="31"/>
    </row>
    <row r="988" ht="15.75" customHeight="1">
      <c r="E988" s="61"/>
      <c r="G988" s="31"/>
    </row>
    <row r="989" ht="15.75" customHeight="1">
      <c r="E989" s="61"/>
      <c r="G989" s="31"/>
    </row>
    <row r="990" ht="15.75" customHeight="1">
      <c r="E990" s="61"/>
      <c r="G990" s="31"/>
    </row>
    <row r="991" ht="15.75" customHeight="1">
      <c r="E991" s="61"/>
      <c r="G991" s="31"/>
    </row>
    <row r="992" ht="15.75" customHeight="1">
      <c r="E992" s="61"/>
      <c r="G992" s="31"/>
    </row>
    <row r="993" ht="15.75" customHeight="1">
      <c r="E993" s="61"/>
      <c r="G993" s="31"/>
    </row>
    <row r="994" ht="15.75" customHeight="1">
      <c r="E994" s="61"/>
      <c r="G994" s="31"/>
    </row>
    <row r="995" ht="15.75" customHeight="1">
      <c r="E995" s="61"/>
      <c r="G995" s="31"/>
    </row>
    <row r="996" ht="15.75" customHeight="1">
      <c r="E996" s="61"/>
      <c r="G996" s="31"/>
    </row>
    <row r="997" ht="15.75" customHeight="1">
      <c r="E997" s="61"/>
      <c r="G997" s="31"/>
    </row>
    <row r="998" ht="15.75" customHeight="1">
      <c r="E998" s="61"/>
      <c r="G998" s="31"/>
    </row>
    <row r="999" ht="15.75" customHeight="1">
      <c r="E999" s="61"/>
      <c r="G999" s="31"/>
    </row>
    <row r="1000" ht="15.75" customHeight="1">
      <c r="E1000" s="61"/>
      <c r="G1000" s="31"/>
    </row>
  </sheetData>
  <mergeCells count="41">
    <mergeCell ref="F1:G1"/>
    <mergeCell ref="A2:A4"/>
    <mergeCell ref="A5:E5"/>
    <mergeCell ref="A6:A8"/>
    <mergeCell ref="A9:E9"/>
    <mergeCell ref="A10:A12"/>
    <mergeCell ref="A13:E13"/>
    <mergeCell ref="A14:A16"/>
    <mergeCell ref="F16:G16"/>
    <mergeCell ref="A17:E17"/>
    <mergeCell ref="A18:A20"/>
    <mergeCell ref="F18:G20"/>
    <mergeCell ref="A21:D21"/>
    <mergeCell ref="A22:G22"/>
    <mergeCell ref="A23:E23"/>
    <mergeCell ref="A24:E24"/>
    <mergeCell ref="A25:E25"/>
    <mergeCell ref="F25:G25"/>
    <mergeCell ref="A26:D26"/>
    <mergeCell ref="A27:D27"/>
    <mergeCell ref="F27:G27"/>
    <mergeCell ref="A28:D28"/>
    <mergeCell ref="A29:D29"/>
    <mergeCell ref="F29:G29"/>
    <mergeCell ref="A30:D30"/>
    <mergeCell ref="F30:G30"/>
    <mergeCell ref="A31:E31"/>
    <mergeCell ref="C32:E32"/>
    <mergeCell ref="B36:C36"/>
    <mergeCell ref="F36:G36"/>
    <mergeCell ref="B37:C37"/>
    <mergeCell ref="F37:G37"/>
    <mergeCell ref="F41:G41"/>
    <mergeCell ref="A42:E42"/>
    <mergeCell ref="A32:B32"/>
    <mergeCell ref="A33:B33"/>
    <mergeCell ref="C33:E33"/>
    <mergeCell ref="A34:B34"/>
    <mergeCell ref="C34:E34"/>
    <mergeCell ref="A35:B35"/>
    <mergeCell ref="C35:E35"/>
  </mergeCells>
  <printOptions/>
  <pageMargins bottom="0.0" footer="0.0" header="0.0" left="0.0" right="0.0" top="0.0"/>
  <pageSetup paperSize="9" orientation="landscape"/>
  <drawing r:id="rId2"/>
  <legacyDrawing r:id="rId3"/>
</worksheet>
</file>