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mc:AlternateContent xmlns:mc="http://schemas.openxmlformats.org/markup-compatibility/2006">
    <mc:Choice Requires="x15">
      <x15ac:absPath xmlns:x15ac="http://schemas.microsoft.com/office/spreadsheetml/2010/11/ac" url="D:\IFRO Programacao\IFRO - Web Scraping\"/>
    </mc:Choice>
  </mc:AlternateContent>
  <xr:revisionPtr revIDLastSave="0" documentId="13_ncr:1_{033E0713-F13D-4740-B3E2-AB5292777AC7}" xr6:coauthVersionLast="47" xr6:coauthVersionMax="47" xr10:uidLastSave="{00000000-0000-0000-0000-000000000000}"/>
  <bookViews>
    <workbookView xWindow="-120" yWindow="-120" windowWidth="29040" windowHeight="15720" activeTab="1" xr2:uid="{00000000-000D-0000-FFFF-FFFF00000000}"/>
  </bookViews>
  <sheets>
    <sheet name="Imoveis" sheetId="1" r:id="rId1"/>
    <sheet name="Analise Bairros" sheetId="2" r:id="rId2"/>
    <sheet name="Analise Tipo de Imoveis"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2" i="3" l="1"/>
  <c r="J3" i="3"/>
  <c r="J4" i="3"/>
  <c r="J6" i="3"/>
  <c r="J8" i="3"/>
  <c r="I2" i="3"/>
  <c r="I3" i="3"/>
  <c r="I4" i="3"/>
  <c r="I6" i="3"/>
  <c r="I8" i="3"/>
  <c r="G2" i="3"/>
  <c r="G3" i="3"/>
  <c r="G4" i="3"/>
  <c r="G5" i="3"/>
  <c r="G6" i="3"/>
  <c r="G7" i="3"/>
  <c r="G8" i="3"/>
  <c r="F2" i="3"/>
  <c r="F3" i="3"/>
  <c r="F4" i="3"/>
  <c r="F5" i="3"/>
  <c r="F6" i="3"/>
  <c r="F7" i="3"/>
  <c r="F8" i="3"/>
  <c r="H2" i="3"/>
  <c r="H3" i="3"/>
  <c r="H4" i="3"/>
  <c r="H6" i="3"/>
  <c r="H8" i="3"/>
  <c r="E2" i="3"/>
  <c r="E3" i="3"/>
  <c r="E4" i="3"/>
  <c r="E5" i="3"/>
  <c r="E6" i="3"/>
  <c r="E7" i="3"/>
  <c r="E8" i="3"/>
  <c r="D3" i="3"/>
  <c r="D4" i="3"/>
  <c r="D5" i="3"/>
  <c r="D6" i="3"/>
  <c r="D7" i="3"/>
  <c r="D8" i="3"/>
  <c r="C3" i="3"/>
  <c r="C4" i="3"/>
  <c r="C5" i="3"/>
  <c r="C6" i="3"/>
  <c r="C7" i="3"/>
  <c r="C8" i="3"/>
  <c r="D2" i="3"/>
  <c r="C2" i="3"/>
  <c r="B3" i="3"/>
  <c r="B4" i="3"/>
  <c r="B5" i="3"/>
  <c r="B6" i="3"/>
  <c r="B7" i="3"/>
  <c r="B8" i="3"/>
  <c r="B2" i="3"/>
  <c r="B86" i="2"/>
  <c r="C86" i="2"/>
  <c r="D86" i="2"/>
  <c r="J86" i="2"/>
  <c r="I86" i="2"/>
  <c r="H86" i="2"/>
  <c r="G86" i="2"/>
  <c r="G83" i="2"/>
  <c r="F86" i="2"/>
  <c r="E86" i="2"/>
  <c r="J2" i="2"/>
  <c r="J3" i="2"/>
  <c r="J4" i="2"/>
  <c r="J5" i="2"/>
  <c r="J7" i="2"/>
  <c r="J10" i="2"/>
  <c r="J11" i="2"/>
  <c r="J12" i="2"/>
  <c r="J14" i="2"/>
  <c r="J15" i="2"/>
  <c r="J16" i="2"/>
  <c r="J19" i="2"/>
  <c r="J20" i="2"/>
  <c r="J21" i="2"/>
  <c r="J22" i="2"/>
  <c r="J26" i="2"/>
  <c r="J30" i="2"/>
  <c r="J31" i="2"/>
  <c r="J34" i="2"/>
  <c r="J40" i="2"/>
  <c r="J42" i="2"/>
  <c r="J43" i="2"/>
  <c r="J46" i="2"/>
  <c r="J47" i="2"/>
  <c r="J48" i="2"/>
  <c r="J49" i="2"/>
  <c r="J50" i="2"/>
  <c r="J52" i="2"/>
  <c r="J55" i="2"/>
  <c r="J58" i="2"/>
  <c r="J59" i="2"/>
  <c r="J60" i="2"/>
  <c r="J61" i="2"/>
  <c r="J63" i="2"/>
  <c r="J68" i="2"/>
  <c r="J71" i="2"/>
  <c r="J74" i="2"/>
  <c r="J79" i="2"/>
  <c r="J80" i="2"/>
  <c r="J82" i="2"/>
  <c r="J83" i="2"/>
  <c r="I2" i="2"/>
  <c r="I3" i="2"/>
  <c r="I4" i="2"/>
  <c r="I5" i="2"/>
  <c r="I7" i="2"/>
  <c r="I10" i="2"/>
  <c r="I11" i="2"/>
  <c r="I12" i="2"/>
  <c r="I14" i="2"/>
  <c r="I15" i="2"/>
  <c r="I16" i="2"/>
  <c r="I19" i="2"/>
  <c r="I20" i="2"/>
  <c r="I21" i="2"/>
  <c r="I22" i="2"/>
  <c r="I26" i="2"/>
  <c r="I30" i="2"/>
  <c r="I31" i="2"/>
  <c r="I34" i="2"/>
  <c r="I40" i="2"/>
  <c r="I42" i="2"/>
  <c r="I43" i="2"/>
  <c r="I46" i="2"/>
  <c r="I47" i="2"/>
  <c r="I48" i="2"/>
  <c r="I49" i="2"/>
  <c r="I50" i="2"/>
  <c r="I52" i="2"/>
  <c r="I55" i="2"/>
  <c r="I58" i="2"/>
  <c r="I59" i="2"/>
  <c r="I60" i="2"/>
  <c r="I61" i="2"/>
  <c r="I63" i="2"/>
  <c r="I68" i="2"/>
  <c r="I71" i="2"/>
  <c r="I74" i="2"/>
  <c r="I79" i="2"/>
  <c r="I80" i="2"/>
  <c r="I82" i="2"/>
  <c r="I83" i="2"/>
  <c r="G2" i="2"/>
  <c r="G3" i="2"/>
  <c r="G4" i="2"/>
  <c r="G5" i="2"/>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F2" i="2"/>
  <c r="F3" i="2"/>
  <c r="F4" i="2"/>
  <c r="F5" i="2"/>
  <c r="F6" i="2"/>
  <c r="F7" i="2"/>
  <c r="F8" i="2"/>
  <c r="F9" i="2"/>
  <c r="F10" i="2"/>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2" i="2"/>
  <c r="F43" i="2"/>
  <c r="F44" i="2"/>
  <c r="F45" i="2"/>
  <c r="F46" i="2"/>
  <c r="F47" i="2"/>
  <c r="F48" i="2"/>
  <c r="F49" i="2"/>
  <c r="F50" i="2"/>
  <c r="F51" i="2"/>
  <c r="F52" i="2"/>
  <c r="F53" i="2"/>
  <c r="F54" i="2"/>
  <c r="F55" i="2"/>
  <c r="F56" i="2"/>
  <c r="F57" i="2"/>
  <c r="F58" i="2"/>
  <c r="F59" i="2"/>
  <c r="F60" i="2"/>
  <c r="F61" i="2"/>
  <c r="F62" i="2"/>
  <c r="F63" i="2"/>
  <c r="F64" i="2"/>
  <c r="F65" i="2"/>
  <c r="F66" i="2"/>
  <c r="F67" i="2"/>
  <c r="F68" i="2"/>
  <c r="F69" i="2"/>
  <c r="F70" i="2"/>
  <c r="F71" i="2"/>
  <c r="F72" i="2"/>
  <c r="F73" i="2"/>
  <c r="F74" i="2"/>
  <c r="F75" i="2"/>
  <c r="F76" i="2"/>
  <c r="F77" i="2"/>
  <c r="F78" i="2"/>
  <c r="F79" i="2"/>
  <c r="F80" i="2"/>
  <c r="F81" i="2"/>
  <c r="F82" i="2"/>
  <c r="F83" i="2"/>
  <c r="H2" i="2"/>
  <c r="H3" i="2"/>
  <c r="H4" i="2"/>
  <c r="H5" i="2"/>
  <c r="H7" i="2"/>
  <c r="H10" i="2"/>
  <c r="H11" i="2"/>
  <c r="H12" i="2"/>
  <c r="H14" i="2"/>
  <c r="H15" i="2"/>
  <c r="H16" i="2"/>
  <c r="H19" i="2"/>
  <c r="H20" i="2"/>
  <c r="H21" i="2"/>
  <c r="H22" i="2"/>
  <c r="H26" i="2"/>
  <c r="H30" i="2"/>
  <c r="H31" i="2"/>
  <c r="H34" i="2"/>
  <c r="H40" i="2"/>
  <c r="H42" i="2"/>
  <c r="H43" i="2"/>
  <c r="H46" i="2"/>
  <c r="H47" i="2"/>
  <c r="H48" i="2"/>
  <c r="H49" i="2"/>
  <c r="H50" i="2"/>
  <c r="H52" i="2"/>
  <c r="H55" i="2"/>
  <c r="H58" i="2"/>
  <c r="H59" i="2"/>
  <c r="H60" i="2"/>
  <c r="H61" i="2"/>
  <c r="H63" i="2"/>
  <c r="H68" i="2"/>
  <c r="H71" i="2"/>
  <c r="H74" i="2"/>
  <c r="H79" i="2"/>
  <c r="H80" i="2"/>
  <c r="H82" i="2"/>
  <c r="H83" i="2"/>
  <c r="E3" i="2"/>
  <c r="E2" i="2"/>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D2" i="2"/>
  <c r="D3" i="2"/>
  <c r="D4" i="2"/>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D72" i="2"/>
  <c r="D73" i="2"/>
  <c r="D74" i="2"/>
  <c r="D75" i="2"/>
  <c r="D76" i="2"/>
  <c r="D77" i="2"/>
  <c r="D78" i="2"/>
  <c r="D79" i="2"/>
  <c r="D80" i="2"/>
  <c r="D81" i="2"/>
  <c r="D82" i="2"/>
  <c r="D83" i="2"/>
  <c r="C2" i="2"/>
  <c r="C3" i="2"/>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B3" i="2"/>
  <c r="B4" i="2"/>
  <c r="B5" i="2"/>
  <c r="B6" i="2"/>
  <c r="B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82" i="2"/>
  <c r="B83" i="2"/>
  <c r="B2" i="2"/>
</calcChain>
</file>

<file path=xl/sharedStrings.xml><?xml version="1.0" encoding="utf-8"?>
<sst xmlns="http://schemas.openxmlformats.org/spreadsheetml/2006/main" count="16078" uniqueCount="4029">
  <si>
    <t>Url</t>
  </si>
  <si>
    <t>Área Total</t>
  </si>
  <si>
    <t>Área Construída</t>
  </si>
  <si>
    <t>Dormitórios</t>
  </si>
  <si>
    <t>Suítes</t>
  </si>
  <si>
    <t>Banheiros</t>
  </si>
  <si>
    <t>Garagem</t>
  </si>
  <si>
    <t>Bairro</t>
  </si>
  <si>
    <t>Valor</t>
  </si>
  <si>
    <t>Tipo do Imóvel</t>
  </si>
  <si>
    <t>Tipo de Negócio</t>
  </si>
  <si>
    <t>Descrição</t>
  </si>
  <si>
    <t>https://www.arevalimoveis.com.br/imovel/casa-de-219-m-com-3-quartos-jardim-eldorado-vilhena/CA0170-RAKD?from=sale</t>
  </si>
  <si>
    <t>Jardim Eldorado</t>
  </si>
  <si>
    <t>CA</t>
  </si>
  <si>
    <t>VE</t>
  </si>
  <si>
    <t>Casa de Alto Padrão á venda, contendo 03 suítes com armário grande no rall de entrada dos quartos, closed grande com 2 portas de acesso, 04 banheiros, sala de estar, escritório home office em cima no mezanino, com sala de tv/cinema, área externa privativa (com ganchos de rede para descanso), cozinha grande com instalação para ilha e área gourmet anexa com churrasqueira e balcão, portas grandes de correr, jardim privativo, garagem espaçosa para 02 carros + moto, com 02 portões privativos + 01 terceiro portão extra de carro para visitas, 01 depósito, 01 dispensa, quintal amplo e espaços.</t>
  </si>
  <si>
    <t>https://www.arevalimoveis.com.br/imovel/sobrado-de-300-m-com-5-quartos-centro-vilhena/SO0009-RAKD?from=sale</t>
  </si>
  <si>
    <t>Centro</t>
  </si>
  <si>
    <t>SO</t>
  </si>
  <si>
    <t>1 suíte Master
2 suíte
2 deme suíte
Sala de visita
Sala de jantar
Sala de TV
Cozinha
Edícula
Lavanderia
Banheiro
Despensa
Área gourmet
Piscina com aquecedor</t>
  </si>
  <si>
    <t>https://www.arevalimoveis.com.br/imovel/casa-de-175-m-com-3-quartos-condominio-campos-elisios-vilhena/CA0172-RAKD?from=sale</t>
  </si>
  <si>
    <t>Condomínio Campos Elísios</t>
  </si>
  <si>
    <t>A ser negociada na planta</t>
  </si>
  <si>
    <t>https://www.arevalimoveis.com.br/imovel/casa-de-158-m-com-3-quartos-condominio-campos-elisios-eco-resort-vilhena/CA0220-RAKD?from=sale</t>
  </si>
  <si>
    <t>12 placas solares, 158m² área construída, 304m² terreno, 3 quartos sendo 1 suíte com closet, 3 banheiros todos planejados com armários, 1 sala, 1 cozinha integrada com área gourmet, 1 área de serviço, 1 banheira de hidromassagem externa, ficam de móveis:
4 ares-condicionados, 2 quartos totalmente planejados nos quais contém bancadas, guarda-roupas, escrivaninha e 1 quarto com cama, guarda-roupa, 2 bidês, escrivaninha
Sala toda planejada com 1 sofá feito sob medida, 2 pufes, rack
Cozinha/Área gourmet: toda planejada com armários, mesa de 8 lugares, cervejeira, televisão, geladeira, freezer vertical, micro-ondas, fogão, churrasqueira
Área de serviço toda planejada com armários: máquina de lavar e secadora
Terreno de fundos para o bosque
Construção toda na laje.</t>
  </si>
  <si>
    <t>https://www.arevalimoveis.com.br/imovel/ponto-de-269-m-jardim-america-vilhena/PT0008-RAKD?from=sale</t>
  </si>
  <si>
    <t>None</t>
  </si>
  <si>
    <t>Jardim América</t>
  </si>
  <si>
    <t>Ponto comercial e imóvel residencial com excelente localização: BR-174 (Av. Jô Sato).
- 169,97 m² de área comercial.
- 99,45 m² imóvel residencial.
- 450 m² de terreno (15x30).
- Ponto comercial: salão de atendimento; área externa de atendimento; cozinha comercial; banheiros individuais (masculino e feminino).
- Imóvel residencial: sala; cozinha; dois quartos (sendo um suíte); banheiro social; lavanderia.
- Localização: BR-174 (Av. Jô Sato), próximo ao Supermercado Irmãos Gonçalves; Farmácia Drogasil; Posto de combustível Santo Ângelo.
- Placa 107.</t>
  </si>
  <si>
    <t>https://www.arevalimoveis.com.br/imovel/casa-de-172-m-com-3-quartos-condominio-campos-elisios-eco-resort-vilhena/CA0182-RAKD?from=sale</t>
  </si>
  <si>
    <t>- Lote: 302m² (14x21,5);
- Construção: 172m²;
- 3 suítes, sendo uma suíte Master com banheira de hidromassagem.
- Espaço Gourmet Amplo e integrado.
- Sala de estar com pé direito duplo e porta principal de ACM com 5m de altura.
- Lavanderia/dispensa e estendal coberto.
- Garagem para 2 carros.
- Lavabo.
- Piscina com aquecimento elétrico.
-Preparação para sistema de energia solar.
- 100% na laje impermeabilizada com manta líquida.
- Pisos e revestimentos Eliane.
- Revestimentos em 3d.
-Ripados de alto padrão.
- Jardinagem completa.
- Esquadrias em alumínio linha suprema, com vidros fumê.
- Suíte master com persiana eletrônica.
- Tratamento de impermeabilização em todas as paredes internas e externas.
- Revestimento de calçadas marca Eliane, 90x90cm e ripado madeirado de 20x120cm.
- Garagem e entrada da garagem com piso industrial reforçado com tela de aço.
- Tubos e conexões de todas as instalações de água e esgoto da Tigre.
- Registros e acabamentos Docol.
- Churrasqueira profissional Revestida em porcelanato 80x160cm.
- Balcão grande todo revestido na área gourmet.
- Lavatórios em porcelanato esculpido.
- Toda iluminação em Led.
- Forro de gesso acartonado com sancas e cortineiros iluminados.</t>
  </si>
  <si>
    <t>https://www.arevalimoveis.com.br/imovel/casa-de-181-m-com-3-quartos-residencial-cidade-verde-vilhena/CA0169-RAKD?from=sale</t>
  </si>
  <si>
    <t>Casa de Alto Padrão á venda, sendo 03 suítes, com 03 áreas privativas, uma área privativa em cada suíte, closet na suíte master, banheiro com pia de 2 cubas, garagem para 2 carros com portão eletrônico, lavanderia, dispensa, quintal frente e fundos com espaço para PISCINA / EDÍCULA e corredor lateral na casa, cerca elétrica, 2 salas de estar (uma no 1° piso e outra no 2° piso que pode servir como escritório ou sala de jogos), área gourmet com churrasqueira, balcão e pia, cozinha interna com pedra e pia, 04 banheiros, imóvel todo no blindex, luminárias led, forro acartonado, cortineiros embutidos com led, puxadores embutidos e portas de correr. Ótima localização!</t>
  </si>
  <si>
    <t>https://www.arevalimoveis.com.br/imovel/casa-de-180-m-com-3-quartos-centro-vilhena/CA0197-RAKD?from=sale</t>
  </si>
  <si>
    <t>1 suíte com closet
2 quarto
2 banheiro
Sala
Cozinha/área gourmet
1 escritório
Despensa
Lavanderia coberta</t>
  </si>
  <si>
    <t>https://www.arevalimoveis.com.br/imovel/casa-de-178-m-com-3-quartos-pracas-de-vilhena-vilhena/CA0173-RAKD?from=sale</t>
  </si>
  <si>
    <t>Praças de Vilhena</t>
  </si>
  <si>
    <t>https://www.arevalimoveis.com.br/imovel/casa-de-150-m-com-2-quartos-jardim-eldorado-vilhena/CA0166-RAKD?from=sale</t>
  </si>
  <si>
    <t>Ótima localização é um verdadeiro tesouro para qualquer empreendedor. Este ponto comercial está em uma localização que proporciona uma grande oportunidade de exposição da marca e de acesso facilitado aos clientes em potencial. Sua parte comercial conta com 60 m² de construção, e a parte residencial localizada aos fundos do terreno, com 90 m² de construção, sendo 02 suítes, sala, cozinha e varanda. O terreno possui 525,00 m² abrindo possibilidade de expansão, uma ótima oportunidade em uma ótima localização.
Placa nº. 263</t>
  </si>
  <si>
    <t>https://www.arevalimoveis.com.br/imovel/casa-de-165-m-com-3-quartos-centro-vilhena/CA0224-RAKD?from=sale</t>
  </si>
  <si>
    <t>Oportunidade única! Casa recém-construída em localização privilegiada, oferecendo um estilo de vida incomparável. Com acabamento de primeira qualidade e arquitetura moderna, esta residência possui uma suíte deslumbrante e mais dois dormitórios espaçosos. A ampla sala de estar é perfeita para momentos de convívio, enquanto a cozinha com conceito novo e o espaço gourmet anexo proporcionam experiências gastronômicas memoráveis. Garagem para dois veículos. Seja o primeiro a chamar este lugar de lar!"
Placa n. 345</t>
  </si>
  <si>
    <t>https://www.arevalimoveis.com.br/imovel/casa-de-200-m-com-3-quartos-centro-vilhena/CA0157-RAKD?from=sale</t>
  </si>
  <si>
    <t>Casa em ótima localização, na laje, com espaços amplos e iluminados, acabamentos de qualidade, e excelente localização. Não perca esta oportunidade de adquirir sua casa no coração da cidade, há 500 metros do centro comercial. Entre em contato e agende uma visita.</t>
  </si>
  <si>
    <t>https://www.arevalimoveis.com.br/imovel/casa-de-135-m-com-3-quartos-pracas-de-vilhena-vilhena/CA0191-RAKD?from=sale</t>
  </si>
  <si>
    <t>Imóvel com estrutura reforçada e materiais de excelente qualidade.
Acabamento Premium, com Porcelanato, Gesso e Telha Isotermica em Zinco.
Grande Área Envidraçada.
Imóvel com 3 quartos (sendo 1 Suíte com Closet).
01 Sala de Estar ( pé direito alto).
01 Ampla Cozinha.
01 Dispensa.
01 Banheiro Social.
01 Lavanderia.
02 Garagem coberta</t>
  </si>
  <si>
    <t>https://www.arevalimoveis.com.br/imovel/casa-de-145-m-com-3-quartos-residencial-cidade-verde-4-vilhena/CA0198-RAKD?from=sale</t>
  </si>
  <si>
    <t>Maravilhosa Casa com Acabamento de Primeira!
Esta é a sua chance de morar com estilo e conforto em uma casa incrível, com acabamentos impecáveis que vão te encantar!
Características:
3 dormitórios, incluindo 1 suíte elegante
Sala com pé direito alto, proporcionando espaço e luminosidade
Cozinha moderna e funcional, conjugada com um espaçoso ambiente gourmet
Piso em porcelanato para um toque de sofisticação
Detalhes em granito que elevam o padrão da residência
Construída em um terreno amplo de 240,00 m², oferecendo espaço para lazer e jardim
Placa n.º 353
Localização privilegiada:
Próxima ao novo Shopping Jardins de Vilhena, conveniência ao seu alcance
Ambiente tranquilo e agradável, perfeito para toda a família
Não perca a oportunidade de viver em um imóvel único, onde cada detalhe foi pensado para proporcionar conforto e elegância. Agende uma visita agora mesmo e encante-se!
#CasaComAcabamentoDePrimeira #EspaçoGourmet #ConfortoElegância #OportunidadeÚnica</t>
  </si>
  <si>
    <t>https://www.arevalimoveis.com.br/imovel/terreno-de-800-m-jardim-america-vilhena/TE0043-RAKD?from=sale</t>
  </si>
  <si>
    <t>TE</t>
  </si>
  <si>
    <t>Placa n.º 241;
Terreno em ótima localização, próximo ao hospital regional , fórum, prefeitura e câmara de vereadores;
Todo murado;
Ótima dimensão: 20,00 metros de frente por 40,00 metros de comprimento;
Documentação: escriturado.</t>
  </si>
  <si>
    <t>https://www.arevalimoveis.com.br/imovel/casa-de-96-m-com-3-quartos-residencial-cidade-verde-4-vilhena/CA0229-RAKD?from=sale</t>
  </si>
  <si>
    <t>imóvel disponível para venda próximo ao novo shopping Jardins de Vilhena!
Descrição:
- Sala de Estar
- Cozinha com Churrasqueira
- Banheiro Social
- 03 Dormitórios sendo 01 suíte
- Área de serviço coberta
- Garagem
- Portão eletrônico
- Cerca Elétrica
- Piso no Porcelanato
- Gesso
- Cortineiro com Led
- Lâmpada em Led
- Telha isotérmica
- Jardim</t>
  </si>
  <si>
    <t>https://www.arevalimoveis.com.br/imovel/casa-de-150-m-com-3-quartos-jardim-eldorado-vilhena/CA0038-RAKD?from=sale</t>
  </si>
  <si>
    <t>Encante-se com esta casa em alvenaria! Com um generoso espaço de 150,00 m², esta residência oferece três amplos dormitórios, sendo uma suíte para o seu conforto. A sala, cozinha e banheiro social são espaçosos, proporcionando uma vida familiar aconchegante. A garagem para dois veículos é um bônus, tornando o dia a dia mais prático. Localizada no bairro Jardim Eldorado, desfrute de uma excelente localização na cidade. Não perca a oportunidade de fazer desta casa o seu lar! Entre em contato para mais informações e agende sua visita.
Placa n. 313</t>
  </si>
  <si>
    <t>https://www.arevalimoveis.com.br/imovel/casa-de-164-m-com-2-quartos-bnh-vilhena/CA0214-RAKD?from=sale</t>
  </si>
  <si>
    <t>BNH</t>
  </si>
  <si>
    <t>Excelente imóvel disponível para venda com uma ótima localização!
PLACA: 266</t>
  </si>
  <si>
    <t>https://www.arevalimoveis.com.br/imovel/casa-de-151-m-com-3-quartos-centro-vilhena/CA0219-RAKD?from=sale</t>
  </si>
  <si>
    <t>Placa 330.</t>
  </si>
  <si>
    <t>https://www.arevalimoveis.com.br/imovel/casa-de-73-m-com-1-quarto-residencial-cidade-verde-4-vilhena/CA0221-RAKD?from=sale</t>
  </si>
  <si>
    <t>Casa em excelente localização no bairro Cidade Verde 4 há poucos metros do novo shopping de Vilhena.
Amplo terreno que permite ampliações.</t>
  </si>
  <si>
    <t>https://www.arevalimoveis.com.br/imovel/casa-de-70-m-com-2-quartos-jardim-universitario-vilhena/CA0222-RAKD?from=sale</t>
  </si>
  <si>
    <t>Jardim Universitário</t>
  </si>
  <si>
    <t>Imóvel no bairro Jardim Universitário com excelente localização, a 200 metros do Colégio Professor Vanks; UNIR; Clubo dos Estado; Clube AABB e ACIV (Associação Comercial e Empresarial de Vilhena).
Imóvel contendo:
- 02 quartos;
- Sala de estar;
- Sala de jantar;
- Cozinha;
- Área de serviço;
- Lavanderia;
- Banheiro social.
Placa 238.</t>
  </si>
  <si>
    <t>https://www.arevalimoveis.com.br/imovel/casa-de-130-m-com-3-quartos-sao-jose-vilhena/CA0141-RAKD?from=sale</t>
  </si>
  <si>
    <t>São José</t>
  </si>
  <si>
    <t>PLACA 140.</t>
  </si>
  <si>
    <t>https://www.arevalimoveis.com.br/imovel/terreno-de-307-m-condominio-campos-elisios-eco-resort-vilhena/TE0122-RAKD?from=sale</t>
  </si>
  <si>
    <t>Lote 10 Quadra 06.</t>
  </si>
  <si>
    <t>https://www.arevalimoveis.com.br/imovel/casa-de-74-m-com-2-quartos-residencial-cidade-verde-3-vilhena/CA0223-RAKD?from=sale</t>
  </si>
  <si>
    <t>Imóvel disponível para venda com uma ótima localização</t>
  </si>
  <si>
    <t>https://www.arevalimoveis.com.br/imovel/casa-de-110-m-com-3-quartos-parque-sao-paulo-vilhena/CA0130-RAKD?from=sale</t>
  </si>
  <si>
    <t>Parque São Paulo</t>
  </si>
  <si>
    <t>Imóvel em ótima localização;
Próximo a UPA;
Pintura recém feita;
3 dormitórios;
Placa 259.</t>
  </si>
  <si>
    <t>https://www.arevalimoveis.com.br/imovel/casa-de-62-m-com-2-quartos-residencial-cidade-verde-4-fase-2-vilhena/CA0228-RAKD?from=sale</t>
  </si>
  <si>
    <t>imóvel disponível para venda próximo ao novo shopping Jardins de Vilhena!
Sala de Estar
Cozinha
02 Dormitórios
01 banheiro social</t>
  </si>
  <si>
    <t>https://www.arevalimoveis.com.br/imovel/casa-de-62-m-com-2-quartos-residencial-cidade-verde-3-vilhena/CA0216-RAKD?from=sale</t>
  </si>
  <si>
    <t>Imóvel localizado no bairro Residencial Cidade Verde III.
Metragem do lote: 11x13,75 (151,25m²).
Metragem de construção: 61,94m².
- 02 quartos;
- banheiro social;
- sala e cozinha conjugada;
- lavanderia coberta.
- Imóvel localizado a 400 metros de um posto de combustível e conveniência;
- Imóvel localizado a 1000 metros das futuras instalações Shopping Jardins de Vilhena e Faculdade FIMCA;</t>
  </si>
  <si>
    <t>https://www.arevalimoveis.com.br/imovel/casa-de-128-m-com-3-quartos-parque-sao-paulo-vilhena/CA0195-RAKD?from=sale</t>
  </si>
  <si>
    <t>Imóvel a próximo a Avenida Paraná, ótima localização!</t>
  </si>
  <si>
    <t>https://www.arevalimoveis.com.br/imovel/casa-de-140-m-com-3-quartos-bairro-cristo-rei-vilhena/CA0041-RAKD?from=sale</t>
  </si>
  <si>
    <t>PLACA N.º 132</t>
  </si>
  <si>
    <t>https://www.arevalimoveis.com.br/imovel/casa-de-83-m-com-2-quartos-marcos-freire-vilhena/CA0153-RAKD?from=sale</t>
  </si>
  <si>
    <t>Marcos Freire</t>
  </si>
  <si>
    <t>Casa em ótima localização;
Apta a financiamento pelo Programa minha casa minha vida;
Placa n. 262</t>
  </si>
  <si>
    <t>https://www.arevalimoveis.com.br/imovel/terreno-de-240-m-centro-vilhena/TE0129-RAKD?from=sale</t>
  </si>
  <si>
    <t>Ótima opção de terreno localizado no bairro Centro próximo a Polícia Federal. Terreno de esquina.
Documentação regular.
Placa n.º 235</t>
  </si>
  <si>
    <t>https://www.arevalimoveis.com.br/imovel/terreno-de-292-m-residencial-cidade-verde-4-vilhena/TE0134-RAKD?from=sale</t>
  </si>
  <si>
    <t>Placa 307.</t>
  </si>
  <si>
    <t>https://www.arevalimoveis.com.br/imovel/terreno-de-240-m-residencial-cidade-verde-4-fase-2-vilhena/TE0120-RAKD?from=sale</t>
  </si>
  <si>
    <t>Lote 06 Quadra 53.</t>
  </si>
  <si>
    <t>https://www.arevalimoveis.com.br/imovel/terreno-de-240-m-residencial-cidade-verde-4-fase-2-vilhena/TE0115-RAKD?from=sale</t>
  </si>
  <si>
    <t>Lote 26 Quadra 46.</t>
  </si>
  <si>
    <t>https://www.arevalimoveis.com.br/imovel/terreno-de-240-m-residencial-cidade-verde-4-fase-2-vilhena/TE0117-RAKD?from=sale</t>
  </si>
  <si>
    <t>Lote 25 Quadra 46.</t>
  </si>
  <si>
    <t>https://www.arevalimoveis.com.br/imovel/terreno-de-300-m-pracas-de-vilhena-vilhena/TE0125-RAKD?from=sale</t>
  </si>
  <si>
    <t>Lote 18 Quadra 12
Placa n° 316</t>
  </si>
  <si>
    <t>https://www.arevalimoveis.com.br/imovel/terreno-de-240-m-residencial-cidade-verde-vilhena/TE0141-RAKD?from=sale</t>
  </si>
  <si>
    <t>LOTE: 06 QUADRA 07
PLACA : 312</t>
  </si>
  <si>
    <t>https://www.arevalimoveis.com.br/imovel/terreno-de-240-m-residencial-cidade-verde-vilhena/TE0133-RAKD?from=sale</t>
  </si>
  <si>
    <t>LOTE: 23 QUADRA:04</t>
  </si>
  <si>
    <t>https://www.arevalimoveis.com.br/imovel/terreno-de-160-m-residencial-cidade-verde-4-vilhena/TE0149-RAKD?from=sale</t>
  </si>
  <si>
    <t>Residencial Cidade Verde 4 - Fase 1
Lote: 37
Quadra: 02
Dimensão: 8,00 x 20,00 ( 160,00 m²)
Placa 338</t>
  </si>
  <si>
    <t>https://www.arevalimoveis.com.br/imovel/terreno-de-250-m-residencial-cidade-verde-2-vilhena/TE0097-RAKD?from=sale</t>
  </si>
  <si>
    <t>Lote 14 Quadra 06.
Placa 350.</t>
  </si>
  <si>
    <t>https://www.arevalimoveis.com.br/imovel/terreno-de-300-m-bela-vista-vilhena/TE0123-RAKD?from=sale</t>
  </si>
  <si>
    <t>Bela Vista</t>
  </si>
  <si>
    <t>Terreno em ótima localização em rua pavimentada;
Escriturado;
Placa n.º 344</t>
  </si>
  <si>
    <t>https://www.arevalimoveis.com.br/imovel/terreno-de-160-m-residencial-cidade-verde-4-vilhena/TE0137-RAKD?from=sale</t>
  </si>
  <si>
    <t>Placa: 349
Lote: 20
Quadra: 35
Rua 102-67
Residencial Cidade Verde 4
Dimensão: 8x20 - (160m²)
Valor R$ 90.000,00</t>
  </si>
  <si>
    <t>https://www.arevalimoveis.com.br/imovel/terreno-de-334-m-residencial-barao-do-melgaco-ii-vilhena/TE0152-RAKD?from=sale</t>
  </si>
  <si>
    <t>Placa 347.</t>
  </si>
  <si>
    <t>https://www.arevalimoveis.com.br/imovel/terreno-de-132-m-residencial-cidade-verde-3-vilhena/TE0150-RAKD?from=sale</t>
  </si>
  <si>
    <t>Lote residencial com excelente localização: Av. Dedimes Cechinel (Av. Perimetral) - Cidade Verde 3.
- Dimensão do lote: 6x22 (132m²).
- Lote possui: muro; portão; energia elétrica; cerca elétrica de segurança.
- Localizado na Av. Perimetral próximo à: Posto de Combustível Cidade Verde; Barros Materiais p/ Construção; Panificadora e Confeitaria Ágape; Academia Olympia.
- Placa: 267.</t>
  </si>
  <si>
    <t>https://www.arevalimoveis.com.br/imovel/terreno-de-160-m-residencial-cidade-verde-4-vilhena/TE0148-RAKD?from=sale</t>
  </si>
  <si>
    <t>Residencial Cidade Verde 4 - Fase 1
Lote: 37
Quadra: 02
Dimensão: 8,00 x 20,00 ( 160,00 m²)
Escriturado
Placa 342</t>
  </si>
  <si>
    <t>https://www.arevalimoveis.com.br/imovel/terreno-de-160-m-residencial-cidade-verde-4-vilhena/TE0153-RAKD?from=sale</t>
  </si>
  <si>
    <t>Lote com possibilidade de assumir parcelas, pagando R$ 53.000,00 e assumindo parcelas no valor de R$ 391,31;
Placa 315.</t>
  </si>
  <si>
    <t>https://www.arevalimoveis.com.br/imovel/terreno-de-160-m-residencial-cidade-verde-4-vilhena/TE0145-RAKD?from=sale</t>
  </si>
  <si>
    <t>Terreno Disponível para Venda
Lote 08 Quadra 09 Residência Cidade Verde 4
Dimensão: 08,00 x 20,00 - (160,00m²)
Placa: 337</t>
  </si>
  <si>
    <t>https://www.arevalimoveis.com.br/imovel/terreno-de-160-m-residencial-cidade-verde-5-vilhena/TE0151-RAKD?from=sale</t>
  </si>
  <si>
    <t>Lote 45 Quadra 02;
Lote para assumir 12 parcelas de R$ 791,67;
Excelente localização;
Placa 348.</t>
  </si>
  <si>
    <t>https://www.arevalimoveis.com.br/imovel/terreno-de-290-m-parque-sao-paulo-vilhena/TE0045-RAKD?from=sale</t>
  </si>
  <si>
    <t>PLACA N.º 163;
Escriturado;
Atrás do Atacadão.</t>
  </si>
  <si>
    <t>https://www.arevalimoveis.com.br/imovel/terreno-de-250-m-parque-sao-paulo-vilhena/TE0035-RAKD?from=sale</t>
  </si>
  <si>
    <t>PLACA N. 170;
Terreno escriturado;
Atrás do Atacadão.</t>
  </si>
  <si>
    <t>https://www.arevalimoveis.com.br/imovel/terreno-de-150-m-residencial-orleans-vilhena/TE0105-RAKD?from=sale</t>
  </si>
  <si>
    <t>Terrenos 6X25 á venda para aquisição e construção !
LT:06-R e 06-A QD:06 VALOR R$45.000,00 (CADA)
LT:20-R e 20-A QD:19 VALOR R$45.000,00 (CADA)</t>
  </si>
  <si>
    <t>https://www.arevalimoveis.com.br/imovel/terreno-de-150-m-jardim-primavera-vilhena/TE0106-RAKD?from=sale</t>
  </si>
  <si>
    <t>Jardim Primavera</t>
  </si>
  <si>
    <t>Terreno 6X25 á venda para aquisição e construção !</t>
  </si>
  <si>
    <t>https://www.arevalimoveis.com.br/imovel/terreno-de-150-m-barao-do-melgaco-ii-vilhena/TE0104-RAKD?from=sale</t>
  </si>
  <si>
    <t>Terreno 6X25 á venda para aquisição e construção !
LT:04-R e 04-A QD:19 VALOR R$40.000,00 (CADA)</t>
  </si>
  <si>
    <t>https://www.arevalimoveis.com.br/imovel/terreno-de-200-m-assossete-vilhena/TE0128-RAKD?from=sale</t>
  </si>
  <si>
    <t xml:space="preserve">Assossete </t>
  </si>
  <si>
    <t>Lote 08 Quadra 60;
Placa 339.</t>
  </si>
  <si>
    <t>https://www.arevalimoveis.com.br/imovel/barracao-de-600-m-jardim-eldorado-vilhena/BA0005-RAKD?from=rent</t>
  </si>
  <si>
    <t>BA</t>
  </si>
  <si>
    <t>LO</t>
  </si>
  <si>
    <t>- Residência para gerente.
- Energia Elétrica (consumo até 900 Kw/mes) incluído. Devido aos Painéis Solares.
- Estacionamento frontal para 4 veículos
- Portão para acesso de carretas com 5,5 mt de largura e 6 mt de altura.
- Localização privilegiada.
- Imóvel ficou alugado por 2 anos pelo valor pedido. Qual seria a proposta em tempo de locação para podermos fazer algo diferente?
Placa 03.</t>
  </si>
  <si>
    <t>https://www.arevalimoveis.com.br/imovel/barracao-de-700-m-centro-vilhena/BA0002-RAKD?from=rent</t>
  </si>
  <si>
    <t>Barracão para alugar, 700 m²
IPTU - Locatário</t>
  </si>
  <si>
    <t>https://www.arevalimoveis.com.br/imovel/ponto-de-290-m-centro-vilhena/PT0003-RAKD?from=rent</t>
  </si>
  <si>
    <t>Rua Gaspar Lemos ( localizado entre a Avenida Marechal Rondon e a Avenida Major Amarante)
IPTU - Locatário
PLACA Nº 02</t>
  </si>
  <si>
    <t>https://balcaodealuguel.com.br/imovel/casa-padrao-a-venda-em-vilhena-ro/V-67</t>
  </si>
  <si>
    <t>Uma casa para você chamar de meu lar, muito espaço externo, quintal ótimo para ampliações como piscina e jardinagem, e por dentro bem dividida e cômodos grandes.
Sabendo do seu desejo recomendamos este imóvel para você.
Agende uma visita e venha conhecer seu novo lar.
TE AGUARDO NA BALCÃO, UM ABRAÇO!</t>
  </si>
  <si>
    <t>https://balcaodealuguel.com.br/imovel/casa-a-venda-no-bairro-centro-5o-bec-em-vilhena-ro/X</t>
  </si>
  <si>
    <t>Uma casa com tudo o que você sempre desejou, a casa que você merece, com todos os detalhes luxuosos, pronta para você a chamar de meu lar.
Venha agendar uma visita, temos o prazer em lhe auxiliar.</t>
  </si>
  <si>
    <t>https://balcaodealuguel.com.br/imovel/casa-a-venda-no-bairro-jardim-america-em-vilhena-ro/VXX</t>
  </si>
  <si>
    <t>Pra você que gosta de morar bem, com luxo, requinte e na casa com detalhes super bonitos e de luxo, então esta é a casa que você desejo.
Toda no porcelanato, gesso com sacas, iluminação em leds, cozinha panejada e muito mais pra você.
Marque um horário e venha ﻿conhecer o seu novo lar.</t>
  </si>
  <si>
    <t>https://balcaodealuguel.com.br/imovel/sala-a-venda-no-bairro-centro-s-01-em-vilhena-ro/VENDE-SE</t>
  </si>
  <si>
    <t>PR</t>
  </si>
  <si>
    <t>Um prédio de esquina na avenida mais famosa de Vilhena, com um enorme apartamento no piso superior e com 03 salas comerciais no térreo, você não pode perder,
Marque uma visita no seu novo local de trabalho.
Te aguardo na BALCÃO, um abraço.</t>
  </si>
  <si>
    <t>https://balcaodealuguel.com.br/imovel/casa-a-venda-no-bairro-jardim-america-em-vilhena-ro/V-57</t>
  </si>
  <si>
    <t>Simplesmente fantástica essa casa, é um espetáculo
Tudo que você precisa tem aqui.
Traga sua família, venha ser feliz nesse lar.
Uma verdadeira historia de amor entre você e esta casa, venha conferir.
Marque uma visita.
Te aguardo na BALCÃO, um abraço.</t>
  </si>
  <si>
    <t>https://balcaodealuguel.com.br/imovel/apartamento-a-venda-no-bairro-cristo-rei-em-vilhena-ro/V-72</t>
  </si>
  <si>
    <t>Cristo Rei</t>
  </si>
  <si>
    <t>AP</t>
  </si>
  <si>
    <t>São 09 apartamentos e 03 salas comerciais na Avenida Melvin Jones.
Excelente opção para você que está investindo em imóveis.
Agende uma visita.
Te aguardo na BALCÃO, um abraço.</t>
  </si>
  <si>
    <t>https://balcaodealuguel.com.br/imovel/terreno-a-venda-no-bairro-jardim-novo-horizonte-em-vilhena-ro/V-XX3</t>
  </si>
  <si>
    <t>Jardim Novo Horizonte</t>
  </si>
  <si>
    <t>As informações estão sujeitas a alterações. Consulte o corretor responsável.</t>
  </si>
  <si>
    <t>https://balcaodealuguel.com.br/imovel/terreno-a-venda-no-bairro-jardim-novo-horizonte-em-vilhena-ro/V-17</t>
  </si>
  <si>
    <t>https://balcaodealuguel.com.br/imovel/terreno-a-venda-no-bairro-residencial-moria-em-vilhena-ro/V-53</t>
  </si>
  <si>
    <t>Residencial Moriá</t>
  </si>
  <si>
    <t>https://balcaodealuguel.com.br/imovel/terreno-lote-a-venda-em-vilhena-ro/V11</t>
  </si>
  <si>
    <t>https://balcaodealuguel.com.br/imovel/terreno-a-venda-no-bairro-s-26-em-vilhena-ro/V61</t>
  </si>
  <si>
    <t>S-26</t>
  </si>
  <si>
    <t>Venha adquirir o terreno que você sempre desejou.
Um terreno com muitas opções de construções.
Você pode aumentar sua renda com facilidade com um empreendimento deste.
Já pensou você proprietário deste imóvel?
Venha conhecer e assinar o contrato.
Te aguardo na BALCÃO, um abraço.</t>
  </si>
  <si>
    <t>https://balcaodealuguel.com.br/imovel/casa-alvenaria-para-alugar-em-vilhena-ro/V-XX1</t>
  </si>
  <si>
    <t>CASA COM UM QUINTAL FANTÁSTICO PARA QUEM TEM PET, LOCAL ESTRATÉGICO, PERTO DE TUDO, E CÔMODOS BEM DIVIDIDOS.
VENHA CHAMAR ESTE IMÓVEL DE MEU LAR.</t>
  </si>
  <si>
    <t>https://balcaodealuguel.com.br/imovel/terreno-para-venda/V60</t>
  </si>
  <si>
    <t>TERRENO TODO MURADO E COM PORTÃO, FALTANDO APENAS VOCE CONSTRUIR SUA CASA,
MEDINDO 15X30, AGENDE UMA VISITA E VENHA CONHECER.
TE AGUARDO NA BALCÃO, UM ABRAÇO.</t>
  </si>
  <si>
    <t>https://balcaodealuguel.com.br/imovel/casa-a-venda-no-bairro-residencial-barao-melgaco-iii-em-vilhena-ro/V-X1</t>
  </si>
  <si>
    <t>Uma casa com um quintal bem espaço para você aproveitar o seu dia.
Bairro tranquilo e bem arejado.
Venha agendar uma visita e conhecer o seu novo lar.
Te aguardo na BALCÃO, um abraço!</t>
  </si>
  <si>
    <t>https://balcaodealuguel.com.br/imovel/casa-a-venda-no-bairro-embratel-em-vilhena-ro/V-20</t>
  </si>
  <si>
    <t>https://balcaodealuguel.com.br/imovel/casa-a-venda-no-bairro-residencial-orleans-em-vilhena-ro/V-62</t>
  </si>
  <si>
    <t>Linda casa, venha conhecer seu novo lar.
Marque uma visita.
Te aguardo na BALCÃO, um abraço.</t>
  </si>
  <si>
    <t>https://balcaodealuguel.com.br/imovel/terreno-a-venda-no-bairro-sao-paulo-em-vilhena-ro/V-42</t>
  </si>
  <si>
    <t>Você que tanto quer construir, chegou a hora, um terreno enorme.
Este terreno tem a opção de construção residencial ou comercial, já está murado.
Em um local estratégico, ao lado da Av. Paraná, perto da UPA e outros lugares essencial.
Venha conhecer seu futuro imóvel.
Te aguardo na BALCÃO, um abraço.</t>
  </si>
  <si>
    <t>https://balcaodealuguel.com.br/imovel/casa-a-venda-no-bairro-residencial-barao-melgaco-i-em-vilhena-ro/V-X50</t>
  </si>
  <si>
    <t>Você que está procurando uma casa com garagem coberta, bem aconchegante, espaçosa, em um lugar bem tranquilo.
Venha conhecer seu novo lar.
Te aguardo na BALCÃO, um abraço.</t>
  </si>
  <si>
    <t>https://balcaodealuguel.com.br/imovel/casa-a-venda-no-bairro-residencial-orleans-em-vilhena-ro/V-77</t>
  </si>
  <si>
    <t>https://balcaodealuguel.com.br/imovel/casa-a-venda-no-bairro-residencial-solar-de-vilhena-em-vilhena-ro/V-27</t>
  </si>
  <si>
    <t>Venha conhecer seu novo lar.
Imóvel excelente, reformado, esperando por você.
Te aguardo na BALCÃO, um abraço.</t>
  </si>
  <si>
    <t>https://balcaodealuguel.com.br/imovel/casa-a-venda-no-bairro-residencial-alto-dos-parecis-em-vilhena-ro/V-58</t>
  </si>
  <si>
    <t>https://balcaodealuguel.com.br/imovel/casa-alvenaria-para-aluguel-em-alto-dos-parecis-vilhena-ro/V-36</t>
  </si>
  <si>
    <t>Alto dos Parecis</t>
  </si>
  <si>
    <t>UMA CASA PARA QUEM QUER ESPAÇO, E CONFORTO, VENHA FAZER DESSA CASA O SEU LAR.</t>
  </si>
  <si>
    <t>https://balcaodealuguel.com.br/imovel/casa-a-venda-no-bairro-bela-vista-em-vilhena-ro/V-XX2</t>
  </si>
  <si>
    <t>Uma casa com ótima localização, em uma rua tranquila e fácil acesso.
Venha conhecer se novo lar.
Marque uma visita.
Te aguardo na BALCÃO, um abraço.</t>
  </si>
  <si>
    <t>https://balcaodealuguel.com.br/imovel/casa-a-venda-no-bairro-jardim-america-em-vilhena-ro/V-54</t>
  </si>
  <si>
    <t>Para você que está procurando uma casa em um lugar bem tranquilo.
Próximo do Hospital
Venha conhecer seu novo lar.
Te aguardo na BALCÃO, um abraço.</t>
  </si>
  <si>
    <t>https://balcaodealuguel.com.br/imovel/terreno-a-venda-no-bairro-jardim-oliveiras-em-vilhena-ro/V-39</t>
  </si>
  <si>
    <t>Não perca essa oportunidade.
Esta para venda o terreno que você precisa, para construir sua casa, seu comercio ou quem sabe os dois juntos.
Está a 100 metros da Av. Presidente Nasser.
Marque uma visita, venha conhecer.
Te aguardo na BALCÃO, um abraço.</t>
  </si>
  <si>
    <t>https://balcaodealuguel.com.br/imovel/casa-a-venda-no-bairro-residencial-solar-de-vilhena-em-vilhena-ro/V-48</t>
  </si>
  <si>
    <t>Você que procura uma casa que além de ser aconchegante, tem um espaço gourmet.
Acabou de encontrar seu futuro lar.
Marque um horário para visitar.
Te aguardo na BALCÃO, um abraço.</t>
  </si>
  <si>
    <t>https://balcaodealuguel.com.br/imovel/casa-a-venda-no-bairro-jardim-oliveiras-em-vilhena-ro/V-15</t>
  </si>
  <si>
    <t>Você que procura um lar em um lugar super privilegiado, não perca este imóvel.
Venha ser feliz com sua família aqui.
Perto de tudo que você imagina, fácil acesso e um bairro muito procurado.
Este imóvel, tem um bônus para você, a oportunidade de poder amplia-lo tanto para residência como para comercio.
Agende uma visita.
Te aguardo na BALCÃO, um abraço.</t>
  </si>
  <si>
    <t>https://balcaodealuguel.com.br/imovel/casa-a-venda-no-bairro-jardim-eldorado-em-vilhena-ro/V41</t>
  </si>
  <si>
    <t>https://balcaodealuguel.com.br/imovel/casa-a-venda-no-bairro-alto-alegre-em-vilhena-ro/V-29</t>
  </si>
  <si>
    <t>Alto Alegre</t>
  </si>
  <si>
    <t>https://balcaodealuguel.com.br/imovel/casa-alvenaria-para-alugar-em-vilhena-ro/V-70</t>
  </si>
  <si>
    <t>Parque Industrial Novo Tempo</t>
  </si>
  <si>
    <t>Casa com quintal enorme para quem tem pet, 03 quartos com uma suíte contendo uma hidromassagem dupla.
Venha conhecer o seu novo lar.
Te aguardo na BALCÃO, um abraço.</t>
  </si>
  <si>
    <t>https://balcaodealuguel.com.br/imovel/casa-a-venda-no-bairro-centro-s-01-em-vilhena-ro/V-50</t>
  </si>
  <si>
    <t>Esta linda casa é a casa da sua família, venha conhecer e se encantar com o espaço e a localização desta casa.
Não perca tempo, marque uma visita e prepare-se para se apaixonar pelo seu novo lar.
Te aguardo na BALCÃO, um abraço.</t>
  </si>
  <si>
    <t>https://balcaodealuguel.com.br/imovel/casa-sobreposta-para-vendal-em-jd-eldorado-vilhena-ro/V3</t>
  </si>
  <si>
    <t>Casa com localização privilegiada, perto de hospitais, padarias, escolas, prefeitura, bancos, shopping, venha marcar um horário para fazer uma visita e chamar essa casa de meu lar.</t>
  </si>
  <si>
    <t>https://balcaodealuguel.com.br/imovel/apartamento-a-venda-no-bairro-jardim-america-em-vilhena-ro/ROYALGARDEN301</t>
  </si>
  <si>
    <t>Apartamento Duplo com área construída de 277,69 m²,
Um luxo, fica no edifício mais cobiçado de Vilhena, com infra estrutura completa.
Contendo: Sala de estar, sala de tv, Sala de jantar com duas sacadas, Cozinha, Banheiro social, 02 Suítes com sacadas, 05 Quartos, um espaço super aconchegante para home, já com painel, Lavanderia e 2 vagas de garagem.
Condomínio: Portaria 24 horas, academia, brinquedoteca, piscina adulto e infantil, salão de festa, 3 espaços Gourmet, sala de jogos e muito mais.
Sua família merece ser feliz aqui.
Marque um horário e venha conhecer seu novo lar.
Te aguardo na BALCÃO, um abraço.</t>
  </si>
  <si>
    <t>https://balcaodealuguel.com.br/imovel/apartamento-a-venda-no-bairro-jardim-america-em-vilhena-ro/ROYALGARDEM802</t>
  </si>
  <si>
    <t>Apartamento Duplo novinho com área construída de 277,69 m²,
Já com móveis planejados.
Um luxo, fica no edifício mais cobiçado de Vilhena, com infra estrutura completa.
Contendo: Sala de estar, sala de tv, Sala de jantar com duas sacadas, Cozinha, Banheiro social, 03 Suítes com sacadas, uma delas máster, total 05 Quartos, mais um belo espaço para home já com painel Lavanderia e 2 vagas de garagem.
Condomínio: Portaria 24 horas, academia, brinquedoteca, piscina adulto e infantil, salão de festa, 3 espaços Gourmet, sala de jogos e muito mais.
Não irá encontrar um outro apartamento lindo como este nesse e difícil.
Sua família merece ser feliz aqui.
Marque um horário e venha conhecer seu novo lar.
Te aguardo na BALCÃO, um abraço.</t>
  </si>
  <si>
    <t>https://balcaodealuguel.com.br/imovel/apartamento-para-alugar-no-bairro-jardim-america-em-vilhena-ro/ROYALGARDENLOC301</t>
  </si>
  <si>
    <t>Apartamento Duplo com área construída de 277,69 m²,
Contendo: Sala de estar, sala de tv, Sala de jantar com duas sacadas, Cozinha, Banheiro social, 02 Suítes com sacadas, 05 Quartos, Lavanderia e 2 vagas de garagem.
Condomínio: Portaria 24 horas, academia, brinquedoteca, piscina adulto e infantil, salão de festa, 3 espaços Gourmet, sala de jogos e muito mais.
Marque um horário e venha conhecer seu novo lar.
Te aguardo na BALCÃO, um abraço.</t>
  </si>
  <si>
    <t>https://balcaodealuguel.com.br/imovel/pavilhao-galpao-para-alugar-no-bairro-jardim-america-em-vilhena-ro/28</t>
  </si>
  <si>
    <t>Este imóvel pode ser aquele que você está procurando para aumentar seu faturamento.
Tudo em um só lugar, tem espaço de sobra, tem opção para incluir o que falta.
Agende uma visita e nos diga o que você precisa que seja feito neste imóvel para ser assinado o contrato de locação?
Temos o prazer em lhe atender.
Te aguardo na BALCÃO, um abraço.</t>
  </si>
  <si>
    <t>https://balcaodealuguel.com.br/imovel/sala-para-alugar-no-bairro-centro-s-01-em-vilhena-ro/A3-39</t>
  </si>
  <si>
    <t>https://balcaodealuguel.com.br/imovel/sala-para-alugar-no-bairro-centro-s-01-em-vilhena-ro/A4-39</t>
  </si>
  <si>
    <t>https://balcaodealuguel.com.br/imovel/apartamento-para-alugar-no-bairro-residencial-barao-melgaco-ii-em-vilhena-ro/61</t>
  </si>
  <si>
    <t>Para você que procura um lugar, lindo e aconchegante, não perca tempo.
Este é o seu novo lar, corra.
Venha conhecer, agende uma visita, te aguardo na BALCÃO, um abraço.</t>
  </si>
  <si>
    <t>https://balcaodealuguel.com.br/imovel/casa-para-alugar-no-bairro-residencial-moyses-de-freitas-em-vilhena-ro/75</t>
  </si>
  <si>
    <t>https://balcaodealuguel.com.br/imovel/casa-para-alugar-no-bairro-alto-dos-parecis-em-vilhena-ro/84</t>
  </si>
  <si>
    <t>https://balcaodealuguel.com.br/imovel/casa-para-alugar-no-bairro-bela-vista-em-vilhena-ro/70</t>
  </si>
  <si>
    <t>https://balcaodealuguel.com.br/imovel/casa-para-alugar-no-bairro-residencial-cidade-verde-iv-em-vilhena-ro/76</t>
  </si>
  <si>
    <t>https://balcaodealuguel.com.br/imovel/casa-para-alugar-no-bairro-residencial-cidade-verde-ii-em-vilhena-ro/79</t>
  </si>
  <si>
    <t>https://balcaodealuguel.com.br/imovel/casa-para-alugar-no-bairro-residencial-orleans-em-vilhena-ro/65</t>
  </si>
  <si>
    <t>Venha conhecer seu novo lar.
Imóvel excelente, acabou de ser construído e está esperando por você.
Te aguardo na BALCÃO, um abraço.</t>
  </si>
  <si>
    <t>https://balcaodealuguel.com.br/imovel/casa-para-alugar-no-bairro-residencial-solar-de-vilhena-em-vilhena-ro/55</t>
  </si>
  <si>
    <t>https://balcaodealuguel.com.br/imovel/sala-para-alugar-no-bairro-cristo-rei-em-vilhena-ro/A3-72</t>
  </si>
  <si>
    <t>Sala comercial na Avenida Curitiba com 50 metros quadrados recém reformada.
Agende uma visita.
Te AGUARDO na Balcão, um abraço</t>
  </si>
  <si>
    <t>https://balcaodealuguel.com.br/imovel/sala-para-alugar-no-bairro-cristo-rei-em-vilhena-ro/A4-72</t>
  </si>
  <si>
    <t>Sala comercial na Avenida Curitiba com 60 metros quadrados recém reformada.
Agende uma visita.
Te AGUARDO na Balcão, um abraço</t>
  </si>
  <si>
    <t>https://balcaodealuguel.com.br/imovel/casa-para-alugar-no-bairro-moises-de-freitas-em-vilhena-ro/68</t>
  </si>
  <si>
    <t>Essa sala comercial pode ser o que você está procurando, ainda tem nos fundos uma cozinha, despensa, banheiro social, onde pode ser instalado seu escritório, sua empresa ou seu comércio.
Venha conhecer seu novo lar com o seu ponto comercial junto.
Te aguardo na BALCÃO, um abraço.</t>
  </si>
  <si>
    <t>https://balcaodealuguel.com.br/imovel/casa-para-alugar-no-bairro-residencial-moyses-de-freitas-em-vilhena-ro/60</t>
  </si>
  <si>
    <t>Está aqui a casa que você tanto quer, uma casa para chamar de meu lar.
Com uma suíte enorme com closet e mais dois quartos.
Local de fácil acesso.
Venha conhecer seu novo lar, marque uma visita.
Te aguardo na balcão, um abraço.
Fica na Rua 102-11 nº 2658 bairro Moises de Freitas</t>
  </si>
  <si>
    <t>https://balcaodealuguel.com.br/imovel/casa-para-alugar-no-bairro-jardim-oliveiras-em-vilhena-ro/73</t>
  </si>
  <si>
    <t>Para você que procura uma casa aconchegante, com quintal.
Venha conhecer seu novo lar, traga sua família para ser feliz aqui.
Marque uma visita, não perca tempo, temos certeza que irá gostar.
Te aguardo na BALCÃO, um abraço.</t>
  </si>
  <si>
    <t>https://balcaodealuguel.com.br/imovel/sala-para-alugar-no-bairro-jardim-eldorado-em-vilhena-ro/49</t>
  </si>
  <si>
    <t>Esta sala comercial possui uma área de 54m² e está pronta para receber o seu negócio. Com uma pintura nova, o ambiente transmite uma sensação de modernidade e cuidado.
O teto em gesso contribui para uma estética clean e sofisticada, além de possibilitar a instalação de luminárias e pontos de iluminação estratégicos.
A sala conta com duas portas de entrada/saída, compostas por 4 folhas em blindex. Essas portas garantem um ambiente bem iluminado e possibilitam uma visualização clara do exterior, proporcionando uma atmosfera agradável e convidativa.
Situada no bairro Jardim Eldorado, na Avenida Brasil, essa sala comercial desfruta de uma localização privilegiada, próxima à Avenida Paraná. Isso significa fácil acessibilidade e uma excelente visibilidade para o seu negócio.
Com suas características modernas e localização estratégica, essa sala é ideal para diversos tipos de atividades comerciais, como escritórios, consultórios, estúdios, entre outros. Se você procura um espaço comercial funcional, bem localizado e com uma estética renovada, essa sala é uma ótima opção.
Te aguardo na BALCÃO, um abraço.</t>
  </si>
  <si>
    <t>https://balcaodealuguel.com.br/imovel/sala-para-alugar-no-bairro-cristo-rei-em-vilhena-ro/A5-72</t>
  </si>
  <si>
    <t>Sala comercial na Avenida Curitiba com 68,15 metros quadrados recém reformada.
Agende uma visita.
Te AGUARDO na Balcão, um abraço</t>
  </si>
  <si>
    <t>https://balcaodealuguel.com.br/imovel/sala-para-alugar-no-bairro-cristo-rei-em-vilhena-ro/A6-72</t>
  </si>
  <si>
    <t>Sala comercial na Avenida Curitiba com 58,25 metros quadrados recém reformada.
Agende uma visita.
Te AGUARDO na Balcão, um abraço</t>
  </si>
  <si>
    <t>https://balcaodealuguel.com.br/imovel/sala-para-alugar-no-bairro-centro-s-01-em-vilhena-ro/A2-39</t>
  </si>
  <si>
    <t>https://balcaodealuguel.com.br/imovel/sala-para-alugar-no-bairro-centro-s-01-em-vilhena-ro/A5-39</t>
  </si>
  <si>
    <t>https://balcaodealuguel.com.br/imovel/casa-para-alugar-no-bairro-centro-s-01-em-vilhena-ro/69</t>
  </si>
  <si>
    <t>https://balcaodealuguel.com.br/imovel/casa-para-alugar-no-bairro-residencial-moria-em-vilhena-ro/57</t>
  </si>
  <si>
    <t>Um linda casa com 03 quartos um deles sendo suíte. Acabou de ser construída
Nos fundos tem um espaço muito agradável com uma despensa que pode ser usada como quarto, pois tem um banheiro externo.
A casa é toda no gesso, com piso em porcelanato.
Venha morar onde lhe fará bem.
Marque uma visita e venha conhecer seu futuro lar.
Te aguardo na BALCÃO, um abraço.</t>
  </si>
  <si>
    <t>https://balcaodealuguel.com.br/imovel/sala-para-alugar-no-bairro-bnh-em-vilhena-ro/B-207</t>
  </si>
  <si>
    <t>Venha trazer seu comércio ou escritório para este ponto.
Aqui você e seus funcionários serão mais felizes.
Marque uma visita no seu novo local de trabalho.
Te aguardo na BALCÃO, um abraço</t>
  </si>
  <si>
    <t>https://balcaodealuguel.com.br/imovel/sala-para-alugar-no-bairro-centro-s-01-em-vilhena-ro/A1-39</t>
  </si>
  <si>
    <t>Esta sala, são 03 salas para você usar, salas comerciais está em um local estratégico, em um dos lugares mais procurados de Vilhena.
Você que quer abrir seu comercio, trocar de local ou ainda uma filial, não perca tempo venha conhecer este imóvel.
Marque uma visita.
Te aguardo na BALCÃO, um abraço.</t>
  </si>
  <si>
    <t>https://balcaodealuguel.com.br/imovel/sala-para-alugar-no-bairro-cristo-rei-em-vilhena-ro/A2-72</t>
  </si>
  <si>
    <t>Sala comercial na Avenida Curitiba com 96 metros quadrados recém reformada.
Agende uma visita.
Te AGUARDO na Balcão, um abraço</t>
  </si>
  <si>
    <t>https://balcaodealuguel.com.br/imovel/sala-para-alugar-no-bairro-cristo-rei-em-vilhena-ro/A1-72</t>
  </si>
  <si>
    <t>Sala comercial na Avenida Curitiba com 101 metros quadrados recém reformada.
Agende uma visita.
Te AGUARDO na Balcão, um abraço</t>
  </si>
  <si>
    <t>https://balcaodealuguel.com.br/imovel/casa-para-alugar-no-bairro-marcos-freire-em-vilhena-ro/88</t>
  </si>
  <si>
    <t>Excelente imóvel disponível para locação.
Você que precisa de um espaço com jardim e piscina aquecida, essa casa é para você.
Acompanha com móveis planejados na cozinha, área gourmet com churrasqueira para reunião com os amigos e familiares.
Além de possui 03 quartos, e na sua suíte a disposição de um closet para as acomodações dos seus pertences.
E para garantir a sua segurança o portão eletrônico e a cerca elétrica
Venha agendar uma visita.
Te aguardo na BALCÃO, um Abraço !!</t>
  </si>
  <si>
    <t>https://balcaodealuguel.com.br/imovel/casa-para-alugar-no-bairro-residencial-orleans-em-vilhena-ro/74</t>
  </si>
  <si>
    <t>Linda casa alto padrão, sofisticada com espaço de lazer para sua família com piscina aquecida e churrasqueira.
Suíte master com banheira de hidromassagem.
Sistema de câmeras, cerca elétrica e portão eletrônico.
Venha agendar a sua visita.
Te aguardo na Balcão !!</t>
  </si>
  <si>
    <t>https://balcaodealuguel.com.br/imovel/pavilhao-galpao-para-alugar-no-bairro-residencial-moria-em-vilhena-ro/81</t>
  </si>
  <si>
    <t>https://balcaodealuguel.com.br/imovel/casa-para-alugar-no-bairro-centro-s-01-em-vilhena-ro/87</t>
  </si>
  <si>
    <t>Você que procura um imóvel, do tamanho da sua felicidade, venha conhecer este.
Traga sua família e venha ser feliz aqui.
Tem tudo o que você precisa, inclusive toda mobília e utensílios domésticos.
Marque uma visita, ficamos felizes em lhe atender.
Te aguardo na BALCÃO, um abraço.</t>
  </si>
  <si>
    <t>https://balcaodealuguel.com.br/imovel/casa-para-alugar-no-bairro-jardim-universitario-em-vilhena-ro/85</t>
  </si>
  <si>
    <t>https://balcaodealuguel.com.br/imovel/sala-para-alugar-no-bairro-s-29-em-vilhena-ro/12</t>
  </si>
  <si>
    <t>S-29</t>
  </si>
  <si>
    <t>http://www.bortolanzza.com.br/imovel/2737462/casa-venda-vilhena-ro-parque-industrial-tancredo-neves</t>
  </si>
  <si>
    <t>Parque Industrial Tancredo Neves</t>
  </si>
  <si>
    <t>🏠 CASA EM CONSTRUÇÃO NO SETOR 03 - PQ IND. TANCREDO NEVES: 
Casa com aproximadamente 60 m²
Terreno: 6 x 22 (132,00) m²
Bairro: Setor 03 - Parque Industrial Tancredo Neves
🛏02 Quartos
🖥Sala
🥗Cozinha
Banheiro Social
Área de serviço
Varanda
Forro: Gesso
Cerâmica retificada.
💲 R$: 182.500,00
APTA PARA FINANCIAMENTO
Use seu FGTS como entrada
Bortolanzza Imóveis
CRECI: 01234/RO
✅ WhatsApp (69) 98132-0850 / 3321-1030
www.bortolanzza.com.br</t>
  </si>
  <si>
    <t>http://www.bortolanzza.com.br/imovel/2737466/casa-venda-vilhena-ro-parque-industrial-tancredo-neves</t>
  </si>
  <si>
    <t>http://www.bortolanzza.com.br/imovel/2737448/casa-venda-vilhena-ro-parque-industrial-tancredo-neves</t>
  </si>
  <si>
    <t>🏠 CASA EM CONSTRUÇÃO NO SETOR 03 - PQ IND. TANCREDO NEVES: 
Casa com aproximadamente 60 m²
Terreno: 6 x 22 (132,00) m²
Bairro: Setor 03 - Parque Industrial Tancredo Neves
🛏02 Quartos
🖥Sala
🥗Cozinha
Banheiro Social
Área de serviço
Varanda
Forro: Gesso
Cerâmica retificada.
💲 R$: 185.000,00
APTA PARA FINANCIAMENTO
Use seu FGTS como entrada
Bortolanzza Imóveis
CRECI: 01234/RO
✅ WhatsApp (69) 98132-0850 / 3321-1030
www.bortolanzza.com.br</t>
  </si>
  <si>
    <t>http://www.bortolanzza.com.br/imovel/2906301/casa-venda-vilhena-ro-orleans</t>
  </si>
  <si>
    <t>Orleans</t>
  </si>
  <si>
    <t>CASA NOVA NO BAIRRO ORLEANS:
Casa com aproximadamente 70 m²
Terreno 6 x 25 (150 m²)
Bairro: Orleans
01 Suíte
01 Quarto
Banheiro social 
Sala 
Cozinha 
Área de serviço
Garagem
Forro: Gesso 
💲 R$: 195.000,00
APTA PARA FINANCIAMENTO
Bortolanzza Imóveis
CRECI: 01234/RO
✅ WhatsApp: (69) 98132-0850</t>
  </si>
  <si>
    <t>http://www.bortolanzza.com.br/imovel/2907496/casa-venda-vilhena-ro-orleans</t>
  </si>
  <si>
    <t>CASA NOVA NO BAIRRO ORLEANS:
Casa com 73,12 m²
Terreno 6, x 25 (150 m²)
Bairro: Orleans
01 Suíte
01 Quarto
Banheiro social 
Sala 
Cozinha 
Área de serviço
Varanda 
Forro: Gesso 
Nichos em mármore
Sanca na sala
Iluminação em led
💲 R$: 212.000,00
APTA PARA FINANCIAMENTO
Bortolanzza Imóveis
CRECI: 01234/RO
✅ WhatsApp: (69) 98132-0850</t>
  </si>
  <si>
    <t>http://www.bortolanzza.com.br/imovel/1180931/casa-venda-vilhena-ro-barao-do-melgaco-iii</t>
  </si>
  <si>
    <t>🏠 DUAS CASAS NO BAIRRO BARÃO DO MELGAÇO III:
Casas medindo aproximadamente 70 m²
Terreno: 300 m² (12 x 25)
Bairro: Barão do Melgaço III
Pavimentação
Uma casa está finalizada e a outra falta os acabamentos!
CADA CASA POSSUI:
🛏02 Quartos
🥗Cozinha
🖥Sala
🛀Banheiro Social
Varanda
💲 R$: 220.000,00</t>
  </si>
  <si>
    <t>http://www.bortolanzza.com.br/imovel/2905707/casa-venda-vilhena-ro-alphaville</t>
  </si>
  <si>
    <t>Alphaville</t>
  </si>
  <si>
    <t>CASA NOVA NO BAIRRO ALPHAVILLE:
Casa com aproximadamente 68 m²
Perfeita para quem quer um terreno espaçoso.
Terreno 5,75 x 42,50 (244,37 m²)
Bairro: Alphaville
01 Suíte com closet
01 Quarto
Banheiro social 
Sala 
Cozinha 
Área de serviço
Forro: Gesso 
💲 R$: 220.000,00
APTA PARA FINANCIAMENTO
Bortolanzza Imóveis
CRECI: 01234/RO
✅ WhatsApp: (69) 98132-0850</t>
  </si>
  <si>
    <t>http://www.bortolanzza.com.br/imovel/2906503/casa-venda-vilhena-ro-orleans</t>
  </si>
  <si>
    <t>CASA NOVA NO BAIRRO ORLEANS:
Casa com aproximadamente 70 m²
Terreno 6,50 x 25 (156 m²)
Bairro: Orleans
01 Suíte
01 Quarto
Banheiro social 
Sala 
Cozinha 
Área de serviço
Forro: Gesso 
💲 R$: 230.000,00
APTA PARA FINANCIAMENTO
Bortolanzza Imóveis
CRECI: 01234/RO
✅ WhatsApp: (69) 98132-0850</t>
  </si>
  <si>
    <t>http://www.bortolanzza.com.br/imovel/2906514/casa-venda-vilhena-ro-orleans</t>
  </si>
  <si>
    <t>http://www.bortolanzza.com.br/imovel/2913845/casa-venda-vilhena-ro-cidade-verde-iv</t>
  </si>
  <si>
    <t>CASA NOVA NO BAIRRO CIDADE VERDE IV (Fase 02):
Casa com 62,40 m²
Próxima ao Shopping Jardins de Vilhena.
Terreno 8 x 20 (160 m²)
Bairro: Cidade Verde 4 (Fase 02)
02 Quartos 
Banheiro social 
Sala 
Cozinha 
Área de serviço
Forro: Gesso
💲 R$: 235.000,00
APTA PARA FINANCIAMENTO
Bortolanzza Imóveis
CRECI: 01234/RO
✅ WhatsApp: (69) 98132-0850
Proximidades
Escola
Shopping Center</t>
  </si>
  <si>
    <t>http://www.bortolanzza.com.br/imovel/2898883/casa-venda-vilhena-ro-cidade-verde-iv</t>
  </si>
  <si>
    <t>CASA NOVA NO BAIRRO CIDADE VERDE IV (Fase 01):
Casa com aproximadamente 70 m²
Terreno 8X20 (160,00 m²)
Bairro: Cidade Verde 4 (Fase 01)
01 Suíte 
01 Quarto
Banheiro social
Sala 
Cozinha
Área de serviço 
Varanda
Forro: Gesso 
Cerâmica Retificada
💲 R$: 245.000,00
APTA PARA FINANCIAMENTO
Bortolanzza Imóveis
CRECI: 01234/RO
✅ WhatsApp: (69) 98132-0850
Proximidades
Shopping Center</t>
  </si>
  <si>
    <t>http://www.bortolanzza.com.br/imovel/2600503/terreno-venda-vilhena-ro-condominio-imperial-park-imperial-park</t>
  </si>
  <si>
    <t>Condomínio Imperial Park</t>
  </si>
  <si>
    <t>Terreno de esquina no Condomínio Imperial Park: 
Lote 01, Quadra 01
Terreno 328,64 m² (13 X 25,28)
💲 R$: 250.000,00
Bortolanzza Imóveis
CRECI: 01234/RO
✅ WhatsApp (69)98132-0850 / 98491-1113 / 3321-1030</t>
  </si>
  <si>
    <t>http://www.bortolanzza.com.br/imovel/2903429/casa-venda-vilhena-ro-barao-do-melgaco-iii</t>
  </si>
  <si>
    <t>CASA NOVA NO BAIRRO BARÃO DO MELGAÇO III:
Casa com área coberta 67 m² (Garagem pronta para cobrir totalizando 78m²)
Casa a 200 metros do IFRO e 500 metros do Shopping Jardins de Vilhena.
Terreno 6X34,23 (205,38m²)
Bairro: Barão do Melgaço III
01 Suíte com espaço para closet
01 Quarto amplo
Banheiro social 
Sala com pé direito alto
Cozinha 
Área de serviço
Garagem pronta para cobrir
Forro: Gesso 
Piso Retificado
Pendentes
Arandelas
Terreno gramado na frente
💲 R$: 265.000,00
APTA PARA FINANCIAMENTO
Bortolanzza Corretores de Imóveis
CRECI: 01234/RO
✅ WhatsApp: (69) 98132-0850
Cômodos
Cozinha
Proximidades
Escola
Shopping Center</t>
  </si>
  <si>
    <t>http://www.bortolanzza.com.br/imovel/2905634/casa-venda-vilhena-ro-cidade-verde-iv</t>
  </si>
  <si>
    <t>CASA NOVA NO BAIRRO CIDADE VERDE IV (Fase 02):
Casa com aproximadamente 87 m²
Próxima ao Shopping Jardins de Vilhena.
Terreno 8 x 20 (160 m²)
Bairro: Cidade Verde 4 (Fase 02)
01 Suíte 
02 Quartos 
Banheiro social 
Sala com pé direito alto
Cozinha 
Área de serviço
Forro: Gesso 
Porcelanato
💲 R$: 330.000,00
APTA PARA FINANCIAMENTO
Bortolanzza Imóveis
CRECI: 01234/RO
✅ WhatsApp: (69) 98132-0850
Proximidades
Shopping Center</t>
  </si>
  <si>
    <t>http://www.bortolanzza.com.br/imovel/1333373/casa-venda-vilhena-ro-solar-de-vilhena</t>
  </si>
  <si>
    <t>Solar de Vilhena</t>
  </si>
  <si>
    <t>🏠 CASA NO BAIRRO SOLAR DE VILHENA:
Casa com aproximadamente 130,00 m²
Terreno 10x20 (200,00 m²)
Bairro: Solar de Vilhena
🛏01 Suíte com Closet 
🛏02 Quartos
🛁01 banheiro social
🛋Sala
🥗Cozinha com móveis planejados
🧹Lavanderia
🚗 Garagem para 02 carros
Com excelente padrão de acabamentos
Portão eletrônico 
Piso: Porcelanato
Forro: Gesso
💲 R$: 400.000,00
APTA PARA FINANCIAMENTO
Bortolanzza Corretores de Imóveis
CRECI: 01234/RO
✅ WhatsApp (69) 3321-1030 / 98132-0850 / 98491-1113 
www.bortolanzza.com.br
Características
Móveis Planejados
Portão Eletrônico
Cômodos
Área de Serviço</t>
  </si>
  <si>
    <t>http://www.bortolanzza.com.br/imovel/1968563/casa-venda-vilhena-ro-cidade-nova</t>
  </si>
  <si>
    <t>Cidade Nova</t>
  </si>
  <si>
    <t>🏠 CASA NO BAIRRO CIDADE NOVA:
Casa com aproximadamente 179 m²
Terreno 13x27 (351,00 m²)
Bairro: Cidade Nova 
🛏️ 01 Suíte 
🛏️ 02 Quartos
🛁 01 banheiro social
🛋️ Sala 
🥗 Cozinha 
🧹 Lavanderia
Despensa
Garagem
💲 R$: 420.000,00
NÃO apta para financiamento
Bortolanzza Corretores de Imóveis
CRECI: 01234/RO
✅ WhatsApp (69) 3321-1030 / 98132-0850 / 98491-1113 
www.bortolanzza.com.br</t>
  </si>
  <si>
    <t>http://www.bortolanzza.com.br/imovel/2613565/casa-venda-vilhena-ro-jardim-pioneiro</t>
  </si>
  <si>
    <t>Jardim Pioneiro</t>
  </si>
  <si>
    <t>🏠 CASA EM CONSTRUÇÃO NO BAIRRO JARDIM PIONEIRO:
Casa 96,58 m² + Pergolado de 14 m² cobrindo vaga de carro.
Terreno 12X20 (240,00 m²)
Bairro: Jardim Pioneiro (ao lado do Bairro Praças de Vilhena)
01 Suíte 
02 Quartos
Banheiro social
Sala e Cozinha integradas
Área com churrasqueira 
Lavanderia
Revestimentos: Porcelanato
Forro: Gesso 
💲 R$: 450.000,00
APTA PARA FINANCIAMENTO
Bortolanzza Imóveis
CRECI: 01234/RO
✅ WhatsApp: (69) 3321-1030/ 98132-0850 / 98491-1113</t>
  </si>
  <si>
    <t>http://www.bortolanzza.com.br/imovel/2903594/casa-venda-vilhena-ro-cidade-verde-iv</t>
  </si>
  <si>
    <t>CASA NOVA NO BAIRRO CIDADE VERDE IV (Fase 01):
Casa com 96,47 m²
Próxima ao Shopping Jardins de Vilhena.
Terreno 8 x 20 (160 m²)
Bairro: Cidade Verde 4 (Fase 01)
01 Suíte 
02 Quartos 
Banheiro social 
Sala com pé direito alto
Cozinha 
Churrasqueira
Área de serviço
Garagem 
Forro: Gesso 
Porcelanato
💲 R$: 465.000,00
APTA PARA FINANCIAMENTO
Bortolanzza Corretores de Imóveis
CRECI: 01234/RO
✅ WhatsApp: (69) 98132-0850
Proximidades
Shopping Center</t>
  </si>
  <si>
    <t>http://www.bortolanzza.com.br/imovel/2359614/casa-venda-vilhena-ro-solar-de-vilhena</t>
  </si>
  <si>
    <t>🏠 CASA NO BAIRRO SOLAR DE VILHENA:
Casa 120 m²
Terreno 10X20 (200,00 m²)
Bairro: Solar de Vilhena 
01 Suíte com closet
02 Quartos
Banheiro social
Sala
Cozinha
Área gourmet com churrasqueira com bancada de granito com pia. 
Área de serviço com lavabo
Revestimentos: Porcelanato
Forro: Gesso 
💲 R$: 500.000,00
APTA PARA FINANCIAMENTO
Bortolanzza Corretores de Imóveis
CRECI: 01234/RO
✅ WhatsApp: (69) 3321-1030/ 98132-0850 / 98491-1113</t>
  </si>
  <si>
    <t>http://www.bortolanzza.com.br/imovel/2882480/casa-venda-vilhena-ro-pracas-de-vilhena</t>
  </si>
  <si>
    <t>OPORTUNIDADE - EXCELENTE PREÇO:
CASA NOVA NO BAIRRO PRAÇAS DE VILHENA:
Casa 138 m²
Terreno 12X25 (300,00 m²)
Bairro: Praças de Vilhena 
01 Suíte
02 Quartos
Banheiro social
Sala
Cozinha integrada com área gourmet com churrasqueira
Lavabo
Área de serviço 
Garagem para 02 carros
Revestimentos: Porcelanato
Forro: Gesso 
Todo o quintal está gramado 
💲 R$: 550.000,00
APTA PARA FINANCIAMENTO
Bortolanzza Corretores de Imóveis
CRECI: 01234/RO
✅ WhatsApp: (69) 98132-0850
Proximidades
Bares e Restaurantes
Escola
Farmácia
Supermercado</t>
  </si>
  <si>
    <t>http://www.bortolanzza.com.br/imovel/2891439/casa-venda-vilhena-ro-pracas-de-vilhena</t>
  </si>
  <si>
    <t>CASA NOVA NO BAIRRO PRAÇAS DE VILHENA:
Casa 127 m²
Terreno 12X25 (300,00 m²)
Bairro: Praças de Vilhena 
01 Suíte com closet
02 Quartos
Banheiro social
Sala
Cozinha 
Área de serviço
Garagem para 02 carros
Revestimentos: Porcelanato
Forro: Gesso 
💲 R$: 600.000,00
APTA PARA FINANCIAMENTO
Bortolanzza Corretores de Imóveis
CRECI: 01234/RO
✅ WhatsApp: (69) 98132-0850
Cômodos
Área de Serviço
Cozinha</t>
  </si>
  <si>
    <t>http://www.bortolanzza.com.br/imovel/2891299/casa-venda-vilhena-ro-pracas-de-vilhena</t>
  </si>
  <si>
    <t>CASA NOVA NO BAIRRO PRAÇAS DE VILHENA:
Casa 135 m²
Terreno 12X25 (300,00 m²)
Bairro: Praças de Vilhena 
01 Suíte com closet
02 Quartos
Banheiro social
Sala
Cozinha
Despensa
Área de serviço 
Pergolado com churrasqueira
Garagem para 02 carros
Revestimentos: Porcelanato
Forro: Gesso 
Quintal todo gramado 
💲 R$: 620.000,00
APTA PARA FINANCIAMENTO
Bortolanzza Corretores de Imóveis
CRECI: 01234/RO
✅ WhatsApp: (69) 98132-0850
Cômodos
Área de Serviço
Cozinha
Despensa
Proximidades
Bares e Restaurantes
Escola
Farmácia
Supermercado</t>
  </si>
  <si>
    <t>http://www.bortolanzza.com.br/imovel/1393300/residencial-e-comercial-venda-vilhena-ro-setor-09</t>
  </si>
  <si>
    <t>Imóvel Comercial e Residencial:
Casa,  Sala Comercial e Barracão
  Área construída de aproximadamente: 464 m²
🛏02 Suítes 
🛏01 Quarto
🛁01 banheiro social
🛋02 salas
🥗Cozinha 
🧹 Área de serviço
🚗 Garagem 
  💲 R$: 680.000,00
  Bortolanzza Corretores de Imóveis
CRECI: 01234/RO
✅ WhatsApp (69) 3321-1030 / 98132-0850 / 98491-1113 
www.bortolanzza.com.br</t>
  </si>
  <si>
    <t>http://www.bortolanzza.com.br/imovel/2891404/casa-venda-vilhena-ro-pracas-de-vilhena</t>
  </si>
  <si>
    <t>CASA NOVA NO BAIRRO PRAÇAS DE VILHENA:
Casa 156 m²
Terreno 12X25 (300,00 m²)
Bairro: Praças de Vilhena 
01 Suíte com closet
02 Quartos
Banheiro social
Sala
Cozinha gourmet com churrasqueira
Lavabo
Lavanderia
Garagem para 02 carros
Revestimentos: Porcelanato
Forro: Gesso 
Quintal todo gramado 
💲 R$: 700.000,00
APTA PARA FINANCIAMENTO
Bortolanzza Corretores de Imóveis
CRECI: 01234/RO
✅ WhatsApp: (69) 98132-0850
Cômodos
Área de Serviço
Cozinha</t>
  </si>
  <si>
    <t>http://www.bortolanzza.com.br/imovel/2883542/casa-venda-vilhena-ro-centro</t>
  </si>
  <si>
    <t>LINDÍSSIMA CASA NO CENTRO DE VILHENA:
Casa com aproximadamente 150 m²
Terreno 12,5X25 
Bairro: Centro
01 Suíte
01 Quarto
Escritório
Banheiro social
Sala
Cozinha
Lavanderia
Garagem coberta para 02 carros
Móveis planejados quartos/banheiros/cozinha e lavanderia
Revestimentos: Porcelanato e piso laminado
Forro: Gesso 
Todo o quintal está gramado 
💲 R$: 800.000,00
APTA PARA FINANCIAMENTO
Bortolanzza Imóveis
CRECI: 01234/RO
✅ WhatsApp: (69) 98132-0850
Características
Móveis Planejados
Proximidades
Bares e Restaurantes
Escola
Farmácia
Supermercado</t>
  </si>
  <si>
    <t>http://www.bortolanzza.com.br/imovel/2759129/casa-venda-vilhena-ro-jardim-eldorado</t>
  </si>
  <si>
    <t>🏠 CASA NOVA NO BAIRRO JARDIM ELDORADO:
Belíssima casa com 278,00 m² 
Terreno 600,00 m² (amplo espaço para piscina, edícula, pergolado, parquinho, jardim)
Bairro: Jardim Eldorado
03 Suítes, sendo uma master com closet extra grande 
01 banheiro social
Mezanino 
Sala de estar ampla
Cozinha grande
Área gourmet anexa a cozinha com churrasqueira
Lavanderia
Despensa
Depósito
Garagem - 03 Vagas para carros, duas cobertas
Com excelente padrão de acabamentos
Cerca Elétrica
Alarme
💲 R$: 1.980.000,00
APTA PARA FINANCIAMENTO
Bortolanzza Imóveis
CRECI: 01234/RO
✅ WhatsApp (69) 3321-1030 / 98132-0850
www.bortolanzza.com.br</t>
  </si>
  <si>
    <t>https://carlosdepine.com/detalhes_imovel/1181/Venda-Casa-Sobrado-Duplex-CENTRO-Vilhena-RO-IMOB856</t>
  </si>
  <si>
    <t>Excelente imóvel a venda no centro.</t>
  </si>
  <si>
    <t>https://carlosdepine.com/detalhes_imovel/1179/Venda-Casa-Padrao-Cidade-Nova-Vilhena-RO-IMOB82</t>
  </si>
  <si>
    <t>Excelente imóvel para venda!</t>
  </si>
  <si>
    <t>https://carlosdepine.com/detalhes_imovel/1177/Venda-Casa-Padrao-Jardim-Pioneiros-Vilhena-RO-IMOB52</t>
  </si>
  <si>
    <t>https://carlosdepine.com/detalhes_imovel/1173/Venda-Casa-Padrao-Jardim-Pioneiros-Vilhena-RO-IMOB00</t>
  </si>
  <si>
    <t>https://carlosdepine.com/detalhes_imovel/1171/Locacao-Apartamento-Alto-Padrao-Centro-Vilhena-RO-IMOB581101</t>
  </si>
  <si>
    <t>APARTAMENTO para locação.
Contendo: 3 suítes , 1 banheiro social, sala, cozinha, lavanderia, varanda e 2 vagas de garagem.
Bairro: centro  Valor R$ 2500,00
Contato (69) 98472-3772 / 984723772Creci F-1787  E-mail carlosdepine@hotmail.com</t>
  </si>
  <si>
    <t>https://carlosdepine.com/detalhes_imovel/1169/Locacao-Apartamento-Luxo-Centro-Vilhena-RO-IMOB44346</t>
  </si>
  <si>
    <t>APARTAMENTO para locação.
Contendo: 1 suítes,,02 quartos , 1 banheiro social, sala, cozinha, lavanderia, varanda e 2 vagas de garagem.
Bairro: centro  Valor R$ 2300,00
Contato (69) 98472-3772 / 984723772Creci F-1787  E-mail carlosdepine@hotmail.com</t>
  </si>
  <si>
    <t>https://carlosdepine.com/detalhes_imovel/1167/Locacao-Apartamento-Luxo-Centro-_S-01_-Vilhena-RO-IMOB12</t>
  </si>
  <si>
    <t>Cobertura para locação.
Contendo: 3 suítes,, 1 banheiro social, sala, cozinha, lavanderia, varanda e 2 vagas de garagem.
Bairro: centro  Valor R$ 2.600,00
Contato (69) 98472-3772 / 984723772Creci F-1787  E-mail carlosdepine@hotmail.com</t>
  </si>
  <si>
    <t>https://carlosdepine.com/detalhes_imovel/1163/Venda-Casa-Padrao-Parque-Industrial-Tancredo-Neves-Vilhena-RO-IMOB27</t>
  </si>
  <si>
    <t>Excelente imóvel disponível para venda! 
⚜️ Cômodos:
01 Suíte;
01 quarto;
Sala;
Lavabo;
Cozinha gourmet;
Banheiro social;
Área de serviço;
Escritório;
Piscina;
⚜️ Detalhes:
Gesso;
Portão eletrônico;
Murada;
Piscina;
Escritório;
Blindex.</t>
  </si>
  <si>
    <t>https://carlosdepine.com/detalhes_imovel/1161/Venda-Terreno-Em-rua-Jardim-America-Vilhena-RO-IMOB319</t>
  </si>
  <si>
    <t>Excelente oportunidade!</t>
  </si>
  <si>
    <t>https://carlosdepine.com/detalhes_imovel/1159/Venda-Casa-Padrao-Cidade-Verde-II-Vilhena-RO-IMOB</t>
  </si>
  <si>
    <t>Excelente imóvel disponível para venda! 
⚜️ Cômodos:
01 quarto;
01 Suíte;
Sala;
Cozinha;
Banheiro social;
Lavanderia.</t>
  </si>
  <si>
    <t>https://carlosdepine.com/detalhes_imovel/1157/Venda-Terreno--Em-loteamento-Parque-Industrial-Tancredo-Neves-Vilhena-RO-IMOB96</t>
  </si>
  <si>
    <t>RESTAM 9 CASAS 
12 Imóveis disponíveis para aquisição e construção 
+ Valor: 191 000,00 
+ opção de parcelamento de entrada junto a construtora 
Localização privilegiada 
- 02 quadras da Havan 
- ⁠700 mts do posto Miriam 
- ⁠5 minutos do centro 
Dados do imóvel 
- ⁠lotes de 125 m2 
- ⁠69 m2 de área construída 
- ⁠sala/cozinha 
- ⁠3 ou 2 quartos 
- ⁠01 banheiro 
- ⁠lavanderia coberta 
- ⁠piso retificado
- ⁠gesso 
- ⁠iluminação de led 
- ⁠janelas em vidro temperado 
Verificar disponibilidade</t>
  </si>
  <si>
    <t>https://carlosdepine.com/detalhes_imovel/1155/Venda-Casa-Padrao-Cidade-Verde-II-Vilhena-RO-IMOB821</t>
  </si>
  <si>
    <t>Excelente imóvel disponível para venda! 
⚜️ Cômodos:
02 quartos;
01 Suíte com closet;
Sala;
Cozinha planejada;
Banheiro social;
Lavanderia.
⚜️ Detalhes:
Gesso;
Porcelanato;
Toda gramada;
Casa de esquina;</t>
  </si>
  <si>
    <t>https://carlosdepine.com/detalhes_imovel/1151/Venda-Casa-Padrao-Residencial-Barao-Melgaco-II-Vilhena-RO-IMOB39</t>
  </si>
  <si>
    <t>Excelente imóvel disponível para venda! 
⚜️ Cômodos:
02 quartos;
Sala;
Cozinha;
Banheiro social;
Área de serviço.
⚜️ Detalhes:
Forro em gesso;
Piso retificado;
Acabamento de primeira;
Cerca elétrica.</t>
  </si>
  <si>
    <t>https://carlosdepine.com/detalhes_imovel/1149/Locacao-Comercial-Negocio-Centro-Vilhena-RO-IMOB892</t>
  </si>
  <si>
    <t>Ponto comercial disponível para locação! 
⚜️ Cômodos:
01 Sala ampla;
Banheiro;
Bairro: Centro
R$ 1.800,00
  Carlos Depine. Creci F-1787
☎️ WhatsApp: (69) 3322-3461</t>
  </si>
  <si>
    <t>https://carlosdepine.com/detalhes_imovel/1147/Venda-Casa-Padrao-Jardim-Eldorado-Vilhena-RO-IMOB54164</t>
  </si>
  <si>
    <t>Casa de esquina, terreno inteiro com 600 m²  amplo espaço para piscina, edícula, pergolado, parquinho, jardim e estacionamento extra, casa com 278 m², pé direito alto, contendo 03 suítes, sendo uma master com closet extra grande, \"hall\" de entrada dos quartos com espaço p/ armário grande de embutir, casa com 04 banheiros, sala de estar com \"hall\" de entrada, mezanino em cima com escritório “home office”, sala de cinema/tv/jogos/biblioteca e com área externa privativa em cima  (para rede e  descanso), casa com cozinha grande com amplo espaço para armários, ilha e área gourmet anexa com churrasqueira e balcão de pia, portas grandes de correr, lavanderia grande com estendal anexo, jardim privativo, garagem espaçosa para 02 carros + 01  moto, com 02 portões separados + 01 terceiro portão de carro para visitas,  quintal gramado espaçoso, com cerca elétrica, alarme, 01 depósito e 01 dispensa (casa apta para financiamento)</t>
  </si>
  <si>
    <t>https://carlosdepine.com/detalhes_imovel/1139/Venda-Casa-Padrao-Centro-Vilhena-RO-IMOB959</t>
  </si>
  <si>
    <t>Casa contém:
 01 SUÍTE
01 QUARTO
01 Escritório 
01 BANHEIRO SOCIAL
01 SALA
01COZINHA
01 LAVANDERIA
ILUMINAÇÃO COMPLETA EM LED
 PORCELANATO + PISO LAMINADO 
MÓVEIS PLANEJADOS QUARTOS/BANHEIROS/COZINHA/LAVANDERIA 
 GARAGEM COBERTA PARA 2 CARROS
GESSO 
GRAMADO EM TODO TERRENO 
APTA PARA FINANCIAMENTO
 VALOR: R$ 800.000,00e construção 150.76m²</t>
  </si>
  <si>
    <t>https://carlosdepine.com/detalhes_imovel/1135/Venda-Casa-Padrao-Residencial-Barao-Melgaco-III-Vilhena-RO-IMOB15</t>
  </si>
  <si>
    <t>Excelente imóvel disponível para venda! 
⚜️ Cômodos:
01 Suíte;
02 quartos;
Sala;
Cozinha;
Banheiro social;
Varanda
Lavanderia.</t>
  </si>
  <si>
    <t>https://carlosdepine.com/detalhes_imovel/1131/Venda-Casa-Padrao-Cidade-Verde-II-Vilhena-RO-IMOB52890</t>
  </si>
  <si>
    <t>Excelente imóvel disponível para venda! 
⚜️ Cômodos:
03 quartos;
Sala;
Cozinha;
Banheiro social;
Lavanderia.
⚜️ Detalhes:
Gesso;
Cerâmica retificada;
Blindex.</t>
  </si>
  <si>
    <t>https://carlosdepine.com/detalhes_imovel/1129/Locacao-Apartamento-Alto-Padrao-Centro-Vilhena-RO-IMOB21</t>
  </si>
  <si>
    <t>Apartamento disponível para locação! 
⚜️ Cômodos:
01 Suíte master com closet;
02 Demi-suítes;
01 Sala;
01 Banheiro social;
Cozinha planejada;
Lavabo;
Área de serviço;
Sacada com churrasqueira;
⚜️ Detalhes:
Cozinha planejada;
04 Ar condicionado;
02 Vagas na Garagem;
Salão de festa;
Área fitness;
Piscina;
Playground.
Bairro: Centro
R$ 5.000,00
  Carlos Depine. Creci F-1787
☎️ WhatsApp: (69) 3322-3461</t>
  </si>
  <si>
    <t>https://carlosdepine.com/detalhes_imovel/1127/Venda-Casa-Padrao-Cidade-Verde-II-Vilhena-RO-IMOB26</t>
  </si>
  <si>
    <t>https://carlosdepine.com/detalhes_imovel/1125/Venda-Casa-Padrao-Cidade-Verde-II-Vilhena-RO-IMOB61</t>
  </si>
  <si>
    <t>Excelente imóvel disponível para venda! 
⚜️ Cômodos:
01 suíte 
01 quarto
Sala;
Cozinha;
Banheiro social;
Lavanderia.
⚜️ Detalhes:
Gesso;
Cerâmica retificada;
Blindex.</t>
  </si>
  <si>
    <t>https://carlosdepine.com/detalhes_imovel/1123/Venda-Casa-Padrao-Pracas-de-Vilhena-Vilhena-RO-IMOB4543</t>
  </si>
  <si>
    <t>Excelente imóvel disponível para venda! 
⚜️ Cômodos:
01 suíte com closet
02 quartos 
Sala;
Cozinha Gourmet;
Garagem para 2 carros;
Lavabo; 
Lavanderia.
⚜️ Detalhes:
Telha isotérmica;
Gesso;
Porcelanato; 
Portão eletrônico;
Cerca Elétrica;
Fechadura Eletrônica;
Vídeo Porteiro;
Paisagismo.</t>
  </si>
  <si>
    <t>https://carlosdepine.com/detalhes_imovel/1121/Venda-Terreno--Em-loteamento-Vilhena-Vilhena-RO-IMOB765</t>
  </si>
  <si>
    <t>https://carlosdepine.com/detalhes_imovel/1117/Venda-Apartamento-Padrao-Bela-Vista-Vilhena-RO-7412</t>
  </si>
  <si>
    <t>⚠️ excelente opção de investimento ⚠️
⚜️ 04 kitnets contendo cada uma:
01 Suíte;
Cozinha;
Sala;
Lavanderia.</t>
  </si>
  <si>
    <t>https://carlosdepine.com/detalhes_imovel/1107/Venda-Terreno-Em-condominio-Cidade-Verde-I-Vilhena-RO-IMOB173</t>
  </si>
  <si>
    <t xml:space="preserve">Terrenos disponíveis para venda no condomínio Campos Elísios! 
⚜️ condomínio - eco resort
⚜️ pórtico de entrada
⚜️ piscinas adulto e infantil
⚜️ pista de caminhada
⚜️ playground
⚜️ academia 
⚜️ salão de eventos 
⚜️ espaço gourmet 
⚜️ campo de futebol
⚜️ quadra para esportes de praia </t>
  </si>
  <si>
    <t>https://carlosdepine.com/detalhes_imovel/1105/Venda-Casa-Padrao-Residencial-Orleans-Vilhena-RO-IMOB69</t>
  </si>
  <si>
    <t>⚜️ Cômodos:
01 Suíte;
01 Quarto;
Banheiro Social;
Sala;
Cozinha;
Área de serviço
⚜️ Detalhes:
Foro em gesso;
Cerâmica retificada;
Blindex;
Telhado de barro.
Ótima localização..
⚜️ Detalhes:
Foro em gesso;
Cerâmica retificada;
Blindex;
Telhado de barro.</t>
  </si>
  <si>
    <t>https://carlosdepine.com/detalhes_imovel/1103/Venda-Casa-Padrao-Pracas-de-Vilhena-Vilhena-RO-IMOB31</t>
  </si>
  <si>
    <t>⚜️ Cômodos:
01 Suíte master com closet;
02 Quartos;
Banheiro Social + lavabo;
Sala com pé direito alto;
Área gourmet com churrasqueira;</t>
  </si>
  <si>
    <t>https://carlosdepine.com/detalhes_imovel/1101/Venda-Casa-Padrao-Pracas-de-Vilhena-Vilhena-RO-IMOB453</t>
  </si>
  <si>
    <t>⚜️ Cômodos: 01 Suíte com closet, 02 Quartos Demi-suíte, Sala de estar e de jantar, Cozinha, Área Gourmet, Lavabo, Lavanderia e Garagem para 2 carros.</t>
  </si>
  <si>
    <t>https://carlosdepine.com/detalhes_imovel/1099/Venda-Casa-Padrao-Jardim-America-Vilhena-RO-IMOB23</t>
  </si>
  <si>
    <t>⚜️ Cômodos: 02 Quartos, Banheiro Social, Sala, Cozinha planejada, Área de Serviço e Despensa.
Terreno 12x20= 240m²</t>
  </si>
  <si>
    <t>https://carlosdepine.com/detalhes_imovel/1081/Venda-Casa-Padrao-Vilhena-Vilhena-RO-IMOB71</t>
  </si>
  <si>
    <t xml:space="preserve">Imóvel disponível para venda no bairro Cidade Verde 4 (fase 2).
Contendo: 1 quarto, 1 suíte, 1 sala, 1 cozinha, 1 banheiro social, 1 lavanderia, 1 varanda.
O imóvel possui cerâmica retificada de ótima qualidade, gesso com sanca e cortineiros, tubulação de gás e além disso, é toda gramada! </t>
  </si>
  <si>
    <t>https://carlosdepine.com/detalhes_imovel/1079/Venda-Terreno-Em-rua-Vilhena-Vilhena-RO-IMOB2</t>
  </si>
  <si>
    <t>Terreno a venda!</t>
  </si>
  <si>
    <t>https://carlosdepine.com/detalhes_imovel/1071/Venda-Casa-Padrao-Residencial-Cidade-Verde-III-Vilhena-RO-1091</t>
  </si>
  <si>
    <t>Excelente Imóvel a Venda:
 Contendo: 1 suíte, 2 quartos, 1 banheiro social, sala com pé direito alto, cozinha com espaço gourmet, lavanderia, despensa e garagem para 2 carros
Contato: (69) 3322-3461 /(69) 98493-8448/ (69) 98472-3772 Creci-F 2364- 24º Região E-mail: carlosdepine@hotmail.com</t>
  </si>
  <si>
    <t>https://carlosdepine.com/detalhes_imovel/1069/Venda-Casa-Padrao-Parque-Industrial-Tancredo-Neves-Vilhena-RO-1090</t>
  </si>
  <si>
    <t>Casa a venda
Contendo: 1 suíte, 2 quartos, 1 banheiro social, sala, cozinha, lavanderia coberta .
Terreno 7 x 20: 140 m² 
Área construída 83,50 m²
Bairro: Tancredo neves 
 Valor R$ 235.000,00
Agende uma visita
Daniela Creci F- 2364
☎️ WhatsApp: (69) 98472-3772 
https://bit.ly/2ZnGlCF</t>
  </si>
  <si>
    <t>https://carlosdepine.com/detalhes_imovel/1061/Venda-Casa-Padrao-Jardim-Acacia-Vilhena-RO-1080</t>
  </si>
  <si>
    <t>Casa para venda</t>
  </si>
  <si>
    <t>https://carlosdepine.com/detalhes_imovel/1059/Locacao-Comercial-Negocio-Setor-19-Vilhena-RO-1078</t>
  </si>
  <si>
    <t xml:space="preserve">Imóvel comercial para localçao </t>
  </si>
  <si>
    <t>https://carlosdepine.com/detalhes_imovel/1057/Venda-Casa-Padrao-Parque-Cidade-Jardim-I-Vilhena-RO-1077</t>
  </si>
  <si>
    <t>Casa a venda
Contendo: 1 suíte, 1 quartos, 1 banheiro social, sala, cozinha, lavanderia.
Terreno 06,25 x 35: 218,75m² 
Área construída 70 m²
Bairro: Cidade Jardim I
 Valor R$ 200.000,00
Agende uma visita
Daniela Creci F- 2364
☎️ WhatsApp: (69) 98472-3772 
https://bit.ly/2ZnGlCF</t>
  </si>
  <si>
    <t>https://carlosdepine.com/detalhes_imovel/1051/Venda-Casa-Padrao-Cidade-Nova-Vilhena-RO-1029</t>
  </si>
  <si>
    <t>Casa a venda
Contendo: 1 suíte com closet, 2 quartos, 1 banheiro social, 1 lavabo, sala, cozinha gourmet com churrasqueira, lavanderia e garagem para 2 carros.
Acabamento: gesso, piso no porcelanato e pias esculpidas.
Terreno 07 x 29: 203m²  Área construída 125 m²
Bairro: Cidade Nova   Valor R$ 450.000,00
Agende uma visita
Carlos Cesar Depiné Creci F-1787
☎️ WhatsApp: (69) 98472-3772 
https://bit.ly/2ZnGlCF</t>
  </si>
  <si>
    <t>https://carlosdepine.com/detalhes_imovel/1049/Venda-Casa-Padrao-Pracas-de-Vilhena-Vilhena-RO-1025</t>
  </si>
  <si>
    <t>Casa a venda
Contendo: 1 suíte com closet, 2 quartos, 1 banheiro social, sala, cozinha, lavanderia e garagem para 2 carros.
Acabamento: toda na laje, piso no porcelanato e pias esculpidas.
Terreno 12,00 x 25: 300 m²  Área construída 120,12 m². 
Construção com espaço no fundo para futura ampliação.
EM CONSTRUÇÂO!!
Bairro: Praças de Vilhena   Valor sob consulta
Agende uma visita
Daniela Depine Creci F-2364
☎️ WhatsApp: (69) 98472-3772 
https://bit.ly/2ZnGlCF</t>
  </si>
  <si>
    <t>https://carlosdepine.com/detalhes_imovel/1047/Venda-Casa-Padrao-Pracas-de-Vilhena-Vilhena-RO-2020</t>
  </si>
  <si>
    <t>Excelente imóvel disponível para venda! 
⚜️ Cômodos:
01 Suíte com closet;
02 Quartos;
Banheiro Social;
Lavabo;
Cozinha gourmet;
Piscina.
Excelente imóvel disponível para venda! 
⚜️ Cômodos:
01 Suíte com closet;
02 Quartos;
Banheiro Social;
Lavabo;
Cozinha gourmet;
Piscina.</t>
  </si>
  <si>
    <t>https://carlosdepine.com/detalhes_imovel/1045/Venda-Casa-Padrao-Cidade-Nova-Vilhena-RO-1023</t>
  </si>
  <si>
    <t>Casa à venda! Contendo: 1 suíte com closet, 1 quarto simples e banheiro social; garagem para 2 carros, sala com pé direito alto, lavanderia fechada. Moveis planejados. Valor: R$ 420.000,00 Agende uma visita Daniela Depine Creci F-2364 ☎️ WhatsApp: (69) 98472-3772 https://bit.ly/2ZnGlCF</t>
  </si>
  <si>
    <t>https://carlosdepine.com/detalhes_imovel/1037/Venda-Casa-Padrao-QUINTO-BEC-Vilhena-RO-IMOB66</t>
  </si>
  <si>
    <t>Excelente Imóvel a Venda:
 Contendo: 1 suíte, 2 quartos, 1 banheiro social, sala, copa, cozinha com moveis planejados, coifa, lavanderia, área gourmet com churrasqueira, moveis planejados e fogão cooktop, despensa e garagem para 3 carros
Contato: (69) 3322-3461 /(69) 98493-8448/ (69) 98472-3772 Creci-F 2364- 24º Região E-mail: carlosdepine@hotmail.com</t>
  </si>
  <si>
    <t>https://carlosdepine.com/detalhes_imovel/1033/Venda-Casa-Padrao-Centro-_5_-BEC_-Vilhena-RO-1076</t>
  </si>
  <si>
    <t>Casa à venda!</t>
  </si>
  <si>
    <t>https://carlosdepine.com/detalhes_imovel/1027/Venda-Casa-Padrao-Jardim-Social-Vilhena-RO-1074</t>
  </si>
  <si>
    <t>Casa à venda</t>
  </si>
  <si>
    <t>https://carlosdepine.com/detalhes_imovel/1023/Venda-Casa-Padrao-Jardim-Universitario-Vilhena-RO-1072</t>
  </si>
  <si>
    <t>Casa a venda
Contendo: 1 suíte com closet, 2 demi-suites, 1 banheiro social, sala, cozinha gourmet com churrasqueira, lavanderia coberta e garagem.
Acabamento: Tona na laje, piso no porcelanato e pias esculpidas.
Terreno 8,75 x 28,50: 249 m² Área construída 167 m²
Bairro: Jardim Universitário Valor R$ 730.000,00
Contato (69) 99379-8778 / 98493-8448 / 98472-3772 Creci F- 1787, Carlos Cesar Depiné.</t>
  </si>
  <si>
    <t>https://carlosdepine.com/detalhes_imovel/1021/Venda-Casa-Padrao-Jardim-Universitario-Vilhena-RO-1071</t>
  </si>
  <si>
    <t>Casa a venda</t>
  </si>
  <si>
    <t>https://carlosdepine.com/detalhes_imovel/1019/Venda-Casa-Padrao-Cidade-Verde-I-Vilhena-RO-1070</t>
  </si>
  <si>
    <t>https://carlosdepine.com/detalhes_imovel/1011/Venda-Apartamento-Padrao-Centro-Vilhena-RO-1066</t>
  </si>
  <si>
    <t>Apartamento para venda
Contendo: 01 Suíte + 02 Demi suítes + banheiro social – 02 vagas de garagem + 01 Hobby box.  Apartamento com 145 m²
Bairro: Centro - Residencial Athenas Valor R$ 800.000,00
Contato (69) 98493-8448 / 98472-3772 Creci F-1787  E-mail carlosdepine@hotmail.com</t>
  </si>
  <si>
    <t>https://carlosdepine.com/detalhes_imovel/1009/Venda-Apartamento-Padrao-Centro-Vilhena-RO-1065</t>
  </si>
  <si>
    <t>Apartamento para venda
Contendo: 01 Suíte + 02 Demi suítes + banheiro social – 02 vagas de garagem + 01 Hobby box.  Apartamento  com 145 m²
Bairro: Centro Residencial Athenas  Valor R$ 860.000,00
Contato (69) 98493-8448 / 98472-3772 Creci F-2364 E-mail carlosdepine@hotmail.com</t>
  </si>
  <si>
    <t>https://carlosdepine.com/detalhes_imovel/1005/Venda-Casa-Sobrado-Padrao-Residencial-Cidade-Verde-IV-Vilhena-RO-1062</t>
  </si>
  <si>
    <t>Sobrado a venda</t>
  </si>
  <si>
    <t>https://carlosdepine.com/detalhes_imovel/1004/Venda-Casa-Padrao-Residencial-Cidade-Verde-IV-Vilhena-RO-1061</t>
  </si>
  <si>
    <t>https://carlosdepine.com/detalhes_imovel/1001/Venda-Casa-Padrao-Residencial-Cidade-Verde-IV-Vilhena-RO-1060</t>
  </si>
  <si>
    <t>https://carlosdepine.com/detalhes_imovel/985/Locacao-Apartamento-Padrao-Jardim-Eldorado-Vilhena-RO-1053</t>
  </si>
  <si>
    <t>Apartamento para locação</t>
  </si>
  <si>
    <t>https://carlosdepine.com/detalhes_imovel/977/Venda-Casa-Padrao-Pracas-de-Vilhena-Vilhena-RO-1049</t>
  </si>
  <si>
    <t>https://carlosdepine.com/detalhes_imovel/963/Venda-Casa-Padrao-Vila-Operaria-Vilhena-RO-1042</t>
  </si>
  <si>
    <t>https://carlosdepine.com/detalhes_imovel/961/Venda-Terreno-Em-rua-Condominio-Boulevard-Premium-Vilhena-RO-1041</t>
  </si>
  <si>
    <t>Terreno a venda no Condomínio Boulevard</t>
  </si>
  <si>
    <t>https://carlosdepine.com/detalhes_imovel/951/Venda-Casa-Padrao-Parque-Cidade-Jardim-I-Vilhena-RO-1036</t>
  </si>
  <si>
    <t>Casa a venda
Contendo: 1 suíte, 1 quarto, 1 banheiro social, sala, cozinha, lavanderia e varanda.
Terreno 6,25 x 35: 218,75 m²  Área construída 70 m²
 Valor R$ 198.000,00
Contato (69) 98472-3772 / 98493-8448 Creci F-2364 E-mail carlosdepine@hotmail.com</t>
  </si>
  <si>
    <t>https://carlosdepine.com/detalhes_imovel/931/Venda-Apartamento-Padrao-Jardim-Eldorado-Vilhena-RO-1026</t>
  </si>
  <si>
    <t>Apartamento para venda</t>
  </si>
  <si>
    <t>https://carlosdepine.com/detalhes_imovel/897/Venda-Casa-Padrao-Residencial-Solar-de-Vilhena-Vilhena-RO-1009</t>
  </si>
  <si>
    <t>https://carlosdepine.com/detalhes_imovel/885/Locacao-Apartamento-Padrao-Centro-Vilhena-RO-1003</t>
  </si>
  <si>
    <t>https://carlosdepine.com/detalhes_imovel/875/Venda-Casa-Padrao-Residencial-Solar-de-Vilhena-Vilhena-RO-998</t>
  </si>
  <si>
    <t xml:space="preserve">Casa a venda  </t>
  </si>
  <si>
    <t>https://carlosdepine.com/detalhes_imovel/865/Venda-Casa-Padrao-Jardim-Oliveiras-Vilhena-RO-993</t>
  </si>
  <si>
    <t>https://carlosdepine.com/detalhes_imovel/849/Venda-Casa-Padrao-Centro-_5_-BEC_-Vilhena-RO-985</t>
  </si>
  <si>
    <t>https://carlosdepine.com/detalhes_imovel/831/Venda-Casa-Padrao-Jardim-Social-Vilhena-RO-976</t>
  </si>
  <si>
    <t>https://carlosdepine.com/detalhes_imovel/785/Locacao-Comercial-Negocio-Jardim-Universitario-Vilhena-RO-953</t>
  </si>
  <si>
    <t>Salas para locação</t>
  </si>
  <si>
    <t>https://carlosdepine.com/detalhes_imovel/779/Locacao-Terreno-Em-rua-Centro-Vilhena-RO-950</t>
  </si>
  <si>
    <t>Terreno disponível para locação.</t>
  </si>
  <si>
    <t>https://carlosdepine.com/detalhes_imovel/763/Venda-Apartamento-Padrao-Jardim-Eldorado-Vilhena-RO-944</t>
  </si>
  <si>
    <t>https://carlosdepine.com/detalhes_imovel/757/Venda-Casa-Padrao-Cidade-Nova-Vilhena-RO-941</t>
  </si>
  <si>
    <t>https://carlosdepine.com/detalhes_imovel/718/Venda-Casa-Padrao-Jardim-Oliveiras-Vilhena-RO-922</t>
  </si>
  <si>
    <t>https://carlosdepine.com/detalhes_imovel/709/Venda-Casa-Padrao-Cidade-Nova-Vilhena-RO-918</t>
  </si>
  <si>
    <t>Casa a venda.</t>
  </si>
  <si>
    <t>https://carlosdepine.com/detalhes_imovel/701/Locacao-Casa-Padrao-Cidade-Verde-II-Vilhena-RO-914</t>
  </si>
  <si>
    <t>Casa para locação</t>
  </si>
  <si>
    <t>https://carlosdepine.com/detalhes_imovel/699/Venda-Casa-Padrao-Residencial-Orleans-Vilhena-RO-913</t>
  </si>
  <si>
    <t>https://carlosdepine.com/detalhes_imovel/627/Venda-Casa-Sobrado-Padrao-Cidade-Verde-I-Vilhena-RO-875</t>
  </si>
  <si>
    <t>https://carlosdepine.com/detalhes_imovel/505/Venda-Comercial-Negocio-Setor-19-Vilhena-RO-815</t>
  </si>
  <si>
    <t>Imóvel comercial a venda</t>
  </si>
  <si>
    <t>https://carlosdepine.com/detalhes_imovel/499/Venda-Terreno-Em-rua-Jardim-Acacia-Vilhena-RO-812</t>
  </si>
  <si>
    <t>Terreno a venda</t>
  </si>
  <si>
    <t>https://carlosdepine.com/detalhes_imovel/387/Venda-Terreno-Em-rua-Centro-_S-01_-Vilhena-RO-756</t>
  </si>
  <si>
    <t>Terreno a venda na área nobre do Centro de Vilhena. Com facilidades de acesso, e visível por quem trafega na BR-364. Abrange as ruas mais movimentas da cidade sendo elas a  Av Marechal Rondon e a Rua Dom Pedro I. Área total medindo 7.820 m² . Agende uma visita, contato (69) 3322-3461 / 98493-8448 / 98472-3772  Creci F-1787 E-mail carlosdepine@hotmail.com</t>
  </si>
  <si>
    <t>https://carlosdepine.com/detalhes_imovel/365/Venda-Casa-Padrao-Jardim-America-Vilhena-RO-746</t>
  </si>
  <si>
    <t>Casa a Venda</t>
  </si>
  <si>
    <t>https://carlosdepine.com/detalhes_imovel/317/Venda-Casa-Padrao-Jardim-America-Vilhena-RO-722</t>
  </si>
  <si>
    <t>Linda casa a Venda, Contendo:</t>
  </si>
  <si>
    <t>https://carlosdepine.com/detalhes_imovel/242/Venda-Terreno--Em-loteamento-Pracas-de-Vilhena-Vilhena-RO-902</t>
  </si>
  <si>
    <t>PRAÇAS DE VILHENA. • Localização privilegiada; • Infraestrutura completa com praças para lazer; • Localizado a 500 metros do centro; • Ruas pavimentadas e calçadas realizadas pela Vaz Empreendimentos; • E o principal de tudo são Parcelas que cabem no seu bolso. Lotes a partir de 300 metros quadrados. Contato: (69) 33223461 /(69) 98493-8448. Creci-F 1787 - 24º Região E-mail: carlosdepine@hotmail.com</t>
  </si>
  <si>
    <t>https://carlosdepine.com/detalhes_imovel/205/Locacao-Casa-Padrao-Residencial-Cidade-Verde-III-Vilhena-RO-679</t>
  </si>
  <si>
    <t>Casa para LOCAÇÃO, contendo: 02 quartos, sendo 1 suite,01 banheiro social, sala, cozinha,lavanderia, garagem Bairro: Cidade verde III Valor: 1.000,00 Agende uma visita. Contato: (69) 332-3461 CRECI F-1787 E-mail: carlosdepine@hotmail.com</t>
  </si>
  <si>
    <t>https://carlosdepine.com/detalhes_imovel/149/Locacao-Apartamento-Padrao-Jardim-Eldorado-Vilhena-RO-612</t>
  </si>
  <si>
    <t>Apartamento de luxo no Edifício Beta. Localizado no Jardim Eldorado, este apartamento possui 4 suítes, , cozinha, área de serviço, lavabo, sala de estar e sacada gourmet com churrasqueira. Possui 2 vagas na garagem para cada apartamento, com portão eletrônico e interfone. Cobertura com ótimo acabamento e uma perfeita localização. Contato: (69) 33223461 /(69) 984723772. Creci-F 1787 - 24º Região E-mail: carlosdepine@hotmail.com</t>
  </si>
  <si>
    <t>https://carlosdepine.com/detalhes_imovel/140/Venda-Casa-Padrao-Centro-_5_-BEC_-Vilhena-RO-603</t>
  </si>
  <si>
    <t>Casa a venda mista madeira/alvenaria</t>
  </si>
  <si>
    <t>https://carlosdepine.com/detalhes_imovel/26/Venda-Apartamento-Padrao-Jardim-Eldorado-Vilhena-RO-322</t>
  </si>
  <si>
    <t>RESIDENCIAL BETA O Residencial Beta, é um empreendimento residencial, composto de um bloco, com 10 pavimentos, contendo 30 apartamentos, 58 vagas de garagens privativas e 26 hobby box. Além disso, o Residencial Beta possui Espaço Gourmet, Playground e tem uma ótima localização. Apartamentos com uma Suíte Master, 2 Demi-suítes, lavabo, Sala-kit, cozinha, área de serviço e Sacadas amplas com Churrasqueiras. Todos os apartamentos possuem vagas para dois carros na garagem. Apartamentos a partir de 106m2. Precisa de mais detalhes? Entre em contato conosco, teremos o prazer de lhe atender. Contato: (69) 33223461 /(69) 98493-8448. Creci-F 1787 - 24º Região E-mail: carlosdepine@hotmail.com</t>
  </si>
  <si>
    <t>https://carlosdepine.com/detalhes_imovel/2/Venda-Terreno-Em-rua-Setor-82-Vilhena-RO-253</t>
  </si>
  <si>
    <t>Condominio Boulevard Premium - O lugar perfeito para quem valoriza o melhor da vida. Mudar conceitos, inovar e saber interpretar muito bem a expressão “qualidade de vida”. Essas são características da Vaz Desenvolvimento Imobiliário, empresa que está lançando o Boulevard Premium, primeiro e único empreendimento com o conceito Residence &amp; Resort de Vilhena. O Condominio Boulevard Premium Possui: *Piscina Tropical adulto e infantil *Deck Molhado *Bar Molhado *Sauna *Academia *Salão de Jogos *Salão de Festas *Boulevard Gourmet *Playground *Boulevard Grill *Quadra de Tênis *Quadra Poliesportiva *Futebol Society *Trilha para Caminhada. Localizado na Estrada de Juína, na BR 174  Contato: (69) 33223461 /(69) 98493-8448. Creci-F 1787 - 24º Região E-mail: carlosdepine@hotmail.com</t>
  </si>
  <si>
    <t>https://imobiliariaceara.com.br/detalhes_imovel/412/Venda-Casa-Alvenaria-Jardim-Oliveiras-Vilhena-RO-14112023</t>
  </si>
  <si>
    <t xml:space="preserve">✔03 Suítes.
✔01 Quarto social ou despensa. 
✔Escritório 
✔Sala de TV 
✔Cozinha planejada 
✔Área gourmet com Churrasqueira e fogão à lenha. 
✔Garagem ampla para uns 04 carros.
✔Lavanderia separada.
✔Edicula nos fundos com Banheiro. 
✔Deck com Piscina. 
✔01 Terreno sendo de quintal livre com belo jardim. </t>
  </si>
  <si>
    <t>https://imobiliariaceara.com.br/detalhes_imovel/403/Venda-Casa-Padrao-S-29-Vilhena-RO-IMOB921</t>
  </si>
  <si>
    <t>Casa com 3 quartos, sala, cozinha planejada, fogão embutido, lavanderia, área, churrasqueira.</t>
  </si>
  <si>
    <t>https://imobiliariaceara.com.br/detalhes_imovel/401/Venda-Apartamento-Padrao-Jardim-Eldorado-Vilhena-RO-IMOB82</t>
  </si>
  <si>
    <t>APARTAMENTO PORTAL DA AMAZONIA.</t>
  </si>
  <si>
    <t>https://imobiliariaceara.com.br/detalhes_imovel/387/Venda-Casa-Alvenaria-Residencial-Cidade-Verde-II-Vilhena-RO-IMOB192</t>
  </si>
  <si>
    <t>CASA CIDADE VERDE 2, MEIO TERRENO, 5.5X23 A VENDA.</t>
  </si>
  <si>
    <t>https://imobiliariaceara.com.br/detalhes_imovel/385/Venda-Casa-Alvenaria-Setor-19-Vilhena-RO-IMOB553</t>
  </si>
  <si>
    <t xml:space="preserve">CASA A VENDA ENFRENTE O COLÉGIO GENIVAL NUNES, TROCA EM CHÁCARA PARA GADO COM CASA. </t>
  </si>
  <si>
    <t>https://imobiliariaceara.com.br/detalhes_imovel/383/Venda-Casa-Alvenaria-Residencial-Barao-Melgaco-III-Vilhena-RO-IMOB072</t>
  </si>
  <si>
    <t>CASA A VENDA BARÃO DO MELGAÇO III, APTA A FINANCIAMENTO, ACEITA CARRO, TERRENO 10X25.</t>
  </si>
  <si>
    <t>https://imobiliariaceara.com.br/detalhes_imovel/381/Venda-Casa-Alvenaria-jardim-eldorado-Vilhena-RO-IMOB20329</t>
  </si>
  <si>
    <t>DUAS CASAS A VENDA NO BAIRRO JARDIM ELDORADO, ESCRITURADAS, ACEITA CARRO NO NEGÓCIO.</t>
  </si>
  <si>
    <t>https://imobiliariaceara.com.br/detalhes_imovel/375/Venda-Casa-Alvenaria-Residencial-Cidade-Verde-Vilhena-RO-IMOB95</t>
  </si>
  <si>
    <t>CASA A VENDA NO CIDADE VERDE 2, COM ASFALTO, MEIO TERRENO, 2 QUARTOS NO GESSO.</t>
  </si>
  <si>
    <t>https://imobiliariaceara.com.br/detalhes_imovel/345/Venda-Casa-Padrao-BNH-Vilhena-RO-IMOB2560</t>
  </si>
  <si>
    <t>PONTO COMERCIAL E RESIDENCIAL NA AV TANCREDO NEVES, TERRENO 15X30, 4 SUÍTES, SALÃO 6X10 E GARAGEM PARA 4 CARROS OU MAIS.</t>
  </si>
  <si>
    <t>https://imobiliariaceara.com.br/detalhes_imovel/343/Venda-Casa-Padrao-Residencial-Florenca-Vilhena-RO-IMOB4243</t>
  </si>
  <si>
    <t>SOBRADO E CASA A VENDA NO BAIRRO FLORENÇA , DE ESQUINA, TERRENO 10X25. RENDA DE ALUGUEL DE 2150.</t>
  </si>
  <si>
    <t>https://imobiliariaceara.com.br/detalhes_imovel/341/Venda-Casa-Padrao-Jardim-Primavera-Vilhena-RO-IMOB04537</t>
  </si>
  <si>
    <t>PRÉDIO A VENDA NA AVENIDA CURITIB, 2 SALAS COMERCIAIS E MORADIA EM CIMA, 2 SUÍTES E 1 QUARTO.</t>
  </si>
  <si>
    <t>https://imobiliariaceara.com.br/detalhes_imovel/339/Venda-Casa-Padrao-Residencial-Cidade-Verde-II-Vilhena-RO-IMOB81</t>
  </si>
  <si>
    <t>CASA NO  CIDADE VERDE 2, COM ASFALTO, 120 M CONSTRUÍDA E 2 QUARTOS COM EDÍCULA, TAMANHO DO TERRENO 12X20</t>
  </si>
  <si>
    <t>https://imobiliariaceara.com.br/detalhes_imovel/337/Venda-Casa-Padrao-Jardim-Oliveiras-Vilhena-RO-IMOB979</t>
  </si>
  <si>
    <t>CASA A VENDA COM AMPLO ESPAÇO NA FRENTE PARA CONSTRUÇÃO NO JARDIM DAS OLIVEIRAS, TERRENO TAMANHO 12X37,95</t>
  </si>
  <si>
    <t>https://imobiliariaceara.com.br/detalhes_imovel/331/Venda-Comercial-Galpao-Jardim-Eldorado-Vilhena-RO-IMOB68298</t>
  </si>
  <si>
    <t>PONTO COMERCIAL A VENDA NA AVENIDA TANCREDO NEVES,  3 SALAS E 2 BANHEIROS, DEPÓSITO, TAMANHO 15X12.</t>
  </si>
  <si>
    <t>https://imobiliariaceara.com.br/detalhes_imovel/329/Venda-Casa-Alvenaria-Residencial-Barao-Melgaco-III-Vilhena-RO-IMOB869</t>
  </si>
  <si>
    <t>CASA A VENDA NO BAIRRO BARÃO DO MELGAÇO 3, COM ASFALTO, ALVENARIA, NA AVENIDA PRINCIPAL.</t>
  </si>
  <si>
    <t>https://imobiliariaceara.com.br/detalhes_imovel/317/Venda-Casa-Alvenaria-Centro-_S-01_-Vilhena-RO-IMOB6638</t>
  </si>
  <si>
    <t>Casa a venda na Av Liberdade, com asfalto, 239 de área construída, no gesso, com área gourmet, apta a financiamento, pega casa ou carro no menor valor.</t>
  </si>
  <si>
    <t>https://imobiliariaceara.com.br/detalhes_imovel/283/Venda-Casa-Alvenaria-Vila-Operaria-Vilhena-RO-IMOB44502</t>
  </si>
  <si>
    <t>Casa no bairro Vila Operária com asfalto atrás do posto Mirian.</t>
  </si>
  <si>
    <t>https://imobiliariaceara.com.br/detalhes_imovel/281/Venda-Casa-Alvenaria-Vila-Operaria-Vilhena-RO-IMOB28</t>
  </si>
  <si>
    <t>Casa de Alvenaria, com asfalto, área  nos fundos.</t>
  </si>
  <si>
    <t>https://imobiliariaceara.com.br/detalhes_imovel/279/Venda-Casa-Alvenaria-Vila-Operaria-Vilhena-RO-IMOB556</t>
  </si>
  <si>
    <t>Casa no Bairro Vila Operária com asfalto, na rua de baixo do Atacadão, tamanho 10X24,77.</t>
  </si>
  <si>
    <t>https://imobiliariaceara.com.br/detalhes_imovel/277/Venda-Terreno-Em-rua-Centro-_S-01_-Vilhena-RO-IMOB58</t>
  </si>
  <si>
    <t>Ótima oportunidade.</t>
  </si>
  <si>
    <t>https://imobiliariaceara.com.br/detalhes_imovel/275/Venda-Casa-Padrao-Residencial-Florenca-Vilhena-RO-IMOB556116</t>
  </si>
  <si>
    <t>Ótima oportunidade de negócio</t>
  </si>
  <si>
    <t>https://imobiliariaceara.com.br/detalhes_imovel/271/Venda-Casa-Alvenaria-S-22-Vilhena-RO-IMOB78</t>
  </si>
  <si>
    <t>Ótima oportunidade para negócio, casa muito boa.</t>
  </si>
  <si>
    <t>https://imobiliariaceara.com.br/detalhes_imovel/265/Venda-Casa-Alvenaria-BNH-Vilhena-RO-IMOB628</t>
  </si>
  <si>
    <t>Casa boa no bairro BNH</t>
  </si>
  <si>
    <t>https://imobiliariaceara.com.br/detalhes_imovel/263/Venda-Casa-Alvenaria-Residencial-Cidade-Verde-II-Vilhena-RO-IMOB0402</t>
  </si>
  <si>
    <t>Ótima oportunidade de negócio.</t>
  </si>
  <si>
    <t>https://imobiliariaceara.com.br/detalhes_imovel/252/Venda-Casa-Alvenaria-Jardim-Primavera-Vilhena-RO-IMOB524</t>
  </si>
  <si>
    <t xml:space="preserve"> Ótima oportunidade casa com área gourmet, pequeno jardim e lavanderia </t>
  </si>
  <si>
    <t>https://imobiliariaceara.com.br/detalhes_imovel/245/Venda-Casa-Padrao-Bela-Vista-Vilhena-RO-IMOB0357</t>
  </si>
  <si>
    <t xml:space="preserve">Ótima oportunidade para comprar sua casa própria </t>
  </si>
  <si>
    <t>https://imobiliariaceara.com.br/detalhes_imovel/243/Venda-Comercial-Loja-Centro-_5_-BEC_-Vilhena-RO-IMOB120</t>
  </si>
  <si>
    <t>Ótima oportunidade, sala comercial no bairro 5° BEC</t>
  </si>
  <si>
    <t>https://imobiliariaceara.com.br/detalhes_imovel/237/Venda-Casa-Alvenaria-Residencial-Florenca-Vilhena-RO-IMOB5889</t>
  </si>
  <si>
    <t>Ótima oportunidade, Residencial Florença perto da UNESC.</t>
  </si>
  <si>
    <t>https://imobiliariaceara.com.br/detalhes_imovel/227/Venda-Casa-Alvenaria-Centro-_S-01_-Vilhena-RO-IMOB77</t>
  </si>
  <si>
    <t xml:space="preserve">CASA MO CENTRO DE VILHENA A UMA QUADRA DA PRAÇA  NOSSA SENHORA APARECIDA DUAS QUADRAS TV COLOR, OPORTUNIDADE ÚNICA .   </t>
  </si>
  <si>
    <t>https://imobiliariaceara.com.br/detalhes_imovel/223/Venda-Terreno-Em-rua-Parque-Sao-Paulo-Vilhena-RO-IMOB444008</t>
  </si>
  <si>
    <t xml:space="preserve">TERRENO NA AV PARANA  450 M2  EXCELENTE OPORTUNIDADE DE NEGOCIO  </t>
  </si>
  <si>
    <t>https://imobiliariaceara.com.br/detalhes_imovel/217/Venda-Casa-Alvenaria-Centro-_S-01_-Vilhena-RO-IMOB0568</t>
  </si>
  <si>
    <t xml:space="preserve">CASA NO CENTRO DE VILHENA PROXIMO CAIXA ECONOMICA, REI DO PANO E GIRAPÉ CALÇADOS   </t>
  </si>
  <si>
    <t>https://imobiliariaceara.com.br/detalhes_imovel/213/Venda-Casa-Alvenaria-Parque-Sao-Paulo-Vilhena-RO-IMOB04</t>
  </si>
  <si>
    <t>CASA NA AVENIDA PARANÁ  COM AREA DE 351M2</t>
  </si>
  <si>
    <t>https://imobiliariaceara.com.br/detalhes_imovel/211/Venda-Comercial-Negocio-Centro-_S-01_-Vilhena-RO-IMOB40</t>
  </si>
  <si>
    <t>PONTO COMERCIAL ÓTIMA LOCALIZAÇÃO AREA DE  425M2 ENFRENTE AO PRÉDIO NOVO DA FACULDADE FINCA .</t>
  </si>
  <si>
    <t>https://imobiliariaceara.com.br/detalhes_imovel/209/Venda-Comercial-Negocio-Bela-Vista-Vilhena-RO-IMOB445</t>
  </si>
  <si>
    <t xml:space="preserve">PONTO COMERCIAL  COM RESIDENCIAL EM FRENTE SUPERMERCADO .BELA VISTA ACEITA PROPOSTA E CARRO ATÉ 120.000,00  </t>
  </si>
  <si>
    <t>https://imobiliariaceara.com.br/detalhes_imovel/207/Venda-Casa-Alvenaria-ALPHAVILLE--Vilhena-RO-IMOB674</t>
  </si>
  <si>
    <t xml:space="preserve">TERRENO COM 02 CASAS MESMAS DESCRIÇÃO 2 QUARTO  BANHEIRO COZINHA SALA GARAGEM  SERVIÇO. ALUGADAS  UMA RECEITA MENSAL DE R$1.100,00   </t>
  </si>
  <si>
    <t>https://imobiliariaceara.com.br/detalhes_imovel/195/Venda-Casa-Madeira-Centro-_S-01_-Vilhena-RO-IMOB664</t>
  </si>
  <si>
    <t>EXCELENTE TERRENO NO CENTRO, COM CASA DE MADEIRA MEDINDO 325M2.</t>
  </si>
  <si>
    <t>https://imobiliariaceara.com.br/detalhes_imovel/189/Venda-Casa-Alvenaria-ALTO-DOS-PARECIS-Vilhena-RO-IMOB14843</t>
  </si>
  <si>
    <t xml:space="preserve">Casa em alvenaria  com 95m2 de construção  de esquina, 01 suíte e 2 quartos apta para financiamento, venha  fazer seu cadastro e saia do aluguel  .  </t>
  </si>
  <si>
    <t>https://imobiliariaceara.com.br/detalhes_imovel/179/Venda-Casa-Alvenaria-Residencial-Moyses-de-Freitas-Vilhena-RO-IMOB538</t>
  </si>
  <si>
    <t xml:space="preserve">ACEITA TROCA POR CAMINHONETE ATÉ 200.000,,00 </t>
  </si>
  <si>
    <t>https://imobiliariaceara.com.br/detalhes_imovel/177/Venda-Comercial-Loja-Parque-Sao-Paulo-Vilhena-RO-IMOB2</t>
  </si>
  <si>
    <t>PRÉDIO/RESD. COM 630 M2 CONSTR.SENDO COMERCIAL 140M2.</t>
  </si>
  <si>
    <t>https://imobiliariaceara.com.br/detalhes_imovel/175/Venda-Comercial-Loja-Centro-_S-01_-Vilhena-RO-IMOB66</t>
  </si>
  <si>
    <t xml:space="preserve">NA  AV. MAJOR  COM 528 M2 DE TERRENO, COM 190 M2 DE CONST. RESIDENCIAL.COM ESPAÇO P/ AMPLIAÇÃO DE SALÃO COMERCIAL. </t>
  </si>
  <si>
    <t>https://imobiliariaceara.com.br/detalhes_imovel/173/Venda-Casa-Alvenaria-Residencial-Cidade-Verde-Vilhena-RO-IMOB70</t>
  </si>
  <si>
    <t>CASA NOVA , TODA NO PORCELANATO,  LAJE, AREA COM CHURRASQUEIRA 140m2 DE AREA CONSTRUIDA !!!</t>
  </si>
  <si>
    <t>https://imobiliariaceara.com.br/detalhes_imovel/171/Venda-Terreno-Em-rua-Centro-_S-01_-Vilhena-RO-IMOB208</t>
  </si>
  <si>
    <t>terreno murado  no centro de Vilhena 15x 56,17    total 842,55 m2 ,murado,    escriturado ..</t>
  </si>
  <si>
    <t>https://imobiliariaceara.com.br/detalhes_imovel/169/Venda-Terreno-Em-rua-S-29-Vilhena-RO-IMOB5629</t>
  </si>
  <si>
    <t xml:space="preserve">  VENDE-SE ESTE TERRENO, CONTENDO 01 CASA DE MADEIRA</t>
  </si>
  <si>
    <t>https://imobiliariaceara.com.br/detalhes_imovel/165/Venda-Terreno-Para-empreendimento-Sao-Jose-Vilhena-RO-IMOB1493</t>
  </si>
  <si>
    <t>VENDE-SE  TERRENO:</t>
  </si>
  <si>
    <t>https://imobiliariaceara.com.br/detalhes_imovel/159/Venda-Casa-Alvenaria-Alto-Alegre-Vilhena-RO-IMOB7090</t>
  </si>
  <si>
    <t xml:space="preserve"> VENDE-SE ESTA CASA CONTENDO:</t>
  </si>
  <si>
    <t>https://imobiliariaceara.com.br/detalhes_imovel/157/Locacao-Casa-Alvenaria-Jardim-Primavera-Vilhena-RO-IMOB17</t>
  </si>
  <si>
    <t>https://imobiliariaceara.com.br/detalhes_imovel/151/Locacao-Casa-Alvenaria-ALPHAVILLE--Vilhena-RO-IMOB801</t>
  </si>
  <si>
    <t xml:space="preserve"> ALUGA-SE ESTA CASA CONTENDO:</t>
  </si>
  <si>
    <t>https://imobiliariaceara.com.br/detalhes_imovel/149/Locacao-Casa-Alvenaria-ALPHAVILLE--Vilhena-RO-IMOB885</t>
  </si>
  <si>
    <t>https://imobiliariaceara.com.br/detalhes_imovel/131/Venda-Casa-Alvenaria-Jardim-Primavera-Vilhena-RO-IMOB0</t>
  </si>
  <si>
    <t>VENDE-SE ESTA CASA CONTENDO: 02 QUARTOS01 SUITE01 BANHEIROSALACOZINHAGARAGEM 03 CARROS</t>
  </si>
  <si>
    <t>https://imobiliariaceara.com.br/detalhes_imovel/129/Venda-Casa-Alvenaria-Jardim-Primavera-Vilhena-RO-IMOB43</t>
  </si>
  <si>
    <t xml:space="preserve"> VENDE-SE ESTA CASA CONTENDO:02 QUARTOS01 SUITE01 BANHEIROGARAGEM 03 CARROS</t>
  </si>
  <si>
    <t>https://imobiliariaceara.com.br/detalhes_imovel/125/Locacao-Casa-Alvenaria-Residencial-Solar-de-Vilhena-Vilhena-RO-IMOB3</t>
  </si>
  <si>
    <t xml:space="preserve"> ALUGA-SE ESTA CASA, CONTENDO: 01 SUITE01 QUARTO01 COZINHASALAAREA DE SERVÇOGARAGEM 02 CARROS</t>
  </si>
  <si>
    <t>https://imobiliariaceara.com.br/detalhes_imovel/123/Venda-Comercial-Sala-Sao-Jose-Vilhena-RO-IMOB4</t>
  </si>
  <si>
    <t>https://imobiliariaceara.com.br/detalhes_imovel/111/Venda-Comercial-Negocio-Jardim-Oliveiras-Vilhena-RO-IMOB7126</t>
  </si>
  <si>
    <t>VENDE-SE LOTE COMERCIAL: JARDIM OLIVEIRAAPROXIMADAMENTE 1000MTROS EM FRENTE AV JO SATO
 LOTE MEDINDO 20X50 SETO 20, QUADRA 28, LOTE 08 BAIRRO JARDIM OLIVEIRA AV JO SATO 
 TELEFONES PARA CONTATO 69 33224612 69 84015383 69 9934-3342 69 8436-2518</t>
  </si>
  <si>
    <t>https://imobiliariaceara.com.br/detalhes_imovel/107/Venda-Comercial-Sala-Centro-_S-01_-Vilhena-RO-IMOB75</t>
  </si>
  <si>
    <t>VENDE-SE SALÃO COMERCIAL 01 COZINHA DISPENSA03 BANHEIROSAREA CONSTRUIDA 180MTSTERRENO 12X36</t>
  </si>
  <si>
    <t>https://imobiliariaceara.com.br/detalhes_imovel/101/Venda-Casa-Padrao-Centro-_S-01_-Vilhena-RO-IMOB94</t>
  </si>
  <si>
    <t xml:space="preserve"> VENDE-SE ESTA CASA: 03 QUARTOSSALACOZINHABANHEIRODISPENSAAREA DE SERVIÇO</t>
  </si>
  <si>
    <t>https://imobiliariaceara.com.br/detalhes_imovel/68/Venda-Casa-Padrao-Embratel-Vilhena-RO-87</t>
  </si>
  <si>
    <t>https://imobiliariaceara.com.br/detalhes_imovel/66/Locacao-Apartamento-Padrao-Jardim-Primavera-Vilhena-RO-88</t>
  </si>
  <si>
    <t>kit net</t>
  </si>
  <si>
    <t>https://imobiliariaceara.com.br/detalhes_imovel/65/Venda-Casa-Padrao-Setor-19-Vilhena-RO-083</t>
  </si>
  <si>
    <t>VENDE-SE 01 BARRACÃO 340 METROS MAIS COBERTURA DE 70 METROS 01 CASA EM ALVENARIA COM 02 QUARTOS ,SALA, COZINHA, GARGAREM, VARANDA 01 CASA DE MADEIRA 02 QUARTOS, SALA COZINHA GARGAREM ÁREA CONSTRUÍDA 550 METROS QUADRADOS OBS ACEITA PROPOSTA COMO PERMUTA CASA OU CARRO</t>
  </si>
  <si>
    <t>https://imobiliariaceara.com.br/detalhes_imovel/63/Venda-Casa-Padrao-Alto-Alegre-Vilhena-RO-080</t>
  </si>
  <si>
    <t>CONTATO/WHATS: Imobiliária Ceará CRECI-RO 1.658 69 3322 4612</t>
  </si>
  <si>
    <t>https://imobiliariaceara.com.br/detalhes_imovel/44/Venda-Casa-Padrao-Residencial-Alphaville-I-Vilhena-RO-008</t>
  </si>
  <si>
    <t>Vende se Casa, 2 Suítes, 2 Quartos, Banheiro, Sala, Cozinha, garagem, e Dispensa. Terreno: 12,50 m x 25 m Bairro: Alphaville Obs.: Aceita Carro Obs.: Aceita outra casa no negócio, ou Duas casas de menor valor Valor: 380.000,00 Imobiliária Ceará CRECI-J-1658 J.C. BEZERRA-ME 69 3322 4612 69 98403 3342 WhatsApp 69 98401 5383</t>
  </si>
  <si>
    <t>https://imobiliariaceara.com.br/detalhes_imovel/40/Locacao-Apartamento-Padrao-Jardim-America-Vilhena-RO-011</t>
  </si>
  <si>
    <t>Aluga-se Apartamento, 1 quartos, 1 banheiro, sala e cozinha conjugada Bairro: Jardim América Avenida Benno Luiz Graebin Valor: 415,00 Obs.: Em frente ao lar dos Idosos Obs.: Só paga Luz Imobiliária Ceará CRECI-J-1658 J.C. BEZERRA-ME 69 3322 4612 69 98403 3342 WhatApp 69 98401 5383</t>
  </si>
  <si>
    <t>https://imobiliariaceara.com.br/detalhes_imovel/28/Venda-Comercial-Galpao-BNH-Vilhena-RO-035</t>
  </si>
  <si>
    <t>https://imobiliariaceara.com.br/detalhes_imovel/20/Venda-Casa-Sobrado-Padrao-Embratel-Vilhena-RO-046</t>
  </si>
  <si>
    <t xml:space="preserve">01 SUÍTE + 02 QUARTOS, 01 WC SOCIAL, SALA, COZINHA, ÁREA DE SERVIÇO, GARAGEM, DESPENSA, OBS: PEGA CASA NO ASFALTO DE MENOR VALOR E CARRO NO NEGÓCIO.  </t>
  </si>
  <si>
    <t>https://imobiliariaceara.com.br/detalhes_imovel/11/Venda-Terreno-Em-rua-Jardim-Eldourado-Vilhena-RO-056</t>
  </si>
  <si>
    <t>TERRENO 15 X 35 Maiores informações 8401-5383 OU 3322-4612</t>
  </si>
  <si>
    <t>https://imobiliariaceara.com.br/detalhes_imovel/8/Venda-Comercial-Sala-Residencial-Orleans-Vilhena-RO-067</t>
  </si>
  <si>
    <t>Sala comercial, com três apartamentos nos fundos, um com dois quartos, sala, cozinha, uma banheiro, área de serviço e jardim privado. E outros dois apartamento com um quarto, sala, cozinha, um banheiro, área de serviço.</t>
  </si>
  <si>
    <t>https://imobiliariaceara.com.br/detalhes_imovel/4/Venda-Comercial-Galpao-Parque-Sao-Paulo-Vilhena-RO-065</t>
  </si>
  <si>
    <t>Barracão para venda. Aceita proposta. Consulte-nos!</t>
  </si>
  <si>
    <t>https://www.claudiohenriquecorretor.com.br/imovel/916688/terreno-venda-vilhena-ro-bandeirantes-setor-75</t>
  </si>
  <si>
    <t>LOTE 10 QUADRA 03 SETOR 75 - RESIDENCIAL BANDEIRANTE.
VALOR: R$ 45.000,00  ( QUARENTA E CINCO MIL REAIS)
TERRENO NO LOTEAMENTO RESIDENCIAL BANDEIRANTE EM VILHENA MEDINDO 10,00 m X 28,45 m
ESCRITURADO.</t>
  </si>
  <si>
    <t>https://www.claudiohenriquecorretor.com.br/imovel/1650828/terreno-venda-vilhena-ro-bairro-sao-jeronimo</t>
  </si>
  <si>
    <t xml:space="preserve">VENDE-SE TERRENO LOCALIZADO NA RUA DAS MANGABEIRAS ESQUINA COM A RUA 724. BAIRRO SÃO JERÔNIMO, LOTE 01 - "A" QUADRA 02. 
TERRENO MEDINDO 12x15. 
VALOR: R$ 55.000,00  (CINQUENTA E CINCO MIL REAIS)
 </t>
  </si>
  <si>
    <t>https://www.claudiohenriquecorretor.com.br/imovel/2512287/casa-usada-venda-vilhena-ro-jardim-primavera</t>
  </si>
  <si>
    <t>CASA SIMPLES DE MADEIRA COM 02 QUARTOS, SALA, COZINHA, BANHEIRO, VARANDA, ÁREA DE SERVIÇO. TERRENO MEDINDO: 12,00 m X 25,00 m - ESCRITURADA.
VALOR: R$ 65.000,00  (SESSENTA E CINCO MIL REAIS)
AGENDE JÁ, A SUA VISITA...</t>
  </si>
  <si>
    <t>https://www.claudiohenriquecorretor.com.br/imovel/2842177/casa-usada-venda-vilhena-ro-assosete</t>
  </si>
  <si>
    <t>CASA SIMPLES EM ALVENARIA COM 02 QUARTOS, 01 BANHEIRO, SALA, COZINHA, ÁREA DE SERVIÇO E GARAGEM - TERRENO MEDINDO: 10X19.
VALOR: R$ 80.000,00 (OITENTA MIL REAIS)
AGENDE SUA VISITA AGORA MESMO.</t>
  </si>
  <si>
    <t>https://www.claudiohenriquecorretor.com.br/imovel/2499868/casa-venda-vilhena-ro-cristo-rei</t>
  </si>
  <si>
    <t>CASA DE MADEIRA COM TERRENO MEDINDO 14,00 m X 30,00 m  - ESCRITURADO.
VALOR: R$ 90.000,00  (NOVENTA MIL REAIS)
ACEITA PROPOSTA.....PEGA CARRO NO NEGÓCIO...
AGENDE JÁ A SUA VISITA...</t>
  </si>
  <si>
    <t>https://www.claudiohenriquecorretor.com.br/imovel/1667272/casa-venda-vilhena-ro-bairro-cristo-rei</t>
  </si>
  <si>
    <t>VENDE-SE CASA LOCALIZADA NO BAIRRO CRISTO REI COM 02 QUARTOS, 01 BANHEIRO, SALA, COZINHA, LAVANDERIA E VARANDA. CASA ESCRITURADA. CASA TODA MURADA.
VALOR: R$ 95.000,00  (NOVENTA E CINCO MIL REAIS)
AGENDE JÁ A SUA VISITA..</t>
  </si>
  <si>
    <t>https://www.claudiohenriquecorretor.com.br/imovel/1643421/terreno-venda-vilhena-ro-alto-alegre</t>
  </si>
  <si>
    <t xml:space="preserve">VENDE-SE TERRENO LOCALIZADO NA RUA 819 (FERNANDES FELIPE). N° 1466. SETOR 08 ALTO ALEGRE. FICA À 60m DA AVENIDA PARANÁ.
TERRENO MEDINDO 12x17,5.
VALOR: R$ 100.000,00
OBS: PEGA CARRO NO NEGÓCIO!!! </t>
  </si>
  <si>
    <t>https://www.claudiohenriquecorretor.com.br/imovel/2612011/casa-usada-venda-vilhena-ro-uniao</t>
  </si>
  <si>
    <t>CASA COM 02 QUARTOS E 01 BANHEIRO, SALA E COZINHA, COZINHA NA PARTE EXTERNA COM CHURRASQUEIRA E FOGÃO A LENHA, ÁREA DE SERVIÇO, VARANDA EM L COM GARAGEM, CANIL, QUINTAL.
VALOR: R$ 105.000,00   (CENTO E CINCO MIL REAIS)
AGENDE AGORA MESMO A SUA VISITA</t>
  </si>
  <si>
    <t>https://www.claudiohenriquecorretor.com.br/imovel/2203882/terreno-venda-vilhena-ro-alphaville-ii</t>
  </si>
  <si>
    <t>LOTE 23 QUADRA 01 ALPHAVILLE II - MEDINDO: 12,50 X 50,00
VALOR: R$ 120.000,00  (CENTO E VINTE MIL REAIS)</t>
  </si>
  <si>
    <t>https://www.claudiohenriquecorretor.com.br/imovel/3126276/terreno-venda-vilhena-ro-orleans</t>
  </si>
  <si>
    <t>LOTE 15 - QUADRA 40 - SETOR 80 - RESIDENCIAL ORLEANS - COM FUNDO MURADO - PRINCIPAL AVENIDA COMERCIAL DO BAIRRO - ESCRITURADO - ÓTIMA LOCALIZAÇÃO.
VALOR: R$ 130.000,00  (CENTO E TRINTA MIL REAIS)
EXCELENTE OPORTUNIDADE DE NEGÓCIO - EXCELENTE LUGAR PARA INVESTIR - EXCELENTE LUGAR PARA ABRIR SEU COMERCIO.
AGENDE AGORA MESMO A SUA VISITA.</t>
  </si>
  <si>
    <t>https://www.claudiohenriquecorretor.com.br/imovel/2352703/terreno-venda-vilhena-ro-setor-06-parque-sao-paulo</t>
  </si>
  <si>
    <t>TERRENO TODO MURADO COM PORTÃO GRANDE, MEDINDO 15 X 30 ESCRITURA EM FASE TERMINAL.
VALOR: R$ 135.000,00  (CENTO E TRINTA E CINCO MIL REAIS)
EXCELENTE OPORTUNIDADE DE NEGOCIO...
AGENDE JÁ A SUA VISITA.</t>
  </si>
  <si>
    <t>https://www.claudiohenriquecorretor.com.br/imovel/2585648/casa-usada-venda-vilhena-ro-setor-19</t>
  </si>
  <si>
    <t>CASA COM 02 QUARTOS E 01 BANHEIRO, SALA, COZINHA, ÁREA DE SERVIÇO, GARAGEM, CHURRASQUEIRA, PORTÃO ELETRÔNICO, TERRENO: 12,50 m X 25,00 m
ESCRITURADA, DOCUMENTAÇÃO TODA EM DIA....
VALOR: R$ 135.000,00  (CENTO E TRINTA E CINCO MIL REAIS)
ACEITAMOS VEÍCULO NO NEGÓCIO.....
AGENDE AGORA MESMO A SUA VISITA.</t>
  </si>
  <si>
    <t>https://www.claudiohenriquecorretor.com.br/imovel/2254456/casa-venda-vilhena-ro-bairro-setor-22</t>
  </si>
  <si>
    <t xml:space="preserve">CASA FALTANDO ACABAMENTO LOCALIZADA NO SETOR 22 Á 25 METROS DO ASFALTO COM 02 QUARTOS GRANDES E 01 BANHEIRO, SALA, ÁREA DE SERVIÇO - TERRENO: 12 m X 27 m, EDÍCULA NOS FUNDOS COM COZINHA E ÁREA LIVRE DISPONÍVEL.
VALOR: R$ 140.000,00
OBS: NÃO TEM ESCRITURA, MAS ESTÁ APTA PARA ESCRITURAR.
ACEITAMOS PROPOSTAS....
 </t>
  </si>
  <si>
    <t>https://www.claudiohenriquecorretor.com.br/imovel/2633401/casa-usada-venda-vilhena-ro-cristo-rei</t>
  </si>
  <si>
    <t>CASA DE ESQUINA TIPO MEIA ÁGUA COM 01 SUÍTE + SALA E COZINHA CONJUGADA + 01 QUARTO E 01 BANHEIRO. TERRENO MEDINDO: 14X15 ESCRITURADO.
TERRENO COM ESPAÇO LIVRE PARA CONSTRUÇÃO DE ALGUM PONTO COMERCIAL EM UMA VIA BEM MOVIMENTADA.
VALOR: R$ 140.000,00  (CENTO E QUARENTA MIL REAIS)
AGENDE AGORA MESMO A SUA VISITA.</t>
  </si>
  <si>
    <t>https://www.claudiohenriquecorretor.com.br/imovel/916660/casa-venda-vilhena-ro-jardim-acacia</t>
  </si>
  <si>
    <t>Jardim Acácia</t>
  </si>
  <si>
    <t>CASA AMPLA COM + DE 100 m² CASA COM 02 QUARTOS E 01 BANHEIRO, SALA, COZINHA, ÁREA DE SERVIÇO, VARANDA, TERRENO: 10X20 DE ESQUINA.
VALOR: R$ 150.000,00  (CENTO E CINQUENTA MIL REAIS)
PROMOÇÃO PARA VENDER RÁPIDO...
AGENDE AGORA MESMO A SUA VISITA.</t>
  </si>
  <si>
    <t>https://www.claudiohenriquecorretor.com.br/imovel/2869445/casa-usada-venda-vilhena-ro-assosete</t>
  </si>
  <si>
    <t>CASA COM 02 QUARTOS E 01 BANHEIRO COM BOX, SALA E COZINHA AMERICANA PLANEJADA, ÁREA DE SERVIÇO GRANDE, VARANDA E  GARAGEM. TERRENO INTEIRO: 10,00 m X 19,00 m.
CASA PRONTA PARA ESCRITURAR DIRETO NO NOME DO COMPRADOR, DOCUMENTAÇÃO TODA EM DIA.
EXCELENTE OPORTUNIDADE DE NEGÓCIO
VENDE OU TROCA POR OUTRA CASA EM OUTRO BAIRRO QUE SEJA DO GOSTO DA CLIENTE.
VALOR: R$ 150.000,00  (CENTO E CINQUENTA MIL REAIS)
ACEITAMOS OUVIR PROPOSTAS.....AGENDE AGORA MESMO A SUA VISITA.</t>
  </si>
  <si>
    <t>https://www.claudiohenriquecorretor.com.br/imovel/2955804/terreno-residencial-venda-vilhena-ro-pracas-de-vilhena</t>
  </si>
  <si>
    <t>LOTE 31 QUADRA 06 - PRAÇAS DE VILHENA - MEDINDO 320,63 m² - CONTENDO UMA LATERAL E UM FUNDO MURADO.
EXCELENTE LOCALIZAÇÃO - LOCALIZADO NA PRINCIPAL AVENIDA DO BAIRRO - AVENIDA DUPLA: RUA DOS PAPAGAIOS
VALOR: R$ 150.000,00  (CENTO E CINQUENTA MIL REAIS)
AGENDE AGORA MESMO A SUA VISITA.</t>
  </si>
  <si>
    <t>https://www.claudiohenriquecorretor.com.br/imovel/2423895/casa-usada-venda-vilhena-ro-barao-do-melgaco-3</t>
  </si>
  <si>
    <t>CASA MEDINDO 60 m² COM 02 QUARTOS, 01 BANHEIRO, SALA, COZINHA, ÁREA DE SERVIÇO E VARANDA PEQUENA NA FRENTE, TERRENO INTEIRO MEDINDO: 10 X 25.
LOCALIZADA NO BAIRRO BARÃO DO MELGAÇO 3
VALOR: R$ 160.000,00  (CENTO E SESSENTA MIL REAIS)
AGENDE JÁ A SUA VISITA.....</t>
  </si>
  <si>
    <t>https://www.claudiohenriquecorretor.com.br/imovel/2712728/casa-usada-venda-vilhena-ro-bodanese</t>
  </si>
  <si>
    <t xml:space="preserve">CASA USADA EM FORMATO DE EDÍCULA COM CÔMODOS GRANDES PRECISANDO DE UMA REFORMA, TEM 03 QUARTOS, SALA, COZINHA, ÁREA DE SERVIÇO, VARANDA, GARAGEM, TERRENO: 15 X 30 - ESCRITURADA.
VALOR: R$ 160.000,00  (CENTO E SESSENTA MIL REAIS)
ACEITAMOS PROPOSTAS, ACEITA VEÍCULO NO NEGÓCIO.
AGENDE AGORA MESMO A SUA VISITA.... </t>
  </si>
  <si>
    <t>https://www.claudiohenriquecorretor.com.br/imovel/2712795/casa-verde-e-amarela-venda-vilhena-ro-temos-varios-bairros</t>
  </si>
  <si>
    <t xml:space="preserve">CASA PARA CONSTRUÇÃO NA PLANTA EM VÁRIOS BAIRROS DE VILHENA
TEMOS TERRENOS NA ASSOSETE, JARDIM VITÓRIA, ORLEANS, EMBRATEL, BARÃO DO MELGAÇO II e III, MOYSÉS DE FREITAS, CRISTO REI, JARDIM PRIMAVERA, CIDADE VERDE E OUTROS.
CASAS A PARTIR DE 165.000,000 DEPENDENDO DO BAIRRO.
 </t>
  </si>
  <si>
    <t>https://www.claudiohenriquecorretor.com.br/imovel/1609638/casa-venda-vilhena-ro-bairro-orleans</t>
  </si>
  <si>
    <t xml:space="preserve">VENDE-SE: CASA NO BAIRRO ORLEANS, COM  03 QUARTOS, 01 BANHEIRO, SALA, COZINHA E VARANDA NA FRENTE. CASA MEDINDO 70m². TERRENO INTEIRO MEDINDO 12X25. 
OBS: FALTA APENAS FAZER O MURO E COLOCAR PORTÃO, FALTA COLOCAR PADRÃO DE ENERGIA E AS FIAÇÕES DA CASA, CASA COM TERRENO ESCRITURADO MAS NÃO TEM AVERBAÇÃO DA CONSTRUÇÃO AINDA. (PORÉM NÃO ACEITA FINANCIAMENTO)
VALOR: R$ 170.000,00 ( CENTO E SETENTA MIL REAIS) 
ACEITA PROPOSTA. ÓTIMA OPORTUNIDADE DE NEGÓCIO PARA VOCÊ! </t>
  </si>
  <si>
    <t>https://www.claudiohenriquecorretor.com.br/imovel/3055330/casa-verde-e-amarela-venda-vilhena-ro-barao-do-melgaco-3</t>
  </si>
  <si>
    <t>01 SUITE
01QUARTO
01 BANHEIRO SOCIAL
01 SALA
01 COZINHA
ÁREA DE SRVIÇO
VARANDA
VALOR: R$ 180.000,00 (CENTO E OITENTA  MIL REAIS)</t>
  </si>
  <si>
    <t>https://www.claudiohenriquecorretor.com.br/imovel/2521801/casa-verde-e-amarela-venda-vilhena-ro-orleans</t>
  </si>
  <si>
    <t>CASA COM 02 QUARTOS E 01 BANHEIRO, SALA, COZINHA, ÁREA DE SERVIÇO, CASA MEDINDO: 64,00 m² - TERRENO MEDINDO: 06,00 m X 25,00 m.
SÃO DUAS CASAS DISPONÍVEIS PARA VENDA - APTAS Á FINANCIAMENTO CASA VERDE AMARELA
AGENDE AGORA MESMO A SUA VISITA - NÃO PERCA TEMPO.
VALOR: R$ 183.000,00  (CENTO E OITENTA E TRÊS MIL REAIS) CADA CASA.</t>
  </si>
  <si>
    <t>https://www.claudiohenriquecorretor.com.br/imovel/2611549/casa-verde-e-amarela-venda-vilhena-ro-orleans</t>
  </si>
  <si>
    <t>CASA COM 02 QUARTOS E 01 BANHEIRO, SALA, COZINHA, ÁREA DE SERVIÇO.
EXCELENTE ACABAMENTO: FORRO EM GESSO E PISO RETIFICADO
VALOR: R$ 183.000,00  (CENTO E OITENTA E TRÊS MIL REAIS)
APTA PARA FINANCIAMENTO
AGENDE AGORA MESMO A SUA VISITA.....</t>
  </si>
  <si>
    <t>https://www.claudiohenriquecorretor.com.br/imovel/2525707/casa-verde-e-amarela-venda-vilhena-ro-alto-alegre</t>
  </si>
  <si>
    <t>CASA COM 01 SUÍTE + 01 QUARTO, 01 BANHEIRO SOCIAL, SALA E COZINHA, ÁREA DE SERVIÇO. 
CASA APTA PARA FINANCIAMENTO CASA VERDE AMARELA
AGENDE JÁ, A SUA VISITA...
VALOR: R$ 185.000,00  (CENTO E OITENTA E CINCO MIL REAIS)</t>
  </si>
  <si>
    <t>https://www.claudiohenriquecorretor.com.br/imovel/2611500/casa-verde-e-amarela-venda-vilhena-ro-moises-de-freitas</t>
  </si>
  <si>
    <t>CASA COM 02 QUARTOS E 01 BANHEIRO, SALA, COZINHA, ÁREA DE SERVIÇO, TERRENO: 6,25 X 25,00 - FORRO DE GESSO E CERCA ELÉTRICA.
VALOR: R$ 185.000,00  (CENTO E OITENTA E CINCO MIL REAIS)
AGENDE AGORA MESMO A SUA VISITA.</t>
  </si>
  <si>
    <t>https://www.claudiohenriquecorretor.com.br/imovel/3050608/casa-verde-e-amarela-venda-vilhena-ro-barao-do-melgaco-3</t>
  </si>
  <si>
    <t>Sala
Cozinha
Banheiro Social
02 Quartos
Varanda pequena
Área de Serviço
Acabamento em:
Forro de pvc
Piso retificado
Janelas de Blindex Grande
Corredor Lateral
Espaço nos fundos excelente para edícula e área gourmet …
VALOR: R$ 185.000,00 ( Cento e Oitenta e Cinco Mil Reais )</t>
  </si>
  <si>
    <t>https://www.claudiohenriquecorretor.com.br/imovel/3093821/casa-verde-e-amarela-venda-vilhena-ro-cristo-rei</t>
  </si>
  <si>
    <t>Casa contendo:  02 Quartos, Sala, Cozinha, Banheiro social, Área de serviço, Casa com Iluminação de led, forro de Gesso, Pavimentação asfáltica em ótima localização.
VALOR: R$ 185.000,00  (CENTO E OITENTA E CINCO MIL REAIS)
APTA PARA FINANCIAMENTO MINHA CASA MINHA VIDA
AGENDE AGORA MESMO A SUA VISITA</t>
  </si>
  <si>
    <t>https://www.claudiohenriquecorretor.com.br/imovel/2633701/casa-verde-e-amarela-venda-vilhena-ro-cohab</t>
  </si>
  <si>
    <t>CASA COM 01 SUÍTE + 01 QUARTO, 01 BANHEIRO SOCIAL, SALA E COZINHA, ÁREA DE SERVIÇO. E TERRENO MEDINDO: 6,00 m X 25,00 m
APTA PARA FINANCIAMENTO...
VALOR: R$ 190.000,00  (CENTO E NOVENTA MIL REAIS)
AGENDE AGORA MESMO A SUA VISITA...</t>
  </si>
  <si>
    <t>https://www.claudiohenriquecorretor.com.br/imovel/3051225/casa-verde-e-amarela-venda-vilhena-ro-orleans</t>
  </si>
  <si>
    <t>01 suite + 01 quarto 
01 banheiro social
01cozinha
01 sala
01 area de serviço
Acabamento em:
Gesso 
Piso retificado 
Nicho nos banheiros 
Lâmpadas de led 
Lavatório nos Banheiro com Cuba Embutida
Cerca Elétrica
VALOR: R$ 190.000,00  (CENTO E NOVENTA MIL REAIS)</t>
  </si>
  <si>
    <t>https://www.claudiohenriquecorretor.com.br/imovel/2965567/casa-verde-e-amarela-venda-vilhena-ro-barao-do-melgaco-3</t>
  </si>
  <si>
    <t>✅Sala
✅Cozinha 
✅Banheiro Social 
✅02 Quartos
✅Garagem
✅Forro de Gesso
✅Iluminação de LED
✅Piso retificado
✅ Janelas de Blindex Grande 
✅ Corredor Lateral 
✅ Espaço nos fundos excelente para edícula área gourmet
APTA PARA FINANCIAMENTO Minha casa minha Vida
Barão do Melgaço III
Terreno medindo 6x25
70m² de Área Construída
📍Ótima localização 
☀️Imóvel de costas para o sól da tarde.
R$ 195.000,00  (CENTO E NOVENTA E CINCO MIL REAIS) 
AGENDE AGORA MESMO A SUA VISITA...</t>
  </si>
  <si>
    <t>https://www.claudiohenriquecorretor.com.br/imovel/2023833/casa-3-dormitorios-venda-vilhena-ro-setor-19-parque-industrial-novo-tempo</t>
  </si>
  <si>
    <t xml:space="preserve">01 SUÍTE + 02 QUARTOS, 01 BANHEIRO SOCIAL, SALA GRANDE, COZINHA, ÁREA DE SERVIÇO, ÁREA GOURMET, 02 JARDIM DE INVERNO, PORTÃO ELETRÔNICO, MEIO TERRENO, CASA MOBILIADA.
VALOR: R$ 200.000,00
ACEITA PERMULTAS, ESCUTA PROPOSTAS......
CLAUDIO HENRIQUE DE FREITAS - CORRETOR DE IMÓVEIS
CRECI: 2015/RO.
CONTATO: (69) 98457 7143 OU ZAP: (69) 98161 8143 </t>
  </si>
  <si>
    <t>https://www.claudiohenriquecorretor.com.br/imovel/2512341/casa-usada-venda-vilhena-ro-orleans</t>
  </si>
  <si>
    <t>CASA MEDINDO 93 m² COM 01 SUÍTE + 02 QUARTOS, 01 BANHEIRO SOCIAL, SALA, COZINHA, LAVANDERIA. TERRENO MEDINDO: 12,25 X 25,00
CASA COM TERRENO QUITADO, PORÉM AINDA NÃO FEZ ESCRITURA, MAS ESTÁ APTA PARA ESCRITURAR.
VALOR: R$ 200.000,00  (DUZENTOS MIL REAIS)
AGENDE JÁ A SUA VISITA....</t>
  </si>
  <si>
    <t>https://www.claudiohenriquecorretor.com.br/imovel/3126118/casas-financiaveis-venda-vilhena-ro-alto-dos-parecis</t>
  </si>
  <si>
    <t>CASA COM 02 QUARTOS, 01 BANHEIRO, SALA, COZINHA, JARDIM DE INVERNO, ÁREA DE SERVIÇO E GARAGEM, TERRENO: 6,00 m X 25,00 m
VALOR: R$ 200.000,00  (DUZENTOS MIL REAIS)
ACEITAMOS OUVIR PROPOSTAS
TEMOS DUAS OPÇÕES DESSA DISPONÍVEL PRA VENDA</t>
  </si>
  <si>
    <t>https://www.claudiohenriquecorretor.com.br/imovel/3052098/casas-financiaveis-venda-vilhena-ro-centro</t>
  </si>
  <si>
    <t>Casa contendo:
✅02 Quartos
✅01 Sala
✅01 Cozinha
✅01 Banheiro Social
✅ Área na frente e no fundo da casa
R$ 205.000,00 (DUZENTOS E CINCO MIL REAIS)</t>
  </si>
  <si>
    <t>https://www.claudiohenriquecorretor.com.br/imovel/2491426/casa-usada-venda-vilhena-ro-nova-esperanca</t>
  </si>
  <si>
    <t>CASA COM 03 QUARTOS, 01 BANHEIRO, SALA, COZINHA, VARANDA, GARAGEM P/ 01 CARRO, ÁREA DE SERVIÇO, EDÍCULA COM 01 SUÍTE + COZINHA.
VALOR: R$ 210.000,00  (DUZENTOS E DEZ MIL REAIS)
OBS: NÃO TEM ESCRITURA, MÁS ESTA APTO NA PREFEITURA PARA ESCRITURAR .
ACEITAMOS OUVIR PROPOSTAS....</t>
  </si>
  <si>
    <t>https://www.claudiohenriquecorretor.com.br/imovel/2853812/casas-financiaveis-venda-vilhena-ro-alto-dos-parecis</t>
  </si>
  <si>
    <t>CASA COM 02 QUARTOS E 01 BANHEIRO, SALA E COZINHA, ÁREA DE SERVIÇO E GARAGEM.
TERRENO INTEIRO MEDINDO: 12,00 m  X  25,00 m
VALOR: R$ 220.000,00  (DUZENTOS E VINTE MIL REAIS)
APTA PARA FINANCIAMENTO</t>
  </si>
  <si>
    <t>https://www.claudiohenriquecorretor.com.br/imovel/2519837/casa-usada-venda-vilhena-ro-bodanese</t>
  </si>
  <si>
    <t>CASA COM 03 QUARTOS E 01 BANHEIRO, SALA E COZINHA, ÁREA DE SERVIÇO, GARAGEM.
VALOR: R$ 240.000,00  (DUZENTOS E QUARENTA MIL REAIS)
AGENDE JÁ A SUA VISITA.....</t>
  </si>
  <si>
    <t>https://www.claudiohenriquecorretor.com.br/imovel/1841862/terreno-em-condominio-venda-vilhena-ro-condominio-los-angeles</t>
  </si>
  <si>
    <t>CONDOMÍNIO LOS ÂNGELES - LOTE 50 E 51 
VALOR: R$ 250.000,00     (DUZENTOS E CINQUENTA MIL REAIS) - (CADA LOTE)
CONTATO: (69) 98457 7143 OU PELO ZAP (69) 98161 8143
AGENDE AGORA MESMO A SUA VISITA....</t>
  </si>
  <si>
    <t>https://www.claudiohenriquecorretor.com.br/imovel/1843613/casa-venda-vilhena-ro-bairro-sao-jose</t>
  </si>
  <si>
    <t>BAIRRO SÃO JOSÉ PRÓXIMA AO COLÉGIO RONALDO ARAGÃO
VALOR: R$ 250.000,00</t>
  </si>
  <si>
    <t>https://www.claudiohenriquecorretor.com.br/imovel/2531035/casa-verde-e-amarela-venda-vilhena-ro-florenca</t>
  </si>
  <si>
    <t>CASA MEDINDO: 72,00 m² COM 01 SUÍTE + 01 QUARTO, 01 BANHEIRO SOCIAL, SALA E COZINHA AMERICANA, TERRENO MEDINDO: 10,00 m X 20,00 m
CASA COM FACHADA MODERNA COM ACABAMENTO DIFERENCIADO, TODA FORRADA NO GESSO, NICHOS NOS BANHEIROS, PORTAS EM ÓTIMA QUALIDADE, ILUMINAÇÃO EM LED, QUINTAL TODO GRAMADO, PORTÃO GRANDE, PORTÃO PEQUENO, CERCA ELÉTRICA, FACHADA FRONTAL DO MURO COM ACABAMENTO DIFERENCIADO EM 3D E VIDRO COM COBERTURA NA LAJE.
ÓTIMA OPORTUNIDADE DE NEGÓCIO, AGENDE AGORA MESMO A SUA VISITA....
VALOR: R$ 250.000,00  (DUZENTOS E CINQUENTA MIL REAIS)
TAMBÉM ACEITA FINANCIAMENTO...</t>
  </si>
  <si>
    <t>https://www.claudiohenriquecorretor.com.br/imovel/2533225/casa-usada-venda-vilhena-ro-jardim-america</t>
  </si>
  <si>
    <t>CASA COM 01 SUÍTE + 02 QUARTOS, 01 BANHEIRO SOCIAL, DESPENSA, SALA E COZINHA, ÁREA DE SERVIÇO E GARAGEM . TERRENO: 12 X 30 - ESCRITURADA.
VALOR: R$ 250.000,00  (DUZENTOS E CINQUENTA MIL REAIS)
AGENDE A SUA VISITA....</t>
  </si>
  <si>
    <t>https://www.claudiohenriquecorretor.com.br/imovel/2611206/casas-financiaveis-venda-vilhena-ro-orleans</t>
  </si>
  <si>
    <t>Casa com 02 Suítes, Sala de Tv, Sala de Jantar integrada c/ Cozinha, Lavabo, Lavanderia, Varandinha. Casa com 105,00 m², Terreno 178,00 m²
APTA PARA FINANCIAMENTO...
VALOR: R$ 250.000,00  (DUZENTOS E CINQUENTA MIL REAIS)
AGENDE AGORA MESMO A SUA VISITA....</t>
  </si>
  <si>
    <t>https://www.claudiohenriquecorretor.com.br/imovel/2641157/casa-usada-venda-vilhena-ro-alphaville-i</t>
  </si>
  <si>
    <t>CASA COM 03 QUARTOS E 01 BANHEIRO, SALA E COZINHA, VARANDA GRANDE EM L COM GARAGEM E ÁREA DE SERVIÇO, BANHEIRO EXTERNO, PISCINA. TERRENO INTEIRO MED: 12,00 m X 25,00 m
CASA ESCRITURADA, PORÉM NÃO ESTA AVERBADA PARA FINANCIAMENTO
VALOR: R$ 250.000,00  (DUZENTOS E CINQUENTA MIL REAIS)</t>
  </si>
  <si>
    <t>https://www.claudiohenriquecorretor.com.br/imovel/3141755/terreno-venda-vilhena-ro-residencial-moises-de-freitas</t>
  </si>
  <si>
    <t>LOTE 14 QUADRA 39 SETOR 102 - RESIDENCIAL MOISÉS DE FREITAS - LOTE MEDINDO 17,00 m X 26,50 m TOTALIZANDO: 450,50 m²  NA AVENIDA PRINCIPAL AVENIDA DUPLA DO BAIRRO: AVENIDA MELVIN JONES - ÍNICIO DO BAIRRO - SEGUNDA QUADRA.
EXCELENTE PARA CONSTRUÇÃO DE PONTO COMERCIAL.
VALOR: R$ 250.000,00   (DUZENTOS E CINQUENTA MIL REAIS)
AGENDE AGORA MESMO A SUA VISITA.</t>
  </si>
  <si>
    <t>https://www.claudiohenriquecorretor.com.br/imovel/2718163/casa-usada-venda-vilhena-ro-bela-vista</t>
  </si>
  <si>
    <t xml:space="preserve">CASA COM 01 SUÍTE + 02 QUARTOS, 01 BANHEIRO SOCIAL, SALA E COZINHA, VARANDA, ÁREA DE SERVIÇO E GARAGEM. 
TERRENO INTEIRO: 12,00 m X 25,00 m - ESCRITURADO.
OBS: NÃO ACEITA FINANCIAMENTO - NÃO TEM AVERBAÇÃO DA CONTRUÇÃO - APENAS O TERRENO ESTÁ ESCRITURADO.
VALOR: R$ 260.000,00  (DUZENTOS E SESSENTA MIL REAIS)
AGENDE AGORA MESMO A SUA VISITA.
 </t>
  </si>
  <si>
    <t>https://www.claudiohenriquecorretor.com.br/imovel/2841001/casas-financiaveis-venda-vilhena-ro-centro</t>
  </si>
  <si>
    <t>CASA COM 02 QUARTOS E 01 BANHEIRO, SALA, COZINHA PLANEJADA,  ÁREA DE SERVIÇO, GARAGEM E UM QUARTO EXTERNO. 
VALOR: R$ 270.000,00 (DUZENTOS E SETENTA MIL REAIS)
ACEITAMOS OUVIR PROPOSTAS
AGENDE AGORA MESMO A SUA VISITA....</t>
  </si>
  <si>
    <t>https://www.claudiohenriquecorretor.com.br/imovel/2496327/residencial-e-comercial-venda-vilhena-ro-jardim-eldorado</t>
  </si>
  <si>
    <t>CASA COM 02 QUARTOS, 01 BANHEIRO, SALA, COZINHA, ÁREA DE SERVIÇO E GARAGEM + PONTO COMERCIAL DE ESQUINA.
VALOR: R$ 280.000,00  (DUZENTOS E OITENTA MIL REAIS)
EXCELENTE OPORTUNIDADE DE NEGÓCIO...
AGENDE JÁ A SUA VISITA.</t>
  </si>
  <si>
    <t>https://www.claudiohenriquecorretor.com.br/imovel/2939553/casa-usada-venda-vilhena-ro-jardim-america</t>
  </si>
  <si>
    <t>✔️01 Suíte 
✔️02 Quartos
✔️01 Banheiro Social
✔️Sala
✔️Cozinha
✔️Varanda na frente e nos fundos 
✔️Garagem para 01 Carro
✔️Lavanderia 
✔️Despensa 
✔️Jardim de inverno 
✔️02 Suítes nos fundos
Imóvel localizado na Avenida Tancredo Neves n° 2308,  Bairro Jardim América. 
VALOR: R$ 280.000,00  (DUZENTOS E OITENTA MIL REAIS)
AGENDE AGORA MESMO A SUA VISITA.</t>
  </si>
  <si>
    <t>https://www.claudiohenriquecorretor.com.br/imovel/2864808/casas-financiaveis-venda-vilhena-ro-orleans</t>
  </si>
  <si>
    <t>CASA COM 01 SUÍTE + 02 QUARTOS, 01 BANHEIRO SOCIAL, SALA E COZINHA, ÁREA DE SERVIÇO E VARANDA. TERRENO: 12 X 25: 300,00 m² - CASA MEDINDO: 91,33 m²
FORRO EM GESSO
PORTAS DE MADEIRA
JANELAS EM BLINDEX
PISO RETIFICADO
COBERTURA COM MANTA TÉRMICA E TELHAS DE BARRO
APTA PARA FINANCIAMENTO
VALOR: R$ 295.000,00   (DUZENTOS E NOVENTA E CINCO MIL REAIS)
AGENDE AGORA MESMO A SUA VISITA....</t>
  </si>
  <si>
    <t>https://www.claudiohenriquecorretor.com.br/imovel/3055511/casas-financiaveis-venda-vilhena-ro-bairro-orleans</t>
  </si>
  <si>
    <t xml:space="preserve">01 Suíte 
02 Quartos 
01 Banheiro Social 
01Sala
01Cozinha
Área de Serviço 
Varanda pequena na frente
Acabamento no Gesso e Piso Retificado
VALOR:295.000,00 (Duzentos e Noventa e Cinco Mil Reais)
 </t>
  </si>
  <si>
    <t>https://www.claudiohenriquecorretor.com.br/imovel/1607683/terreno-venda-vilhena-ro-bairro-jardim-social</t>
  </si>
  <si>
    <t>TERRENO INTEIRO DE 15,00 m X 30,00 m COM BARRACÃO E LOCAL PARA MORADIA NA PRINCIPAL AVENIDA DO BAIRRO - AVENIDA DUPLA 2502.
BARRACÃO COMERCIAL + EDÍCULA COM TRÊS QUARTOS INDIVIDUAIS PARA MORADIA .
VALOR: R$ 300.000,00  (TREZENTOS MIL REAIS)
ÓTIMA OPORTUNIDADE DE NEGÓCIO..... AGENDE JÁ A SUA VISITA.</t>
  </si>
  <si>
    <t>https://www.claudiohenriquecorretor.com.br/imovel/1847200/ponto-comercial-venda-vilhena-ro-setor-08</t>
  </si>
  <si>
    <t>PONTO COMERCIAL NA FRENTE COM UMA CASA NOS FUNDOS, TERRENO: 6,50 X 25,00
PRÓXIMO AO MERCADO SUPER + DA AVENIDA PARANÁ
VALOR: R$ 300.000,00</t>
  </si>
  <si>
    <t>https://www.claudiohenriquecorretor.com.br/imovel/2911000/terreno-venda-vilhena-ro-setor-02-5deg-bec</t>
  </si>
  <si>
    <t>TERRENO MEDINDO 14,00 m X 74,64 m - PERFAZENDO 1.045,00 m² - LOTE 04 QUADRA 122 SETOR 02 - PRATICAMENTE UMA CHÁCARA DENTRO DA CIDADE.
EXCELENTE PARA QUEM QUER UMA TRANQUILIDADE EM UMA CHÁCARA, DENTRO DA CIDADE, ÓTIMA LOCALIZAÇÃO.
TOTALMENTE APTA PARA ESCRITURAR.
VALOR: R$ 300.000,00  (TREZENTOS MIL REAIS)
AGENDE AGORA MESMO A SUA VISITA.</t>
  </si>
  <si>
    <t>https://www.claudiohenriquecorretor.com.br/imovel/3053130/casas-financiaveis-venda-vilhena-ro-residencial-florenca</t>
  </si>
  <si>
    <t>✅01Suíte
✅01Quarto 
✅01 Banheiro social 
✅01Sala
✅01Cozinha com bancada planejada de mármore. Pia de mármore.
✅01área gourmet com churrasqueira e bancada de mármore
✅01Área de serviço 
✅01Dispensa
R$300.000,00 (TREZENTOS MIL REAIS)</t>
  </si>
  <si>
    <t>https://www.claudiohenriquecorretor.com.br/imovel/3124765/casas-financiaveis-venda-vilhena-ro-barao-do-melgaco-3</t>
  </si>
  <si>
    <t>CASA AMPLA MEDINDO APROX. 132,00 m² COM 01 SUÍTE + 01 QUARTO, 01 WC SOCIAL, SALA, COZINHA, GARAGEM, VARANDA NOS FUNDOS COM ÁREA DE SERVIÇO E BANHEIRO, TERRENO INTEIRO MEDINDO: 12,00 m X 30,00 m COM FRENTE PARA DUAS RUAS: SENDO UMA FRENTE A TRAVESSA DO MERCADO II E A OUTRA FRENTE A RUA 103-10.
SOBRA UM FUNDO LIVRE DE APROX. 12,00 m X 12,00 m QUE TAMBÉM PODE SER DESMENBRADO DO TERRENO INTEIRO PARA UMA OUTRA POSSÍVEL CONSTRUÇÃO.
CASA COM TERRENO ESCRITURADO - CASO TENHAM INTERESSE EM FINANCIAMENTO, NÓS PROVIDENCIAMOS A AVERBAÇÃO DO IMÓVEL PARA DEIXAR APTA PARA FINANCIAMENTO.
VALOR: R$ 300.000,00  (TREZENTOS MIL REAIS)
EXCELENTE OPORTUNIDADE DE NEGÓCIO
AGENDE AGORA MESMO A SUA VISITA.</t>
  </si>
  <si>
    <t>https://www.claudiohenriquecorretor.com.br/imovel/3136550/casas-financiaveis-venda-vilhena-ro-jardim-eldorado</t>
  </si>
  <si>
    <t>Casa com 01 Suíte + 01 Quarto, 01 Banheiro Social, Sala e Cozinha, Varadinha na frente, Varanda nos fundos com área de serviço, 01 Suíte separada nos fundos.
Terreno: 15,00 m X 30,00 m  = 450,00 m²
Escriturada - caso deseje Financiar nós fazemos a averbação do imóvel.
Valor: R$ 300.000,00  (TREZENTOS MIL REAIS)
ACEITAMOS OUVIR PROPOSTAS - PEGAMOS CAMINHONETE NO NEGÓCIO
AGENDE AGORA MESMO A SUA VISITA....</t>
  </si>
  <si>
    <t>https://www.claudiohenriquecorretor.com.br/imovel/3050894/casa-usada-venda-vilhena-ro-jardim-america</t>
  </si>
  <si>
    <t>✅01 Suíte + 03 Quartos
✅ 01 Sala de TV
✅ 01 Sala de Jantar
✅ Cozinha
✅ Área de serviço
✅ 02 Banheiros Social 
✅ Dispensa.
✅ Piscina
✅ Cerca Elétrica
VALOR: R$ 320.000,00  ( TREZENTOS E VINTE MIL REAIS)</t>
  </si>
  <si>
    <t>https://www.claudiohenriquecorretor.com.br/imovel/2662928/casas-financiaveis-venda-vilhena-ro-solar-de-vilhena</t>
  </si>
  <si>
    <t>CASA COM 01 SUÍTE + 02 QUARTOS, 01 BANHEIRO SOCIAL, SALA E COZINHA, ÁREA DE SERVIÇO E VARANDA  - 84,89 m² DE CONSTRUÇÃO. TERRENO INTEIRO
VALOR: R$ 325.000,00  (TREZENTOS E VINTE E CINCO MIL REAIS)
AGENDE AGORA MESMO A SUA VISITA....</t>
  </si>
  <si>
    <t>https://www.claudiohenriquecorretor.com.br/imovel/2842982/apartamentos-financiaveis-venda-vilhena-ro-jardim-eldorado-portal-da-amazonia</t>
  </si>
  <si>
    <t>APARTAMENTO COM 01 SUÍTE + 02 QUARTOS, 01 BANHEIRO SOCIAL, SALA, COZINHA, ÁREA DE SERVIÇO, SACADA, VAGA DE GARAGEM, ÁREA DE LAZER, ÁREA GOURMET.
VALOR: R$ 330.000,00  (TREZENTOS E TRINTA MIL REAIS)
AGENDE AGORA MESMO A SUA VISITA..</t>
  </si>
  <si>
    <t>https://www.claudiohenriquecorretor.com.br/imovel/1594245/casa-venda-vilhena-ro-jardim-primavera-setor-17</t>
  </si>
  <si>
    <t>CASA COM 01 SUÍTE + 01 QUARTO, 01 WC SOCIAL, SALA E COZINHA, VARANDA NA FRENTE, EDÍCULA NOS FUNDOS COM ÁREA GOURMET COM CHURRASQUEIRA, ÁREA DE SERVIÇO, BANHEIRO SOCIAL, 01 SUÍTE, GARAGEM PARA DOIS CARROS.
VALOR: R$ 350.000,00
VAI COM TODOS OS MÓVEIS PLANEJADOS
ACEITA PROPOSTA.....</t>
  </si>
  <si>
    <t>https://www.claudiohenriquecorretor.com.br/imovel/2352669/residencial-e-comercial-venda-vilhena-ro-bnh</t>
  </si>
  <si>
    <t>DUAS CASAS COM MORADIA NOS FUNDOS E MAIS UM PONTO COMERCIAL NA FRENTE, AMBOS ALUGADOS. BOM PRA QUEM QUER MONTAR SEU NEGÓCIO ONDE POSSA MORAR E TRABALHAR SEM SAIR DE CASA.
VALOR: R$ 350.000,00
ACEITA PROPOSTAS...</t>
  </si>
  <si>
    <t>https://www.claudiohenriquecorretor.com.br/imovel/2501285/terreno-comercial-venda-vilhena-ro-bnh</t>
  </si>
  <si>
    <t>TERRENO COMERCIAL EM ÓTIMA LOCALIZAÇÃO MEDINDO: 18 X 15.
OBS: TEM CASA EM CIMA, PONTO IDEAL PARA COMERCIO.
VALOR: R$ 350.000,00  (TREZENTOS E CINQUENTA MIL REAIS)
ACEITAMOS OUVIR PROPOSTAS
AGENDE JÁ, A SUA VISITA.</t>
  </si>
  <si>
    <t>https://www.claudiohenriquecorretor.com.br/imovel/2533990/casas-financiaveis-venda-vilhena-ro-orleans</t>
  </si>
  <si>
    <t xml:space="preserve">CASA COM 01 SUÍTE + 03 QUARTOS, 01 BANHEIRO SOCIAL, SALA, COZINHA, ÁREA DE SERVIÇO E VARANDA COM ESPAÇO PARA GARAGEM + 01 BANHEIRO EXTERNO.
CASA MEDINDO: 161,27 m² DE ÁREA COSTRUÍDA E TERRENO INTEIRO MEDINDO: 12,00 m X 25,00 m - CASA ESCRITURADA E AVERBADA - APTA PARA FINANCIAMENTO.
CASA CONTEM CHURRASQUEIRA, FOGÃO E FORNO A LENHA, BANCADA DE MARMORE, PIA DA COZINHA TODA EM MARMORE, PIA DOS BANHEIROS TAMBÉM NA PEDRA DE MARMORE E PISCINA.
VALOR: R$ 350.000,00  (TREZENTOS E CINQUENTA MIL REAIS)
ACEITA OUVIR PROPOSTA.
NÃO PERCA TEMPO, AGENDE AGORA MESMO A SUA VISITA. </t>
  </si>
  <si>
    <t>https://www.claudiohenriquecorretor.com.br/imovel/2551729/sobrado-venda-vilhena-ro-florenca</t>
  </si>
  <si>
    <t>LINDO SOBRADO Á VENDA LOCALIZADO NO BAIRRO FLORENÇA CONTENDO: 01 SUÍTE COM CLOSET EM MDF, COM SACADA SOBREPOSTA SOBRE A SALA EM LAJE, RESTANTE DA CASA EM FORRO PVC CONTENDO: COZINHA COM PIA EM PEDRA DE MARMORE COM BALCÃO DE ARMARIO, 01 QUARTO, 01 BANHEIRO SOCIAL, SALA DE TV COM UM LINDO PAINEL DE TV INCLUSO, GARAGEM P/ 02 CARROS, EDÍCULA NOS FUNDOS COM COZINHA COM PIA EM PEDRA DE MARMORE COM BALCÃO DE ARMARIO, IDEAL PARA UMA ÁREA GOURMET, 01 LAVABO, DESPENSA E LAVANDERIA.
VALOR: R$ 350.000,00  (TREZENTOS E CINQUENTA MIL REAIS)
OBS: IMÓVEL ESCRITURADO, AINDA NÃO CONTÉM AVERBAÇÃO PARA FINANCIAMENTO, PORÉM EM CASO DE INTERESSE DE COMPRA, PODEMOS FAZER A AVERBAÇÃO PARA DEIXA-LO APTO A FINANCIAMENTO.
ACEITAMOS CASA DE MENOR VALOR OU VEÍCULO COMO PARTE DE PAGAMENTO NO NEGÓCIO.
NÃO PERCA TEMPO, AGENDE AGORA MESMO A SUA VISITA.</t>
  </si>
  <si>
    <t>https://www.claudiohenriquecorretor.com.br/imovel/2630378/casas-financiaveis-venda-vilhena-ro-cidade-nova</t>
  </si>
  <si>
    <t>CASA COM 01 SUÍTE + 02 QUARTOS, 01 BANHEIRO SOCIAL, SALA E COZINHA, ÁREA DE SERVIÇO, DESPENSA, LAVABO, VARANDA COM CHURRASQUEIRA E GARAGEM. 
CASA COM PORTÃO PEQUENO, PORTÃO GRANDE ELETRÔNICO, CERCA ELÉTRICA.
TERRENO DE ESQUINA COM LOCALIZAÇÃO PRIVILEGIADA EM FRENTE A CONSTRUÇÃO DA NOVA PRAÇA DO BAIRRO.
BAIRRO EM FASE DE DRENAGEM TOTAL PARA PASSAR O ASFALTO NA FRENTE DA CASA.
VALOR: R$ 350.000,00   (TREZENTOS E CINQUENTA MIL REAIS)
CASA APTA PARA FINANCIAMENTO - VENDE NO ÁGIO OU ENTREGA QUITADA.
AGENDE AGORA MESMO A SUA VISITA.</t>
  </si>
  <si>
    <t>https://www.claudiohenriquecorretor.com.br/imovel/2635455/casa-usada-venda-vilhena-ro-jardim-social</t>
  </si>
  <si>
    <t>CASA COM 01 SUÍTE + 01 QUARTO, 01 BANHEIRO SOCIAL, SALA DE ESTAR, SALA DE JANTAR, COZINHA EXTERNA COM ÁREA GOURMET, ÁREA DE SERVIÇO E GARAGEM. CASA MED: 158,00 m² E TERRENO MED: 7,50 m X 30,00 m.
CASA CONTEM: CHURRASQUEIRA, PISCINA, PORTÃO ELETRÔNICO E UM EXCELENTE ACABAMENTO.
OBS: CASA ESCRITURADA, PORÉM NÃO ACEITA FINANCIAMENTO, SOMENTE VENDA Á VISTA.
VALOR: R$ 350.000,00  (TREZENTOS E CINQUENTA MIL REAIS)
AGENDE AGORA MESMO A SUA VISITA...</t>
  </si>
  <si>
    <t>https://www.claudiohenriquecorretor.com.br/imovel/3122029/casa-venda-vilhena-ro-5o-bec</t>
  </si>
  <si>
    <t>CASA COM:
01 Suíte
01 Quarto 
01 Banheiro Social 
Despensa 
Área de serviço 
Garagem
Terreno: 15x30
ÓTIMA LOCALIZAÇÃO - CASA ESCRITURADA
CASO QUEIRA FINANCIAR, PROPRIETÁRIO FAZ AVERBAÇÃO PARA DEIXA APTA PARA FINANCIAMENTO.
AGENDE AGORA MESMO A SUA VISITA.</t>
  </si>
  <si>
    <t>https://www.claudiohenriquecorretor.com.br/imovel/2911056/casa-usada-venda-vilhena-ro-jardim-das-oliveiras</t>
  </si>
  <si>
    <t>Jardim das Oliveiras</t>
  </si>
  <si>
    <t xml:space="preserve">SÃO DUAS CASAS NO MESMO TERRENO - UMA CASA NA FRENTE E OUTRA NOS FUNDOS:
CASA DA FRENTE: Contendo Varanda, 02 Quartos, 01 Banheiro Social, Sala, Cozinha e Lavanderia.
CASA DOS FUNDOS:  Contendo 01 Suite, 01 Quarto, Sala, Cozinha, Varanda, Lavanderia e Banheiro ao fundo.
TERRENO MEDINDO: 410,00 m²
AS DUAS CONSTRUÇÕES MEDINDO: 184,00 m²
VALOR: R$ 370.000,00  (TREZENTOS E SETENTA MIL REAIS)
ACEITAMOS OUVIR PROPOSTAS.... ACEITA CARRO, CAMINHONETE, CAMINHÃO OU TERRENO NO NEGÓCIO.
ÓTIMA LOCALIDADE, UM DOS MELHORES BAIRROS DE VILHENA
AGENDE AGORA MESMO A SUA VISITA.
 </t>
  </si>
  <si>
    <t>https://www.claudiohenriquecorretor.com.br/imovel/2535182/residencial-e-comercial-venda-vilhena-ro-bodanese</t>
  </si>
  <si>
    <t>SALÃO COMERCIAL NA FRENTE COM 03 SALAS COM DIVISÓRIAS + 01 BANHEIRO, AOS FUNDOS UMA CASA COM 02 QUARTOS, 01 BANHEIRO, SALA E COZINHA, DESPENSA, ÁREA DE SERVIÇO E GARAGEM + QUINTAL.
EXCELENTE LOCALIZAÇÃO PRÓXIMO AO POSTO DE MOLAS NOMA E TEND TUDO, PRÓXIMO Á BR 364.
OBS: IMÓVEL NÃO ESTA ESCRITURADO, MAS ESTÁ TOTALMENTE APTO PARA ESCRITURAR.
VALOR: R$ 380.000,00  (TREZENTOS E OITENTA MIL REAIS)
ACEITA PROPOSTAS...... PEGA CASA DE MENOR VALOR NO NEGÓCIO...
AGENDE AGORA MESMO A SUA VISITA!!!</t>
  </si>
  <si>
    <t>https://www.claudiohenriquecorretor.com.br/imovel/3141898/casas-financiaveis-venda-vilhena-ro-jardim-eldorado</t>
  </si>
  <si>
    <t>CASA COM 03 QUARTOS E 01 BANHEIRO, SALA E COZINHA AMERICANA, VARANDINHA NA FRENTE, ÁREA DE SERVIÇO NOS FUNDOS, 01 BANHEIRO EXTERNO, DESPENSA, EDÍCULA IDEAL PARA ÁREA GOURMET, GARAGEM P/ DOIS CARROS.
ÓTIMA LOCALIZAÇÃO NO BAIRRO JARDIM ELDORADO
VALOR: R$ 380.000,00  (TREZENTOS E OITENTA MIL REAIS)
ABERTO A OUVIR PROPOSTAS.....ACEITA TAMBÉM CASA MAIOR EM BOA LOCALIDADE COM VOLTA DE ATÉ UNS R$ 100.000,00  (CEM MIL REAIS) NO NEGÓCIO.
AGENDE AGORA MESMO A SUA VISITA.</t>
  </si>
  <si>
    <t>https://www.claudiohenriquecorretor.com.br/imovel/2400276/residencial-e-comercial-venda-vilhena-ro-jardim-america</t>
  </si>
  <si>
    <t>VENDE: SOBRADO NA LAJE RESIDENCIAL E COMERCIAL:
EM BAIXO: 01 SALÃO COMERCIAL COM BANHEIRO, GARAGEM P/ 01 CARRO NA PARTE DA FRENTE, NOS FUNDOS TEM ESPAÇO P/ ÁREA GOURMET, DESPENSA, 01 SALA DE TV, COZINHA AMERICANA, ÁREA DE SERVIÇO, BANHEIRO.
EM CIMA: 03 QUARTOS, 01 BANHEIRO, SALA DE TV, SALA DE ESTAR, SACADA NA PARTE DA FRENTE.
IMÓVEL EM EXCELENTE LOCALIZAÇÃO, PARA VC QUE QUER TRABALHAR E MORAR NO MESMO LUGAR.
VALOR: R$ 400.000,00  (QUATROCENTOS MIL REAIS)
ACEITA PROPOSTAS.......PEGA UM VEÍCULO ATÉ R$ 50.000,00 NO NEGÓCIO.
AGENDE JÁ A SUA VISITA.</t>
  </si>
  <si>
    <t>https://www.claudiohenriquecorretor.com.br/imovel/3111574/casas-financiaveis-venda-vilhena-ro-setor-08</t>
  </si>
  <si>
    <t>Casa de esquina no Setor 08 com:
✔️02 Quartos 
✔️01 Banheiro 
✔️Sala e Cozinha 
✔️Área de serviço 
✔️Varanda com Garagem  
✔️Despensa
Casa Escriturada e Averbada, o Terreno da outra esquina já está desmembrado Medindo: 17,00 m X 15,50 m
Terreno inteiro: 17,00 m X 35,00 m
Esquina livre desmembrada: 17,00 m X 15,50 m
R$ 400.000,00 ( QUATROCENTOS MIL REAIS)
ABERTO Á OUVIR PROPOSTAS - IMÓVEL APTO PARA FINANCIAMENTO</t>
  </si>
  <si>
    <t>https://www.claudiohenriquecorretor.com.br/imovel/1390176/residencial-e-comercial-venda-vilhena-ro-jardim-eldorado</t>
  </si>
  <si>
    <t>CASA GRANDE E BEM ESPAÇOSA CONTENDO: 01 SUÍTE GRANDE COM ESPAÇO P/ CLOSET, 03 SUÍTES ACOPLADAS, 01 WC SOCIAL, SALA DE JANTAR, SALA DE TV, COZINHA, ÁREA DE SERVIÇO, GARAGEM P/ 02 CARROS + SALA COMERCIAL DE APROX. 12X15, TERRENO MEDINDO 15X30 EM ÓTIMA LOCALIZAÇÃO PRÓXIMA AO COLÉGIO MILITAR (ANTIGO ZILDA).
VALOR: R$ 425.000,00  (QUATROCENTOS E VINTE E CINCO MIL REAIS) 
ACEITA OUVIR PROPOSTAS!!!
Claudio Henrique de Freitas / Corretor de Imóveis
CRECI: 2015 - 24ª Região – RO
Telefones: (69) 9 8457 – 7143 / Whats app 9 8161 – 8143
Facebook: Vilhena Imóveis / Email: claudiohenrique.ideal@hotmail.com
Síte: www.claudiohenriquecorretor.com.br
Av: Major Amarante n° 2433, Centro / Vilhena – RO.</t>
  </si>
  <si>
    <t>https://www.claudiohenriquecorretor.com.br/imovel/3002152/casas-financiaveis-venda-vilhena-ro-jardim-das-oliveiras</t>
  </si>
  <si>
    <t xml:space="preserve">CASA COM 02 QUARTOS GRANDES, 01 BANHEIRO, SALA, COZINHA, ÁREA DE SERVIÇO, GARAGEM E UMA DESPENSA NOS FUNDOS. TERRENO MEDINDO: 09,00 m X 40,00 m
CASA BEM AMPLA E BEM ACOMCHEGANTE, BANHEIRO COM BOX, FORRO EM PVC. QUINTAL COM ESPAÇO PARA EDÍCULA E PISCINA.
VALOR: R$ 435.000,00  (QUATROCENTOS E TRINTA E CINCO MIL REAIS)
OBS: A CASA É FINANCIADA, PORÉM TAMBÉM ACEITA FINANCIAMENTO.
ACEITA PEGAR UMA CASA DE MENOR VALOR NO NEGÓCIO EM BAIRRO QUE AGRADE O GOSTO DA CLIENTE.
AGENDE AGORA MESMO A SUA VISITA. </t>
  </si>
  <si>
    <t>https://www.claudiohenriquecorretor.com.br/imovel/1843583/casa-venda-vilhena-ro-bairro-cidade-nova</t>
  </si>
  <si>
    <t>CASA LOZALIZADA NO BAIRRO CIDADE NOVA COM 01 SUÍTE + 02 QUARTOS, SALA DE TV, SALA DE JANTAR, COZINHA GOURMET, LAVANDERIA, BANHEIRO SOCIAL, GARAGEM P/ 02 CARROS, JARDIM.
ACABAMENTO TODA NO GESSO E PORCELANATO, CERCA ELÉTRICA, PORTÃO ELETRÔNICO.
VALOR: R$ 450.000,00    (QUATROCENTOS E CINQUENTA MIL REAIS) COM OS MÓVEIS PLANEJADOS TODOS INCLUSOS.
ACEITAMOS PROPOSTAS</t>
  </si>
  <si>
    <t>https://www.claudiohenriquecorretor.com.br/imovel/2939515/ponto-comercial-venda-vilhena-ro-jardim-primavera</t>
  </si>
  <si>
    <t>PONTO COMERCIAL DE ESQUINA MEDINDO 12,5 X 10 COM TERRENO MEDINDO 12,5 X 15 EM ÓTIMA LOCALIZAÇÃO, VIA DE FÁCIL ACESSO E BEM MOVIMENTADA.
LOCALIZADO NA EXTENSÃO DA AVENIDA RONDÔNIA PRÓXIMO AO TIRO DE GERRA E MERCADO DOURADO. 
VALOR: R$ 450.000,00  (QUATROCENTOS E CINQUENTA MIL REAIS)
ACEITAMOS PROPOSTAS - PEGA CASA, TERRENO, MOTO, CARRO, CAMINHONETE, CAMINHÃO 3/4  NO NEGÓCIO COMO PARTE DE PAGAMENTO.
AGENDE AGORA MESMO A SUA VISITA...</t>
  </si>
  <si>
    <t>https://www.claudiohenriquecorretor.com.br/imovel/904292/casa-venda-vilhena-ro-jardim-america</t>
  </si>
  <si>
    <t>01 SUÍTE COM CLOSET + 01 QUARTO, 01 WC SOCIAL, SALA, COZINHA DIVIDA COM BALCÃO DE MÁRMORE, VARANDINHA NA FRENTE, GARAGEM P/ 03 CARROS, EDÍCULA NOS FUNDOS COM 01 QUARTO, 01 BANHEIRO E ÁREA DE SERVIÇO. + QUINTAL TODO GRAMADO. CERCA ELÉTRICA E PORTÃO ELETRÔNICO.
VALOR: R$ 500.000,00  (QUINHENTOS MIL REAIS)
PEGAMOS UMA  CAMINHONETE, CARRO OU TERRENO NO NEGÓCIO.
NÃO PERCA TEMPO E AGENDE JÁ A SUA VISITA!!!</t>
  </si>
  <si>
    <t>https://www.claudiohenriquecorretor.com.br/imovel/2217736/terreno-industrial-venda-vilhena-ro-setor-19-parque-industrial-novo-tempo</t>
  </si>
  <si>
    <t>LOTE: 18 QUADRA: 18  SETOR: 19  MEDINDO 20 X 50 COM UM BARRACÃO EM CIMA - ESCRITURADO E AVERBADO - APTO PARA FINANCIAMENTO.
VALOR: R$ 500.000,00  (QUINHENTOS MIL REAIS)
ACEITA OUVIR PROPOSTAS....   AGENTE AGORA MESMO A SUA VISITA..</t>
  </si>
  <si>
    <t>https://www.claudiohenriquecorretor.com.br/imovel/2909960/casa-alto-padrao-venda-vilhena-ro-solar-de-vilhena</t>
  </si>
  <si>
    <t>CASA DE ALTO PADRÃO LOCALIZADA NO BAIRRO SOLAR DE VILHENA COM 01 SUÍTE COM CLOSET + 02 QUARTOS, 01 WC SOCIAL, SALA, COZINHA, ÁREA GOURMET E ÁREA DE SERVIÇO.
CASA COM EXCELENTE ACABAMENTO - FORRO EM GESSO E PISO PORCELANATO - ÓTIMA LOCALIZAÇÃO DENTRO DO BAIRRO - APTA PARA FINANCIAMENTO.
VALOR: R$ 500.000,00   (QUINHENTOS MIL REAIS)
NÃO PERCA TEMPO, AGENDE AGORA MESMO A SUA VISITA.</t>
  </si>
  <si>
    <t>https://www.claudiohenriquecorretor.com.br/imovel/3124822/casa-tipo-apartamento-venda-vilhena-ro-jardim-america</t>
  </si>
  <si>
    <t>SÃO 03 CASAS NO MESMO TERRENO, MAS TODAS COM SEPARAÇÃO E ACESSO INDIVIDUAL - ESTÃO TODAS ALUGADAS.
01 CASA COM 01 SUITE + 01 QUARTO, BANHEIRO SOCIAL, SALA, COZINHA, ÁREA DE SERVIÇO E GARAGEM
02 CASAS COM 01 SUITE + 02 QUARTOS, BANHEIRO SOCIAL, SALA, COZINHA, ÁREA DE SERVIÇO E GARAGEM
EXCELENTE OPORTUNIDADE DE INVESTIMENTO PARA FAZER UMA RENDA EXTRA COM AS LOCAÇÕES.
VALOR: R$ 500.000,00  (QUINHENTOS MIL REAIS) 
AGENDE AGORA MESMO A SUA VISITA.</t>
  </si>
  <si>
    <t>https://www.claudiohenriquecorretor.com.br/imovel/2402310/casa-alto-padrao-venda-vilhena-ro-cidade-verde-i</t>
  </si>
  <si>
    <t>CASA COM 120,00 m² COM 01 SUÍTE COM CLOSET, + 02 QUARTOS, 01 WC SOCIAL, SALA E COZINHA, ÁREA DE SERVIÇO, ESPAÇO GOURMET COM PISCINA, GARAGEM AMPLA.
CASA COM FACHADA MODERNA COM PÉ DIREITO DUPLO.
APTA PARA FINANCIAMENTO
VALOR: R$ 550.000,00 (QUINHENTOS E CINQUENTA MIL REAIS)
AGENDE JÁ A SUA VISITA.</t>
  </si>
  <si>
    <t>https://www.claudiohenriquecorretor.com.br/imovel/2874479/residencial-e-comercial-venda-vilhena-ro-jardim-america</t>
  </si>
  <si>
    <t>CASA AMPLA NO TERRENO SOB ESQUINA + PONTO COMERCIAL DE ESQUINA.
AMBOS ESCRITURADOS - ÓTIMA LOCALIZAÇÃO COM FÁCIL ACESSO A AVENIDA TANCREDO NEVES E FÁCIL ACESSO AO CENTRO, PRÓXIMO Á AVENIDA CELSO MAZUTTI E BR 364.
OBS: NÃO ESTÃO AVERBADOS AINDA, MAS CASO TENHA INTERESSE EM FINANCIAMENTO, PODEMOS FAZER A AVERBAÇÃO.
MEDIDA DO TERRENO DA CASA: 12,80 m X 25,00 m
MEDIDA DO PONTO COMERCIAL: 8,70 m X 25,00 m 
VENDE OS DOIS IMÓVEIS JUNTOS OU SEPARADOS:
VALOR DA CASA: R$ 250.000,00  (DUZENTOS E CINQUENTA MIL REAIS)
VALOR DO PONTO COMERCIAL: R$ 300.000,00  (TREZENTOS MIL REAIS)
AGENDE AGORA MESMO A SUA VISITA.... 
ACEITAMOS OUVIR PROPOSTAS...</t>
  </si>
  <si>
    <t>https://www.claudiohenriquecorretor.com.br/imovel/3122047/terreno-venda-vilhena-ro-centro</t>
  </si>
  <si>
    <t>TERRENO NO CENTRO DE VILHENA MEDINDO 15,00 m X 52,00 m COM UMA CASA NOS FUNDOS
SÃO 780,00 m² DE TERRENO - ESCRITURADO
VALOR: R$ 550.000,00   (QUINHENTOS E CINQUENTA MIL REAIS)
AGENDE AGORA MESMO A SUA VISITA.</t>
  </si>
  <si>
    <t>https://www.claudiohenriquecorretor.com.br/imovel/2664670/casa-alto-padrao-venda-vilhena-ro-cidade-verde-i</t>
  </si>
  <si>
    <t>-01 suite com closet -02 quartos -01 banheiro social - 01 sala ampla com pé direito alto - 01 cozinha ampla com despensa -01 área gourmet com churrasqueira e 01 lavabo - Lavanderia fechada - Garagem para 02 caminhonetes.
299,34 m² de terreno;
155,00 m² de construção;
Acabamento no Forro de Gesso, Porcelanato, todo o acabamento de primeira Linha.
VALOR: R$ 570.000,00  (QUINHENTOS E SETENTA MIL REAIS)
AGENDE AGORA MESMO A SUA VISITA.....</t>
  </si>
  <si>
    <t>https://www.claudiohenriquecorretor.com.br/imovel/1600900/casa-venda-vilhena-ro-bairro-jardim-das-oliveiras</t>
  </si>
  <si>
    <t xml:space="preserve">01 SUÍTE, 02 QUARTOS, 01 BANHEIRO SOCIAL, SALA, COZINHA COM PIA DE MÁRMORE, EDÍCULA AOS FUNDOS COM 01 BANHEIRO, DESPENSA, LAVANDERIA E ESPAÇO PARA UMA ÁREA GOURMET E GARAGEM. 
VALOR: R$ 580.000,00 
NÃO PERCA SEU TEMPO E AGENDE JÁ A SUA VISITA!!! </t>
  </si>
  <si>
    <t>https://www.claudiohenriquecorretor.com.br/imovel/1847215/ponto-comercial-venda-vilhena-ro-setor-08</t>
  </si>
  <si>
    <t>SÃO DOIS PONTOS COMERCIAIS, AMBOS ESTÃO ALUGADOS - TERRENO: 12,50 X 25,00
PRÓXIMO AO MERCADO SUPER + DA AVENIDA PARANÁ
VALOR: R$ 600.000,00
OBS: NÃO ESTA ESCRITURADO, PORÉM ESTA APTO PARA ESCRITURA.</t>
  </si>
  <si>
    <t>https://www.claudiohenriquecorretor.com.br/imovel/2917577/casa-alto-padrao-venda-vilhena-ro-bodanese</t>
  </si>
  <si>
    <t>CASA COM 240 m² DE ÁREA CONSTRUÍDA SENDO 140 m² TODA NA LAJE EM TERRENO MEDINDO 20,00 m X 30,00 m - ESCRITURADA E AVERBADA.
CASA COM 140 m² TODA NA LAJE COM:
O1 SUÍTE + 02 DEMI SUÍTES
01 BANHEIRO SOCIAL
01 SALA DE TV
01 SALA DE ESTAR
01 SALA DE JANTAR
01 ESCRITÓRIO
EDÍCULA NOS FUNDOS COM 100 m² SENDO 60 m² NA LAJE COM:
01 QUARTO
01 BANHEIRO
01 DESPENSA
01 LAVANDERIA
01 COZINHA
GARAGEM COBERTA PARA 02 CARROS
VALOR: R$ 600.000,00  (SEISCENTOS MIL REAIS)
AGENDE AGORA MESMO A SUA  VISITA
ACEITAMOS OUVIR PROPOSTAS</t>
  </si>
  <si>
    <t>https://www.claudiohenriquecorretor.com.br/imovel/2664005/casa-alto-padrao-venda-vilhena-ro-pracas-de-vilhena</t>
  </si>
  <si>
    <t>CASA COM 01 SUÍTE COM CLOSET + 02 QUARTOS, 01 BANHEIRO SOCIAL, SALA, COZINHA COM ÁREA GOURMET, DESPENSA, LAVABO, ÁREA DE SERVIÇO E GARAGEM PARA 02 CARROS.
CASA EM FASE DE ACABAMENTO.
VALOR: R$ 650.000,00  (SEISCENTOS E CINQUENTA MIL REAIS)
AGENDE AGORA MESMO A SUA VISITA.....</t>
  </si>
  <si>
    <t>https://www.claudiohenriquecorretor.com.br/imovel/2681011/terreno-venda-vilhena-ro-centro-setor-02</t>
  </si>
  <si>
    <t>DOIS TERRENOS VAGOS PRA VENDA - ESQUINA MEDINDO: 347,41 m² - SUB ESQUINA MEDINDO: 354,75 m² - AMBOS ESCRITURADOS - LOCALIZADO NA AVENIDA LIBERDADE ESQUINA COM A RUA PAULO ROGÉRIO FORNARI.
VALOR: R$ 680.000,00   (SEISCENTOS E OITENTA MIL REAIS)
AGENDE AGORA MESMO A SUA VISITA.</t>
  </si>
  <si>
    <t>https://www.claudiohenriquecorretor.com.br/imovel/2842848/apartamento-terreo-venda-vilhena-ro-orleans</t>
  </si>
  <si>
    <t>CONJUNTO COM 06 APARTAMENTOS CONTENDO CADA: 01 QUARTO, SALA E COZINHA, ÁREA DE SERVIÇO E GARAGEM.
OBS: TODOS ALUGADOS - RENDE R$ 3.900,00  (TRÊS MIL E NOVECENTOS REAIS) POR MÊS - ÚNICA DESPESA É A CONTA DE ÁGUA.
ÓTIMA LOCALIZAÇÃO, PRÓXIMO A FACULDADE UNESC E FACULDADE SANTO ANDRÉ.
VALOR: R$ 680.000,00  (SEISCENTOS E OITENTA MIL REAIS)
EXCELENTE OPORTUNIDADE DE INVESTIMENTO
AGENDE AGORA MESMO A SUA VISITA.</t>
  </si>
  <si>
    <t>https://www.claudiohenriquecorretor.com.br/imovel/1390207/casa-venda-vilhena-ro-jardim-america</t>
  </si>
  <si>
    <t>Casa com 01 Suíte + 02 Quartos, 01 Wc Social, Sala, Cozinha, Garagem na Frente, Varanda nos Fundos, 01 Despensa + 01 Quarto, Edícula com Área de Serviço.
02 Portões Grandes de Acesso, cabe uns 04 à 05 carros.
Casa Usada porém toda documentada e apta para financiamento.
Valor: R$ 700.000,00 (Setecentos Mil Reais)
Aceita Propostas!!!
Claudio Henrique de Freitas / Corretor de Imóveis
CRECI: 2015 - 24ª Região – RO
Telefones: (69) 9 8457 – 7143 / Whats app 9 8161 – 8143
Facebook: Vilhena Imóveis / Email: claudiohenrique.ideal@hotmail.com
Síte: www.claudiohenriquecorretor.com.br
Av: Major Amarante n° 2433, Centro / Vilhena – RO.</t>
  </si>
  <si>
    <t>https://www.claudiohenriquecorretor.com.br/imovel/3125306/casas-financiaveis-venda-vilhena-ro-centro</t>
  </si>
  <si>
    <t>CASA COM 01 SUITE + 02 QUARTOS, WC SOCIAL, SALA, COZINHA, ÁREA DE SERVIÇO E GARAGEM  COM QUINTAL INDIVIDUAL + UMA CASA NOS FUNDOS.
VALOR: R$ 700.000,00   (SETECENTOS MIL REAIS)
ACEITAMOS OUVIR PROPOSTAS
AGENDE AGORA MESMO A SUA VISITA</t>
  </si>
  <si>
    <t>https://www.claudiohenriquecorretor.com.br/imovel/2273439/casa-4-dormitorios-ou-venda-vilhena-ro-bairro-centro</t>
  </si>
  <si>
    <t>CASA COM 04 QUARTOS E 02 BANHEIROS, SALA AMPLA, COZINHA, DESPENSA, ÁREA DE SERVIÇO, 01 BANHEIRO EXTERNO, GARAGEM, VARANDA.
TERRENO: 15 m X 50 m.
CENTRO DE VILHENA
VALOR: R$ 750.000,00
AGENDE JÁ, A SUA VISITA.</t>
  </si>
  <si>
    <t>https://www.claudiohenriquecorretor.com.br/imovel/3206229/residencial-e-comercial-venda-vilhena-ro-green-ville</t>
  </si>
  <si>
    <t xml:space="preserve">CASA COM PONTO COMERCIAL LOCALIZADA NA AVENIDA BENO LUIZ GRAEBIN N° 2759, BAIRRO GRENN VILLE PRÓXIMO Á AVENIDA MELVIN JONES.
PONTO COMERCIAL NA FRENTE COM 03 SALAS, COPA E BANHEIRO.
CASA NOS FUNDOS COM 01 SUÍTE + 02 QUARTOS, BANHEIRO SOCIAL, SALA, ESCRITÓRIO, COZINHA PLANEJADA, LAVANDERIA, DESPENSA, ÁREA PARA SERVIÇOS DIVERSOS, VARANDA COM ESPAÇO PARA ÁREA GOURMET, BANHEIRO EXTERNO, GARAGEM PARA UNS 03 A 04 CARROS.
VALOR: R$ 750.000,00  (SETECENTOS E CINQUENTA MIL REAIS)
ÓTIMA OPÇÃO PARA VC QUE PRECISA TRABALHAR SEM PRECISAR SAIR DE CASA..
AGENDE AGORA MESMO A SUA VISITA. NÃO PERCA TEMPO, ENTRE EM CONTATO CONOSCO.   </t>
  </si>
  <si>
    <t>https://www.claudiohenriquecorretor.com.br/imovel/2708703/terreno-venda-vilhena-ro-jardim-eldorado</t>
  </si>
  <si>
    <t>SÃO DOIS TERRENOS JUNTOS UNIFICADOS PERFAZENDO 30,00 m X 35,00 m - TOTALIZANDO: 1.050 m² - TERRENOS COM PERFIL DE QUEM QUER CONSTRUIR ALGUM EDIFÍCIO NA CIDADE.
CONTENDO AINDA UMA CASA MEDINDO 170,00 m² DE ÁREA CONSTRUÍDA.
VALOR: R$ 880.000,00  (OITOCENTOS E OITENTA MIL REAIS)
AGENDE AGORA MESMO A SUA VISITA....</t>
  </si>
  <si>
    <t>https://www.claudiohenriquecorretor.com.br/imovel/2955225/ponto-comercial-venda-vilhena-ro-setor-19</t>
  </si>
  <si>
    <t>PONTO COMERCIAL DE ESQUINA + 04 SALAS COMERCIAIS - TODAS ALUGADAS.
ÓTIMA LOCALIZAÇÃO
VALOR: R$ 900.000,00   (NOVECENTOS MIL REAIS)
AGENDE AGORA MESMO A SUA VISITA</t>
  </si>
  <si>
    <t>https://www.claudiohenriquecorretor.com.br/imovel/3133896/sobrado-venda-vilhena-ro-jardim-america</t>
  </si>
  <si>
    <t xml:space="preserve">LINDO SOBRADO DE ESQUINA EM ÓTIMA LOCALIZAÇÃO NO BAIRRO JARDIM AMÉRICA CONTENDO: 01 SUÍTE MASTER COM SACADA NO PISO SUPERIOR, 02 QUARTOS E 02 BANHEIROS SOCIAL, SALA DE TV, SALA DE JANTAR E COZINHA NO PISO INFERIOR, EDÍCULA NOS FUNDOS COM 01 SUÍTE, ÁREA DE SERVIÇO, ÁREA GOURMET COM CHURRASQUEIRA, GARAGEM COBERTA PARA 02 CARROS, QUINTAL COM ESPAÇO PARA PISCINA.
EXCELENTE IMÓVEL COM PISO NO PORCELANATO, FORRO EM GESSO, CERCA ELÉTRICA, PORTÃO ELETRÔNICO DE ELEVAÇÃO.
PRÓXIMO DA BR 364 - PRÓXIMO DO CENTRO DE VILHENA.
IMÓVEL ESCRITURADO E APTO PARA FINANCIAMENTO.
VALOR: R$ 900.000,00   (NOVECENTOS MIL REAIS)
AGENDE AGORA MESMO A SUA VISITA. </t>
  </si>
  <si>
    <t>https://www.claudiohenriquecorretor.com.br/imovel/2213522/casa-alto-padrao-venda-vilhena-ro-jardim-eldorado</t>
  </si>
  <si>
    <t>BELÍSSIMA CASA Á VENDA TODA NA LAJE COM ACABAMENTO EM FORRO DE GESSO LOCALIZADA NO BAIRRO JARDIM ELDORADO CONTENDO:  01 SUÍTE COM CLOSET PLANEJADO, BOX, BANHEIRA DE HIDROMASSAGEM, PIA EM MARMORE + 03 QUARTOS, 01 BANHEIRO SOCIAL COM PIA EM MARMORE, 03 SALAS GRANDES INTERNAS, COZINHA  DENTRO DA CASA COM MÓVEIS PLANEJADOS, NOS FUNDOS UMA BELA EDÍCULA COM ÁREA GOURMET COM BANCADA EM MARMORE, CHURRASQUEIRA, MÓVEIS PLANEJADOS, SALA DE TV, DESPENSA, LAVANDERIA E JARDIM DE INVERNO, QUINTAL COM UM LINDO JARDIM.
ÓTIMA LOCALIDADE, LOCAL SUPER TRANQUILO
VALOR: R$ 1.150.000,00   (UM MILHÃO CENTO E CINQUENTA MIL REAIS)
ACEITA PROPOSTAS, PEGA UMA CASA NO VALOR DE ATÉ UNS 380.000,00 EM BOA LOCALIDADE, NO NEGÓCIO COMO PARTE DE PAGAMENTO. 
CASA TOTALMENTE APTA PARA FINANCIAMENTO.</t>
  </si>
  <si>
    <t>https://www.claudiohenriquecorretor.com.br/imovel/2239354/casa-em-condominio-venda-vilhena-ro-bairro-centro</t>
  </si>
  <si>
    <t>✅Terreno com área de  465,15 m²;
✅ Área de construção 220m²
✅ 01 Suíte master com closet
✅ 02 quartos
✅ Ampla sala com dois ambientes
✅ Banheiro social
✅ Cozinha com espaço gourmet
✅ Lavabo
✅ Lavanderia
✅ Garagem coberta para dois carros
✅ Amplo quintal disponível
✅ Hall de entrada
✅ Pé direito alto
✅ Fino acabamento em gesso, porcelanato e led's
✅ Apta a financiamento.
✅R$ 1.200,000,00
AGENDE JÁ A SUA VISITA!!!</t>
  </si>
  <si>
    <t>https://www.claudiohenriquecorretor.com.br/imovel/2545785/residencial-e-comercial-venda-vilhena-ro-centro</t>
  </si>
  <si>
    <t xml:space="preserve">CASA GRANDE E MUITO ESPAÇOSA MED: 430 m² COM TERRENO MED: 18 X 52 - EDÍCULA NOS FUNDOS - LOCALIZADA EM UM PONTO PRIVILEGIADO DO CENTRO DE VILHENA COM ÓTIMO POTENCIAL PARA MORADIA E PONTO DE COMERCIO.
CASA COM 03 SUÍTES SENDO 01 SUÍTE COM CLOSET, 01 DEMI - SUÍTE, 03 SALAS, COZINHA, VARANDA.
EDÍCULA NOS FUNDOS COM 03 QUARTOS, 01 BANHEIRO, SALÃO, ÁREA DE SERVIÇO.
LOCALIZADA EM FRENTE A LOJA GAZIN DA AVENIDA GETÚLIO VARGAS, NO CORAÇÃO DO CENTRO DE VILHENA, GRANDE POTENCIAL DE CRESCIMENTO E VALORIZAÇÃO, EXCELENTE PARA MORADIA OU PARA INSTALAÇÃO DE ALGUM TIPO DE COMERCIO, TIPO UMA CLINICA OU ESCOLA POR EXEMPLO.
VALOR DO INVESTIMENTO: R$ 1.200,000,00   (UM MILHÃO E DUZENTOS MIL REAIS)
AGENDE AGORA MESMO A SUA VISITA. </t>
  </si>
  <si>
    <t>https://www.claudiohenriquecorretor.com.br/imovel/3047922/casa-alto-padrao-venda-vilhena-ro-jardim-das-oliveiras</t>
  </si>
  <si>
    <t>✔️01 suíte
✔️02 Quartos 
✔️01 Banheiro Social 
✔️01 Sala de TV
✔️01 Sala de Jantar 
✔️Cozinha planejada
✔️Despensa
✔️Lavabo 
✔️Área gourmet com churrasqueira e cozinha planejada.
✔️Área de Serviço 
✔️Garagem para 03 Carros
✔️Terreno 15,00m x 40,00m
Valor: R$ 1.300,000,00 ( Um Milhão e Trezentos Mil Reais)
AGENDE AGORA MESMO A SUA VISITA</t>
  </si>
  <si>
    <t>https://www.claudiohenriquecorretor.com.br/imovel/3047973/casa-alto-padrao-venda-vilhena-ro-jardim-das-oliveiras</t>
  </si>
  <si>
    <t>✔️03 Suítes.
✔️01 Quarto social ou (Despensa).
✔️01 Banheirro Social 
✔️Escritório 
✔️Sala de TV 
✔️Cozinha planejada 
✔️Área gourmet com Churrasqueira e Fogão à lenha. 
✔️Garagem ampla para uns 04 carros.
✔️Lavanderia separada.
✔️Edicula nos fundos com Banheiro.
✔️Deck com Piscina. 
✔️01 Terreno sendo de quintal livre com belo jardim. 
Casa medindo aprox. 400,00 m² de Construção sendo em 02 (Dois) Lotes de 15,00 m x 40,00 m (Cada).
Bairro: Jardim das Oliveiras
Valor: R$ 1.300,000,00 (Um Milhão e Trezentos Mil Reais)
AGENDE AGORA MESMO A SUA VISITA.</t>
  </si>
  <si>
    <t>https://www.claudiohenriquecorretor.com.br/imovel/2830553/casa-alto-padrao-venda-vilhena-ro-centro</t>
  </si>
  <si>
    <t xml:space="preserve">CASA COM 01 SUÍTE COM BANHEIRA DE HIDROMASSAGEM + GUARDA ROUPA PLANEJADO + 02 QUARTOS COM GUARDA ROUPA PLANEJADO, WC SOCIAL, SALA DE TV COM BANHEIRO, SALA DE JANTAR COM JARDIM DE INVERNO, COZINHA COM MÓVEIS PLANEJADO, ÁREA DE SERVIÇO, DESPENSA E GARAGEM PARA 02 CARROS COM COBERTURA EM PERGOLADO.
EDÍCULA NOS FUNDOS COM COBERTURA RUSTÍCA CONTENDO 01 QUARTO, 01 BANHEIRO, COZINHA COM CHURRASQUEIRA, FORNO E FOGÃO A LENHA.
BELÍSSIMA PISCINA, BELO JARDIM, ARVORES FRUTIFERAS, SISTEMA DE CAMERA E MONITORAMENTO, CERCA ELÉTRICA, PORTÃO ELETRÔNICO, CASA TODA NO GESSO, PISO NO PORCELANATO.
IMÓVEL EM EXCELENTES CONDIÇÕES DE USO E CONSERVAÇÃO, BEM AREJADO, ÓTIMA ILUMINAÇÃO, COM VISTAS PRIVILEGIADAS, EXCELENTE LOCALIZAÇÃO, PRÓXIMA DE TUDO.
VALOR: R$ 1.500,000,00  (UM MILHÃO E QUINHENTOS MIL REAIS)
AGENDE AGORA MESMO A SUA VISITA. </t>
  </si>
  <si>
    <t>https://www.claudiohenriquecorretor.com.br/imovel/2521775/casa-em-condominio-venda-vilhena-ro-condominio-boulevard-premium-boulevard-premium</t>
  </si>
  <si>
    <t>CASA TOP PARA SER CONSTRUÍDA NO BOULEVARD, MEDINDO APROX. 264,00 m² DE ÁREA CONSTRUÍDA CONFORME A PLANTA EM ANEXO, INCLUSO OS MÓVEIS PLANEJADOS.
RUA 8 - LOTE 05 QUADRA 14 - BOULEVARD
VALOR: R$ 1.600,000,00  (UM MILHÃO E SEISCENTOS MIL REAIS)
NÃO PERCA TEMPO, AGENDE AGORA MESMO A SUA VISITA E VENHA MORAR NO MELHOR CONDOMÍNIO RESORT DE VILHENA/RO.</t>
  </si>
  <si>
    <t>http://donadoniarqcorretor.com.br/imovel/2382651/comercial-venda-vilhena-ro-centro</t>
  </si>
  <si>
    <t>PROJETOS PARA TODO O BRASIL!!
✔ RESIDENCIAIS - COMERCIAIS - INTERIORES
✔ PLANEJE O SEU SONHO COM QUEM ENTENDE, FAÇA  JÁ UM ORÇAMENTO!!</t>
  </si>
  <si>
    <t>http://donadoniarqcorretor.com.br/imovel/2898793/terreno-venda-vilhena-ro-barao-do-melgaco-1</t>
  </si>
  <si>
    <t>Barão do Melgaço 1</t>
  </si>
  <si>
    <t>Dois Lotes a venda no Barão do Melgaço 1
medidas: 16x20 cada
valor por lote: 85.000,00 mil
valor dos dois lotes: 170.000,00 mil</t>
  </si>
  <si>
    <t>http://donadoniarqcorretor.com.br/imovel/2890528/terreno-venda-vilhena-ro-santos-dumont</t>
  </si>
  <si>
    <t>Lote escriturado , murado na lateral e no fundo, fachada sol da manha.</t>
  </si>
  <si>
    <t>http://donadoniarqcorretor.com.br/imovel/2382588/terreno-venda-vilhena-ro-santos-dumont</t>
  </si>
  <si>
    <t>🚩Venha adiquirir sei lote na região que mais se valoriza em Vilhena.
▶ Todos terrenos escriturados aptos a financiamento
▶Terrenos disponiveis:
▶Medidas: 
17x25 frente br 174 = 150.000,00 mil
12x25 frente ao bairro = 100.000,00 mil
  Proximidades
Bares e Restaurantes
Shopping Center
Supermercado</t>
  </si>
  <si>
    <t>http://donadoniarqcorretor.com.br/imovel/2914178/casa-venda-vilhena-ro-alto-dos-parecis</t>
  </si>
  <si>
    <t>http://donadoniarqcorretor.com.br/imovel/2888879/casa-venda-vilhena-ro-alto-dos-parecis</t>
  </si>
  <si>
    <t>Proximidades
Bares e Restaurantes
Escola
Farmácia
Shopping Center
Supermercado</t>
  </si>
  <si>
    <t>http://donadoniarqcorretor.com.br/imovel/2888842/casa-venda-vilhena-ro-alto-dos-parecis</t>
  </si>
  <si>
    <t>Acabamento com esquadria de aluminio linha suprema, gesso e porcelanato.
Proximidades
Bares e Restaurantes
Escola
Farmácia
Shopping Center
Supermercado</t>
  </si>
  <si>
    <t>http://donadoniarqcorretor.com.br/imovel/2888852/casa-venda-vilhena-ro-alto-dos-parecis</t>
  </si>
  <si>
    <t>http://donadoniarqcorretor.com.br/imovel/2888887/casa-venda-vilhena-ro-cidade-verde-5</t>
  </si>
  <si>
    <t>Cidade Verde 5</t>
  </si>
  <si>
    <t>Proximidades
Bares e Restaurantes
Escola
Shopping Center
Supermercado</t>
  </si>
  <si>
    <t>http://donadoniarqcorretor.com.br/imovel/2890271/casa-venda-vilhena-ro-cidade-verde-4</t>
  </si>
  <si>
    <t>Cidade Verde 4</t>
  </si>
  <si>
    <t>Proximidades
Bares e Restaurantes
Farmácia
Shopping Center
Supermercado</t>
  </si>
  <si>
    <t>http://donadoniarqcorretor.com.br/imovel/2421886/casa-venda-vilhena-ro-cidade-nova</t>
  </si>
  <si>
    <t>Ótimo casa, localizada nos fundos da Universidade UNIR, situada no Bairro Cidade Nova, terreno medindo 13×27 , 190 metros quadrados, contendo 3 quartos (sendo 1 suíte),1 banheiro social, cozinha com pedra de mármore,  banheiros com pia de mármore,  garagem cabe até 3 carros, área de serviço,  e quintal frente e fundo. Além de uma edícula nos fundos (edícula com capacidade  para um casal morar), contendo um banheiro, sala e cozinha conjugada. O asfalto está sendo finalizado no bairro,  ótima oportunidade de investimento.
Cômodos
Área de Serviço
Cozinha
Proximidades
Escola</t>
  </si>
  <si>
    <t>http://donadoniarqcorretor.com.br/imovel/2891879/casa-venda-vilhena-ro-barao-do-melgaco-iii</t>
  </si>
  <si>
    <t>http://donadoniarqcorretor.com.br/imovel/2722076/casa-venda-vilhena-ro-alto-alegre</t>
  </si>
  <si>
    <t>&gt;&gt;RESIDENCIAL FINANCIAVEL&lt;&lt;
Comodos:
01 sala
01 cozinha
02 banheiros
03 quartos
01 edicula
garagem para 2 veiculos
Vem com cerca eletrica e portão eletronico.</t>
  </si>
  <si>
    <t>http://donadoniarqcorretor.com.br/imovel/2890517/terreno-venda-vilhena-ro-1-de-maio</t>
  </si>
  <si>
    <t>📍Lotes amplos medindo total de 28x74.64, escriturados na avenida primeiro de maio, centro de Vilhena com area verde atrás.
⏭Saindo a 288 reais o m² aceita veiculo, imovel como parte do pagamento,
✔aceita pagamento parcelado.
✔Projeto de asfaltamento da rua aprovado com projeção para ser executada até 2025
⏭valor de cada lote: 300.0000,00 mil 🤝André Donadoni Creci 2876.
Proximidades
Bares e Restaurantes
Escola
Farmácia
Supermercado</t>
  </si>
  <si>
    <t>http://donadoniarqcorretor.com.br/imovel/2914331/casa-venda-vilhena-ro-centro</t>
  </si>
  <si>
    <t>Proximidades
Bares e Restaurantes
Escola
Farmácia
Supermercado</t>
  </si>
  <si>
    <t>http://donadoniarqcorretor.com.br/imovel/2888803/casa-venda-vilhena-ro-jardim-das-oliveiras</t>
  </si>
  <si>
    <t>Comodos:
02 quantos
01 wc interno
01 dispensa
01 cozinha
01 lavandeira coberta
Area com churrasqueira
Uma área garagem coberta para 1 carro, podendo ampliar para 2 carros 
Proximidades
Bares e Restaurantes
Escola
Farmácia
Shopping Center
Supermercado</t>
  </si>
  <si>
    <t>http://donadoniarqcorretor.com.br/imovel/2379361/sobrado-venda-vilhena-ro-cidade-verde-iii</t>
  </si>
  <si>
    <t>SOBRADO A VENDA NO CIDADE VERDE III
Comodos: garagem coberta, sala tv, cozinha, lavanderia, 3 suites sendo uma no terreno, sacada
Area Construida: 125,00 m²
▶ Acabamento: Premium,  porcelanato retificado, forro em gesso, granito e sanitarios instalados
▶ Características construtivas: Cobertura telha sanduiche termo acústica, vedação de alta tecnologia nas paredes de Blocom isolante térmico e acústico, alta resistência anti chamas, tubulação de ar condicionado e tv prontas.
▶ Terreno:escriturado e imovel averbado, apto para financiamento.
.
Cômodos
Área de Serviço
Cozinha
Proximidades
Bares e Restaurantes
Escola
Farmácia
Shopping Center
Supermercado</t>
  </si>
  <si>
    <t>http://donadoniarqcorretor.com.br/imovel/2888475/casa-venda-vilhena-ro-cidade-verde-4</t>
  </si>
  <si>
    <t>Proximidades
Bares e Restaurantes
Shopping Center
Supermercado</t>
  </si>
  <si>
    <t>http://donadoniarqcorretor.com.br/imovel/2888918/casa-venda-vilhena-ro-cidade-verde-iii</t>
  </si>
  <si>
    <t>http://donadoniarqcorretor.com.br/imovel/2890309/casa-venda-vilhena-ro-santos-dumont</t>
  </si>
  <si>
    <t>Proximidades
Bares e Restaurantes
Shopping Center</t>
  </si>
  <si>
    <t>http://donadoniarqcorretor.com.br/imovel/2721568/casa-venda-vilhena-ro-jardim-eldorado</t>
  </si>
  <si>
    <t>&gt;&gt;IMÓVEL FINANCIAVEL&lt;&lt;
Comodos:
02 quantos
01 suíte
01 wc interno
01 escritório ou sala de estudo
01 cozinha
01 wc externo 
01 lavandeira 
Uma área garagem para 3 carros
acompanha: cerca eletrica, portão eletronico.
Valor: 600.000,00 mil
Proximidades
Bares e Restaurantes
Escola
Farmácia
Supermercado</t>
  </si>
  <si>
    <t>http://donadoniarqcorretor.com.br/imovel/2380002/apartamento-venda-vilhena-ro-centro</t>
  </si>
  <si>
    <t>Terreno escriturado com edificação construida de 160 m²
4 apartamentos de 40 m² cada
Cômodos
Área de Serviço
Cozinha
Proximidades
Bares e Restaurantes
Escola
Farmácia
Supermercado</t>
  </si>
  <si>
    <t>http://donadoniarqcorretor.com.br/imovel/2380949/casa-venda-vilhena-ro-centro</t>
  </si>
  <si>
    <t>▶ Terreno escriturado com medidas 110x20 = 2.200 m² , contendo um Sobrado de 81 m² de area construida e um barracão comercial em alvenaria de 525 m², 1 caixa da agua de 25 mil litros
▶ Quatro apartamentos na laje alugados
▶ Documentação: escriturado e averbado
▶Localização: Avenida Celso Mazutti, proximo a Haus Bier em Vilhena Ro.
Cômodos
Copa
Cozinha
Despensa
Escritório
Proximidades
Bares e Restaurantes
Supermercado</t>
  </si>
  <si>
    <t>http://www.deiroescritorioimobiliario.com.br/imovel/2078978/lote-venda-vilhena-ro-proximo-a-br-jo-sato</t>
  </si>
  <si>
    <t xml:space="preserve">Lote para Venda, localizado na cidade de Vilhena / RO.
Com ótima localização e lotes a partir de 600m², o Condomínio Los Angeles tem tudo o que você precisa para viver bem e com segurança.
O condomínio Los Angeles tem tudo para você viver bem.
Com salão de festa, piscina, quadra poliesportiva e área gourmet, sua vida nunca vai entrar na rotina.
Valor do Imóvel R$ 143.195,08.
 </t>
  </si>
  <si>
    <t>http://www.deiroescritorioimobiliario.com.br/imovel/2079154/sala-comercial-locacao-vilhena-ro-centro</t>
  </si>
  <si>
    <t xml:space="preserve">Sala Comercial localizada na  CLÍNICA MÉDICA SAINT GERMAIN para Locação no bairro Centro, na cidade de Vilhena / RO.
Valor do Imóvel R$ 1.200,00, Já incluso água e limpeza dos corredores.
 </t>
  </si>
  <si>
    <t>http://www.deiroescritorioimobiliario.com.br/imovel/2346418/lote-venda-vilhena-ro-pracas-de-vilhena</t>
  </si>
  <si>
    <t>http://www.deiroescritorioimobiliario.com.br/imovel/2346448/lote-venda-vilhena-ro-orleans</t>
  </si>
  <si>
    <t>http://www.deiroescritorioimobiliario.com.br/imovel/2400909/casa-venda-vilhena-ro-av-rondonia</t>
  </si>
  <si>
    <t>http://www.deiroescritorioimobiliario.com.br/imovel/2079218/barracao-locacao-vilhena-ro-setor-de-industria</t>
  </si>
  <si>
    <t xml:space="preserve">Barracão para Locação no bairro Setor de Industria, localizado na cidade de Vilhena / RO, ponto de referência Frente com a BR 364.
Área do Terreno com 1.500,00 m², Frente do terreno com 15 Metros, Fundos do terreno com 15 Metros, Lateral esquerda do terreno com 100,00 Metros, Lateral direita do terreno com 100,00 Metros.
Valor do Imóvel R$ 5.000,00.
 </t>
  </si>
  <si>
    <t>http://www.deiroescritorioimobiliario.com.br/imovel/2365311/terreno-venda-vilhena-ro-barao-do-melgaco-iii</t>
  </si>
  <si>
    <t xml:space="preserve">Terreno para Venda no bairro Barão do Melgaço III, localizado na cidade de Vilhena / RO.
Área Total de 250,00 m².
Valor do Imóvel R$ 65.000,00.
 </t>
  </si>
  <si>
    <t>http://www.deiroescritorioimobiliario.com.br/imovel/2666341/casa-venda-vilhena-ro-embratel</t>
  </si>
  <si>
    <t>http://www.deiroescritorioimobiliario.com.br/imovel/3184840/casa-venda-vilhena-ro-parque-sao-paulo</t>
  </si>
  <si>
    <t>✨ GRANDE OPORTUNIDADE CASA À VENDA, ÓTIMA LOCALIZAÇÃO NA AV. 34
📝APTA A FINANCIAMENTO
💸 USE SEU FGTS RETIDO
📐 CONSTRUÇÃO 150 m²
📐 TERRENO 12X30
🏡CASA COM:
✅01 SALA
✅01 COZINHA
✅01 QUARTO COM SUÍTE
✅02 QUARTO
✅01 LAVANDEIRIA COBERTA
✅VARANDA 
📌INVESTIMENTO 
💰R$300.000,00 ( Trezentos mil reais)
📢PARA MAIORES INFORMAÇÕES:
DEIRÓ ESCRITORIO IMOBILIÁRIO
ANIZIO DEIRÓ CRECI- RO 2506
📲FONE E WATS 69 9 8477-0700
FABIANA DEIRÓ CRECI- RO 3037
📲FONE E WATS 69 9 8464-7934
📍ENDEREÇO: AV. JOSÉ DO PATROCÍNIO Nº3150, CENTRO.
www.deiroescritorioimobiliario.com.br
Cômodos
Área de Serviço
Cozinha
Despensa
Proximidades
Bares e Restaurantes
Farmácia
Supermercado</t>
  </si>
  <si>
    <t>http://www.deiroescritorioimobiliario.com.br/imovel/2666308/sobrado-venda-vilhena-ro-cidade-verde-i</t>
  </si>
  <si>
    <t>Sobrado para Venda no bairro CIDADE VERDE I, localizado na cidade de Vilhena / RO.
Com 3 dormitórios, sendo 3 suítes, possui 4 banheiros, 2 vagas de garagem, 2 salas.
Área Total de 181,00 m².
Valor do Imóvel R$ 1.080.000,00.
Proximidades: Bares e Restaurantes, Escola, Farmácia, Shopping Center, Supermercado.
  Proximidades
Bares e Restaurantes
Escola
Farmácia
Shopping Center
Supermercado</t>
  </si>
  <si>
    <t>https://eliameirelescorretora.com.br/imovel/casa-a-venda-no-condominio-campos-eliseos/145</t>
  </si>
  <si>
    <t>https://eliameirelescorretora.com.br/imovel/casa-a-venda-no-orleans/144</t>
  </si>
  <si>
    <t>https://eliameirelescorretora.com.br/imovel/casa-a-venda-no-condominio/143</t>
  </si>
  <si>
    <t>https://eliameirelescorretora.com.br/imovel/casa-a-venda-no-jardim-primavera/138</t>
  </si>
  <si>
    <t>https://eliameirelescorretora.com.br/imovel/casa-no-bodanese/137</t>
  </si>
  <si>
    <t>https://eliameirelescorretora.com.br/imovel/casa-a-venda-no-melgaco-2/136</t>
  </si>
  <si>
    <t>https://eliameirelescorretora.com.br/imovel/casa-a-venda-no-cidade-verde-4/129</t>
  </si>
  <si>
    <t>https://eliameirelescorretora.com.br/imovel/casaembratel/121</t>
  </si>
  <si>
    <t>https://eliameirelescorretora.com.br/imovel/casa-a-venda-no-barao-do-melgaco-i/120</t>
  </si>
  <si>
    <t>https://eliameirelescorretora.com.br/imovel/casa-a-venda-no-residencial-orleans/115</t>
  </si>
  <si>
    <t>https://eliameirelescorretora.com.br/imovel/casa-a-venda-no-residencial-orleans/114</t>
  </si>
  <si>
    <t>https://eliameirelescorretora.com.br/imovel/casa-a-venda-no-residencial-orleans/113</t>
  </si>
  <si>
    <t>https://eliameirelescorretora.com.br/imovel/casa-a-venda-no-solar-de-vilhena/108</t>
  </si>
  <si>
    <t xml:space="preserve">
Casa Padrão, Residencial, a venda localizado no bairro Solar De Vilhena em Vilhena com 3 dormitórios e 1 suíte, 2 banheiros, 1 sala, 1 cozinha.
Casa ACEITA FINANCIAMENTO.
Possuí uma área total de 197,00 metros quadrados.
É cobrado taxa de lixo.
Possuí ainda um banheiro social, lavanderia.</t>
  </si>
  <si>
    <t>https://eliameirelescorretora.com.br/imovel/casa-a-venda-no-residencial-cidade-verde-4/94</t>
  </si>
  <si>
    <t xml:space="preserve">
Casa Padrão, Residencial, a venda localizado no bairro Residencial Cidade Verde 4 em Vilhena com 3 dormitórios, 1 banheiro, 1 sala, 1 cozinha.
Possuí uma área total de 160,00 metros quadrados.
É cobrado taxa de lixo.
Possuí ainda uma lavanderia.</t>
  </si>
  <si>
    <t>https://eliameirelescorretora.com.br/imovel/casa-a-venda-no-vilhena-vilhena/92</t>
  </si>
  <si>
    <t xml:space="preserve">
Casa Padrão, Residencial, a venda localizado no bairro Vilhena Vilhena em Vilhena com 2 dormitórios e 1 suíte, 2 banheiros, 1 sala, 1 cozinha.
Casa ACEITA FINANCIAMENTO.
Possuí uma área total de 156,25 metros quadrados e 6,25 metros quadrados de área comum.
É cobrado taxa de lixo.
Possuí ainda uma área de serviço, banheiro social.</t>
  </si>
  <si>
    <t>https://eliameirelescorretora.com.br/imovel/casa-a-venda-no-alphaville/89</t>
  </si>
  <si>
    <t xml:space="preserve">
Casa Padrão, Residencial, a venda localizado no bairro Alphaville em Vilhena com 2 dormitórios e 1 suíte, 2 banheiros, 1 sala, 1 cozinha.
Casa ACEITA FINANCIAMENTO.
Possuí uma área total de 306,00 metros quadrados sendo 78,55 metros quadrados de área útil e 12,00 metros quadrados de área comum.
É cobrado taxa de lixo.
Possuí ainda um banheiro social, lavanderia.</t>
  </si>
  <si>
    <t>https://eliameirelescorretora.com.br/imovel/casa-a-venda-no-barao-do-melgaco-i/88</t>
  </si>
  <si>
    <t xml:space="preserve">
Casa Padrão, Residencial, a venda localizado no bairro Barão Do Melgaço I em Vilhena, 1 banheiro, 1 sala, 1 cozinha.
Casa ACEITA FINANCIAMENTO.
Possuí uma área total de 150,00 metros quadrados sendo 62,62 metros quadrados de área útil e 6,00 metros quadrados de área comum.
É cobrado taxa de lixo.
Possuí ainda uma lavanderia.</t>
  </si>
  <si>
    <t>https://eliameirelescorretora.com.br/imovel/casa-a-venda-no-barao-do-melgaco-iii/87</t>
  </si>
  <si>
    <t xml:space="preserve">
Casa Padrão, Residencial, a venda localizado no bairro Barão Do Melgaço Iii em Vilhena com 2 dormitórios, 1 banheiro, 1 sala, 1 cozinha.
Casa ACEITA FINANCIAMENTO.
Possuí uma área total de 150,00 metros quadrados sendo 65,00 metros quadrados de área útil e 6,00 metros quadrados de área comum.
É cobrado taxa de lixo.
Possuí ainda uma lavanderia.</t>
  </si>
  <si>
    <t>https://eliameirelescorretora.com.br/imovel/casa-a-venda-no-residencial-orleans/84</t>
  </si>
  <si>
    <t xml:space="preserve">
Casa Padrão, Residencial, a venda localizado no bairro Residencial Orleans em Vilhena com 3 dormitórios, 1 banheiro, 1 sala, 1 cozinha.
Casa ACEITA FINANCIAMENTO.
Possuí uma área total de 150,00 metros quadrados sendo 6,00 metros quadrados de área útil e 25,00 metros quadrados de área comum.
É cobrado taxa de lixo.
Possuí ainda um banheiro social, lavanderia.</t>
  </si>
  <si>
    <t>https://eliameirelescorretora.com.br/imovel/casa-a-venda-no-jardim-primavera/83</t>
  </si>
  <si>
    <t xml:space="preserve">
Casa Padrão, Residencial, a venda localizado no bairro Jardim Primavera em Vilhena com 2 dormitórios e 1 suíte, 2 banheiros, 1 sala, 1 cozinha e 1 vaga na garagem.
Casa ACEITA FINANCIAMENTO.
Possuí uma área total de 312,50 metros quadrados sendo 130,00 metros quadrados de área útil e 12,50 metros quadrados de área comum.
É cobrado taxa de lixo.
Possuí ainda uma área de serviço, banheiro social, despensa, lavanderia.</t>
  </si>
  <si>
    <t>https://eliameirelescorretora.com.br/imovel/casa-a-venda-no-residencial-orleans/82</t>
  </si>
  <si>
    <t xml:space="preserve">
Casa Padrão, Residencial, a venda localizado no bairro Residencial Orleans em Vilhena com 2 dormitórios e 1 suíte, 2 banheiros, 1 sala, 1 cozinha.
Casa ACEITA FINANCIAMENTO.
Possuí uma área total de 171,00 metros quadrados sendo 69,68 metros quadrados de área útil e 6,00 metros quadrados de área comum.
É cobrado taxa de lixo.
Possuí ainda um banheiro social, lavanderia.</t>
  </si>
  <si>
    <t>https://eliameirelescorretora.com.br/imovel/casa-a-venda-no-cidade-nova/81</t>
  </si>
  <si>
    <t xml:space="preserve">
Casa Padrão, Residencial, a venda localizado no bairro Cidade Nova em Vilhena com 2 dormitórios e 1 suíte, 2 banheiros, 1 sala, 1 cozinha.
Casa ACEITA FINANCIAMENTO.
Possuí uma área total de 176,99 metros quadrados sendo 70,00 metros quadrados de área útil e 6,50 metros quadrados de área comum.
É cobrado taxa de lixo.
Possuí ainda um banheiro social, lavanderia.</t>
  </si>
  <si>
    <t>https://eliameirelescorretora.com.br/imovel/casa-a-venda-no-vilhena-vilhena/79</t>
  </si>
  <si>
    <t xml:space="preserve">
Casa Padrão, Residencial, a venda localizado no bairro Vilhena Vilhena em Vilhena com 2 dormitórios e 1 suíte, 1 banheiro, 1 sala, 1 cozinha e 1 vaga na garagem.
Casa ACEITA FINANCIAMENTO.
Possuí uma área total de 221,25 metros quadrados sendo 7,50 metros quadrados de área útil e 29,50 metros quadrados de área comum.
É cobrado taxa de lixo.
Possuí ainda uma área de serviço, sala de TV.</t>
  </si>
  <si>
    <t>https://eliameirelescorretora.com.br/imovel/casa-a-venda-no-residencial-orleans/78</t>
  </si>
  <si>
    <t xml:space="preserve">
Casa Padrão, Residencial, a venda localizado no bairro Residencial Orleans em Vilhena com 2 dormitórios, 1 banheiro, 1 sala, 1 cozinha.
Casa ACEITA FINANCIAMENTO.
Possuí uma área total de 162,50 metros quadrados sendo 6,50 metros quadrados de área útil e 25,00 metros quadrados de área comum.
É cobrado taxa de lixo.
Possuí ainda um banheiro social.</t>
  </si>
  <si>
    <t>https://eliameirelescorretora.com.br/imovel/casa-a-venda-no-jardim-vitoria/76</t>
  </si>
  <si>
    <t xml:space="preserve">
Casa Padrão, Residencial, a venda localizado no bairro Jardim Vitória em Vilhena com 2 dormitórios e 1 suíte, 2 banheiros, -2 sala, -1 cozinha e -1 vaga na garagem.
Possuí uma área total de 300,00 metros quadrados.
É cobrado taxa de lixo.
Possuí ainda uma área de serviço, banheiro social, despensa.</t>
  </si>
  <si>
    <t>https://eliameirelescorretora.com.br/imovel/casa-a-venda-no-jardim-oliveiras/75</t>
  </si>
  <si>
    <t xml:space="preserve">
Casa Padrão, Residencial, a venda localizado no bairro Jardim Oliveiras em Vilhena com 3 dormitórios e 2 suítes, 3 banheiros, 2 salas, 1 cozinha e 1 vaga na garagem.
Casa ACEITA FINANCIAMENTO.
Possuí uma área total de 564,75 metros quadrados sendo 335,76 metros quadrados de área útil e 15,00 metros quadrados de área comum.
É cobrado taxa de lixo.
Totalmente murado, conta ainda com portão eletrônico para sua maior comodidade. Um ótimo e espaçoso quintal e um belo jardim, já conta com canil.
Para os momentos de lazer e descontração possuí uma churrasqueira, piscina para curtir e descansar.
Possuí ainda closet, despensa, lavanderia.
Localização excelente, com acesso fácil aos principais estabelecimentos como farmácias, pizzarias, lanchonetes, supermercado para fazer suas compras, posto de gasolina.</t>
  </si>
  <si>
    <t>https://eliameirelescorretora.com.br/imovel/casa-a-venda-no-orleans/72</t>
  </si>
  <si>
    <t xml:space="preserve">
Casa Padrão, Residencial, a venda localizado no bairro Orleans em Vilhena com 3 dormitórios, 1 banheiro, 1 sala, 1 cozinha e 1 vaga na garagem.
Casa ACEITA FINANCIAMENTO.
Possuí uma área total de 150,00 metros quadrados sendo 65,00 metros quadrados de área útil.
É cobrado taxa de lixo.
Possuí ainda uma lavanderia.</t>
  </si>
  <si>
    <t>https://eliameirelescorretora.com.br/imovel/casa-a-venda-no-parque-industrial-tancredo-neves/71</t>
  </si>
  <si>
    <t xml:space="preserve">
Casa Padrão, Residencial, a venda localizado no bairro Parque Industrial Tancredo Neves em Vilhena com 2 dormitórios e 1 suíte, 2 banheiros, 1 sala, 1 cozinha.
Casa ACEITA FINANCIAMENTO.
Possuí uma área total de 200,00 metros quadrados sendo 66,00 metros quadrados de área útil.
É cobrado taxa de lixo.
Possuí ainda uma lavanderia.
CASA NA PLANTA</t>
  </si>
  <si>
    <t>https://eliameirelescorretora.com.br/imovel/casa-a-venda-no-residencial-orleans/70</t>
  </si>
  <si>
    <t xml:space="preserve">
Casa Padrão, Residencial, a venda localizado no bairro Residencial Orleans em Vilhena com 3 dormitórios, 1 banheiro, 1 sala, 1 cozinha e 1 vaga na garagem.
Casa ACEITA FINANCIAMENTO.
Possuí uma área total de 150,00 metros quadrados sendo 25,00 metros quadrados de área útil e 6,00 metros quadrados de área comum.
É cobrado taxa de lixo.
Possuí ainda uma área de serviço, banheiro social, sala de TV.</t>
  </si>
  <si>
    <t>https://eliameirelescorretora.com.br/imovel/casa-a-venda-no-residencial-orleans/69</t>
  </si>
  <si>
    <t xml:space="preserve">
Casa Padrão, Residencial, a venda localizado no bairro Residencial Orleans em Vilhena com 2 dormitórios e 1 suíte, 2 banheiros, 1 sala, 1 cozinha e 1 vaga na garagem.
Casa ACEITA FINANCIAMENTO.
Possuí uma área total de 150,00 metros quadrados sendo 65,00 metros quadrados de área útil.
É cobrado taxa de lixo.
Possuí ainda uma área de serviço.</t>
  </si>
  <si>
    <t>https://eliameirelescorretora.com.br/imovel/casa-a-venda-no-residencial-cidade-verde-iii/68</t>
  </si>
  <si>
    <t xml:space="preserve">
Casa Padrão, Residencial, a venda localizado no bairro Residencial Cidade Verde Iii em Vilhena com 3 dormitórios e 1 suíte, 2 banheiros, 1 sala, 1 cozinha e 2 vagas na garagem.
Possuí uma área total de 240,00 metros quadrados sendo 119,00 metros quadrados de área útil.
É cobrado taxa de lixo.
Conta com portão eletrônico para sua maior comodidade.
Possuí ainda uma área de serviço, banheiro social.</t>
  </si>
  <si>
    <t>https://www.concretizevha.com.br/imovel/2661979/terreno-venda-vilhena-ro-jardim-vitoria</t>
  </si>
  <si>
    <t>Terreno Rua Taguatinga, Bairro Jardim Vitória, proximo a Escola Municipal Felipe Rocha de Lima.
Escriturado
Tamanho do terreno: 12x20
Lote 14, Quadra 06, Setor 85.</t>
  </si>
  <si>
    <t>https://www.concretizevha.com.br/imovel/2664561/terreno-venda-vilhena-ro-jardim-vitoria</t>
  </si>
  <si>
    <t>Terreno no Bairro Jardim Vitória, próximo a Escola Municipal Felipe Rocha de Lima.
Escriturado.
Tamanho do terreno: 12,50x25.
Lote 06, Quadra 04, Setor 85.</t>
  </si>
  <si>
    <t>https://www.concretizevha.com.br/imovel/2970552/terreno-venda-vilhena-ro-marcos-freire</t>
  </si>
  <si>
    <t>Terreno no Bairro Marcos Freire. 
Tamanho do lote: 12,50x30= 375 m²
Lote 13, Quadra 14, Setor 7-A
Valor: R$ 140.000,00</t>
  </si>
  <si>
    <t>https://www.concretizevha.com.br/imovel/2664570/terreno-venda-vilhena-ro-setor-23</t>
  </si>
  <si>
    <t>Ótima oportunidade, Av. Brigadeiro Eduardo Gomes. 
Tamanho do terreno: 15x30
Lote 04, Quadra 01, Setor 23.</t>
  </si>
  <si>
    <t>https://www.concretizevha.com.br/imovel/3087213/casa-venda-vilhena-ro-cohab</t>
  </si>
  <si>
    <t>Cohab</t>
  </si>
  <si>
    <t>Imóvel no Bairro Cohab.
Possui 02 quartos, sendo 1 suíte, 01 banheiro social, 01 escritório, 01 sala, 01 cozinha gourmet.
Tamanho do terreno: 12 x 21,50= 258 m².
Área Construída: 
Valor: R$ 150.000,00</t>
  </si>
  <si>
    <t>https://www.concretizevha.com.br/imovel/3053436/casa-venda-vilhena-ro-residencial-orleans</t>
  </si>
  <si>
    <t>Casa no Residencial Orleans
O imóvel possui 2 quartos, sendo 1 suíte, sala, cozinha, área externa ampla, com lavanderia, despensa, banheiro.
Tamanho do terreno: 12,25 x 25= 306,25 m²
Área Construída: Aproximadamento 169 m².
Valor: R$ 180.000,00
Lote 35, Quadra 47, Setor 80.</t>
  </si>
  <si>
    <t>https://www.concretizevha.com.br/imovel/3195060/casa-venda-vilhena-ro-moises-de-freitas</t>
  </si>
  <si>
    <t xml:space="preserve">Casa no Bairro Moisés de Freitas
Possui sala, cozinha, 02 quartos, 01 banheiro social.
Tamanho do Terreno: 7.5 x 17= 127 m²
Área Construída: 70 m²
 </t>
  </si>
  <si>
    <t>https://www.concretizevha.com.br/imovel/2728746/terreno-venda-vilhena-ro-5deg-bec</t>
  </si>
  <si>
    <t>Ótima oportunidade. Terreno no Bairro 5° Bec, Avenida Almirante Tamandaré. 
Próximo a Padaria Delicia, Casa das Pizzas.
Tamanho do lote: 14x30
Lote 6, Quadra 77, Setor 02.
Valor: R$ 240.000,00</t>
  </si>
  <si>
    <t>https://www.concretizevha.com.br/imovel/2844708/casa-venda-vilhena-ro-cidade-verde-1</t>
  </si>
  <si>
    <t>Cidade Verde 1</t>
  </si>
  <si>
    <t xml:space="preserve">Casa no Cidade Verde 1 sendo vendida na planta
Imóvel com 3 quartos sendo 1 suíte, 1 banheiro social, sala, cozinha e lavanderia.
Tamanho do Terreno: 12 x 20= 240m²
Tamanho da construção: 100m² 
 </t>
  </si>
  <si>
    <t>https://www.concretizevha.com.br/imovel/2705439/casa-venda-vilhena-ro-cidade-verde-iii</t>
  </si>
  <si>
    <t xml:space="preserve">Linda casa no Cidade Verde 03, contém 01 Sala ampla com pé direito alto; 01 cozinha gourmet; 01 Suite com closet; 02 Quartos sociais; 01 Banheiro social; 01 Lavanderia fechada com despensa;
Garagem para 02 carros; Tem espaço para construir piscina.
Casa coberta com telhas isotérmicas e com  estrutura metálica; Portas planejadas; Porcelanato e Painéis em LED. 
Próximo a Padaria Ágape, Av. Dedimes Cechinel (Perimetral).
Tamanho do Terreno:  240 m²
Área construída: 126,86 m²
 </t>
  </si>
  <si>
    <t>https://www.concretizevha.com.br/imovel/2902307/casa-venda-vilhena-ro-5deg-bec</t>
  </si>
  <si>
    <t>Casa com garagem para 2 carros, sala com pé direito alto, área gourmet/cozinha com lavabo, lavanderia fechada, 1 suíte com closet, 1 quarto com closet, 1 quarto simples e banheiro social;
As casas são cobertas com telhas isotérmicas e a estrutura da cobertura feita em metal; forrada com gesso acartonado, porcelanato Helena. Casas feitas com produtos de primeira linha.
Próximo ao 3° Batalhão da Policia Militar, Casa das Pizzas, Rodoviária, Park Shopping Vilhena, BR 364.
Tamanho do Terreno: 7 x 28,50= 199,50m²
Área Construída: 154,16 m² de construção
Valor: R$ 640.000,00</t>
  </si>
  <si>
    <t>https://www.concretizevha.com.br/imovel/3047398/casa-venda-vilhena-ro-jardim-eldorado</t>
  </si>
  <si>
    <t>CASA À VENDA 
Imóvel à venda localizado próximo aos Irmãos Gonçalves, Fórum, Hospital Regional e BR 174.
Possui 02 suites, 01 quarto social, sala, cozinha, 01 despensa interna, 01 escritório, 01 banheiro externo, 01 despensa interna, garagem para 02 carros. Forro de PVC e MADEIRA, piso em cerâmica.
Tamanho do terrreno: 20 x 30 = 600m², sendo 213m² de construção.
(Lote 04, Quadra 64, Setor 04)</t>
  </si>
  <si>
    <t>https://www.concretizevha.com.br/imovel/2734488/predio-venda-vilhena-ro-centro</t>
  </si>
  <si>
    <t xml:space="preserve">Imóvel a venda em Vilhena- RO. Na  Avenida Capitão Castro. 
Prédio de esquina.
Tamanho do Terreno de 13x26= 338m²
Área Construida: 1.180m² divididos em:
4 salas comerciais no térreo;
4 apartamentos no primeiro andar;
1 apartamento de 120m² no segundo andar;
Garagem para 03 veículos.
Mais informações, entre em contato.
 </t>
  </si>
  <si>
    <t>http://www.fbcorretordeimoveis.com.br/imovel/1431607/terreno-venda-vilhena-ro-barao-do-melgaco-ii</t>
  </si>
  <si>
    <t xml:space="preserve">VENDE
TERRENO  Cod: 100
Discrição do imóvel
- 300 m²
- Terreno 12 x 25
Barão do Melgaço II
ACESSE MEU WhatsApp: https://bit.ly/2RgdE1f OU
 (69) 9 8403 2921
 </t>
  </si>
  <si>
    <t>http://www.fbcorretordeimoveis.com.br/imovel/1514362/terreno-venda-vilhena-ro-bela-vista-st-18</t>
  </si>
  <si>
    <t xml:space="preserve">ENDO
Sobrado CÓD 093
Descrição do imóvel
- Terreno 10x25
- Murado
- Escriturado
- Bairro asfaltado
Bela Vista (ao lado da AVEC - Setor 18) 
Contato:
Fábio Barman - CRECI/RO 1989 24ª Região
ACESSE MEU WhatsApp: https://bit.ly/2RgdE1f OU
 (69) 9 8403 2921
 </t>
  </si>
  <si>
    <t>http://www.fbcorretordeimoveis.com.br/imovel/2527028/terreno-venda-vilhena-ro-jardim-pioneiros</t>
  </si>
  <si>
    <t xml:space="preserve">VENDE
CASA COD. 028
Descrição do Imóvel
☑️ Terreno com área de 313,00 m²;
☑️ 12,11 X 25,00 MT;
☑️ Bairro Asfaltado;
☑️ Iluminação;
☑️ Jardim Pioneiro (ao lado do Praças de Vilhena);
Fábio Barman - CRECI/RO 1989-F 24ª Região
Contato:
ACESSE MEU WhatsApp: https://taggo.one/BD1JN8GQV
 (69) 9 8403 2921
 </t>
  </si>
  <si>
    <t>http://www.fbcorretordeimoveis.com.br/imovel/1431608/terreno-venda-vilhena-ro-pracas-de-vilhena</t>
  </si>
  <si>
    <t>http://www.fbcorretordeimoveis.com.br/imovel/1553580/casa-venda-vilhena-ro-orleans</t>
  </si>
  <si>
    <t xml:space="preserve">VENDE
CASA COD. 024
Descrição do Imóvel
☑️ Terreno com área de 240,00 m² (12,00 x 20,00);
☑️ Área de construção 70,00 m²;
☑️ 01 Suíte
☑️ 01 Dormitórios;
☑️ Sala;
☑️ Banheiro social;
☑️ Lavanderia;
☑️ Garagem;
☑️ Apta a financiamento MCMV;
☑️ Bairro Orleans
Contato:
Fábio Barman - CRECI/RO 1989-F 24ª Região
ACESSE MEU WhatsApp: https://bit.ly/2RgdE1f OU
 (69) 9 8403 2921
 </t>
  </si>
  <si>
    <t>http://www.fbcorretordeimoveis.com.br/imovel/1494657/casa-venda-vilhena-ro-barao-de-melgaco-iii</t>
  </si>
  <si>
    <t>Vende-se
CASA - CÓD. ID 031
- Terreno 12 x 33
- 210 m² (aproximadamente)  
– 1 suíte
- 2 quarto
– banheiro social
– cozinha
– 2 salas
- sala de jantar
- lavanderia
- dispensa
- garagem 2 vagas
Bairro Barão 3 - Rua 103-16, número 5447. Quadra 5
Contato:
Fábio Barman - CRECI/RO 1989 24ª Região
ACESSE MEU WhatsApp: https://bit.ly/2RgdE1f OU
 (69) 9 8403 2921</t>
  </si>
  <si>
    <t>http://www.fbcorretordeimoveis.com.br/imovel/2218553/casa-venda-vilhena-ro-barao-do-melgaco-i</t>
  </si>
  <si>
    <t xml:space="preserve">VENDE
CASA COD. 210
Descrição do Imóvel
☑️ Terreno com área de 300,00 m² (12,00 x 25,00);
☑️ Área de construção 100,00 m²;
☑️ 02 Dormitórios;
☑️ Sala;
☑️ Cozinha;
☑️ Banheiro social;
☑️ Lavanderia;
☑️ Garagem p/ 01 coberto;
☑️ Apta a financiamento;
☑️ Bairro Barão I
Contato:
Fábio Barman - CRECI/RO 1989-F 24ª Região
ACESSE MEUS CONTATOS: https://linktr.ee/fb.corretor.periciajudicial 
 (69) 9 8403 2921
 </t>
  </si>
  <si>
    <t>http://www.fbcorretordeimoveis.com.br/imovel/2356050/casa-venda-vilhena-ro-barao-de-melgaco-iii</t>
  </si>
  <si>
    <t xml:space="preserve">VENDE COD 211
Descrição
✅ 65,00 m²
✅ Terreno medindo 6x25
✅ 2 quartos
✅ Sala
✅ Cozinha
✅ WC social
✅ Lavanderia coberta
Acabamento
✅Forro em gesso com lâmpadas em Led
✅Cerâmica retificada
✅Portão de ferro fechado.
✅Sol da manhã
✅ Imóvel está apta para ser financiada pelo programa Casa Verde e Amarela.
Contato:
Fábio Barman - CRECI/RO 1989-F 24ª Região
ACESSE MEU WhatsApp: https://taggo.one/BD1JN8GQV
 </t>
  </si>
  <si>
    <t>http://www.fbcorretordeimoveis.com.br/imovel/1483430/casa-venda-vilhena-ro</t>
  </si>
  <si>
    <t>Descrição do imóvel
- 70 m²
- terreno 8 X 25
- 1 suíte 
- 1 dormitório
- sala de TV
- cozinha 
- banheiro social
- 1 varanda
- lavanderia
- Chuveiros
- iluminação em Led
- Porcelanato 
- gramada na frente
Apta a Financiamento - Minha Casa Minha Vida
Aceita como entrada: carro e/ou moto (sujeita a avaliação)
- SEGURO RESIDENCIAL JA INCLUSO
ACESSE MEU WhatsApp: https://bit.ly/2RgdE1f OU
 (69) 9 8403 2921</t>
  </si>
  <si>
    <t>http://www.fbcorretordeimoveis.com.br/imovel/1553572/casa-venda-vilhena-ro-barao-de-melgaco-iii</t>
  </si>
  <si>
    <t xml:space="preserve">VENDE
CASA COD. 024
Descrição do Imóvel
☑️ Terreno com área de 240,00 m² (12,00 x 20,00);
☑️ Área de construção 70,00 m²;
☑️ 01 Suíte
☑️ 01 Dormitórios;
☑️ Sala;
☑️ Banheiro social;
☑️ Lavanderia;
☑️ Garagem;
☑️ Apta a financiamento MCMV;
☑️ Bairro Barão do Melgaço III
Contato:
Fábio Barman - CRECI/RO 1989-F 24ª Região
ACESSE MEU WhatsApp: https://bit.ly/2RgdE1f OU
 (69) 9 8403 2921
 </t>
  </si>
  <si>
    <t>http://www.fbcorretordeimoveis.com.br/imovel/1553575/casa-venda-vilhena-ro-cidade-verde-2</t>
  </si>
  <si>
    <t>Cidade Verde 2</t>
  </si>
  <si>
    <t xml:space="preserve">VENDE
CASA COD. 024
Descrição do Imóvel
☑️ Terreno com área de 240,00 m² (12,00 x 20,00);
☑️ Área de construção 70,00 m²;
☑️ 01 Suíte
☑️ 01 Dormitórios;
☑️ Sala;
☑️ Banheiro social;
☑️ Lavanderia;
☑️ Garagem;
☑️ Apta a financiamento MCMV;
☑️ Bairro Cidade Verde.
Contato:
Fábio Barman - CRECI/RO 1989-F 24ª Região
ACESSE MEU WhatsApp: https://bit.ly/2RgdE1f OU
 (69) 9 8403 2921
 </t>
  </si>
  <si>
    <t>http://www.fbcorretordeimoveis.com.br/imovel/1529426/casa-venda-vilhena-ro-alto-dos-parecis</t>
  </si>
  <si>
    <t xml:space="preserve">VENDO
Casa CÓD 045
Descrição do imóvel
- 86 m²
- Terreno 12 x 25
- 1 suíte 
- 1 dormitório 
- Sala 
- Cozinha 
- Banheiro 
- Garagem 
- Lavanderia 
- Portão eletrônico 
- Mobília planejada: Cozinha e Rack
Obs: recém reformada, piso semi porcelanato
Alto dos Parecis
Contato:
Fábio Barman - CRECI/RO 1989 24ª Região
ACESSE MEU WhatsApp: https://bit.ly/2RgdE1f OU
 (69) 9 8403 2921
 </t>
  </si>
  <si>
    <t>http://www.fbcorretordeimoveis.com.br/imovel/2123506/casa-venda-vilhena-ro-orleans</t>
  </si>
  <si>
    <t>VENDE
CASA COD. 208
Descrição do Imóvel
☑️ Terreno com área de 150,00 m² (6,00 x 25,00);
☑️ Área de construção 65,00 m²;
☑️ 03 Dormitórios;
☑️ Sala;
☑️ Banheiro social;
☑️ Lavanderia;
☑️ Apta a financiamento;
☑️ Bairro Orleans
Contato:
Fábio Barman - CRECI/RO 1989-F 24ª Região
ACESSE MEU WhatsApp: https://bit.ly/2RgdE1f OU
 (69) 9 8403 2921</t>
  </si>
  <si>
    <t>http://www.fbcorretordeimoveis.com.br/imovel/2123586/casa-venda-vilhena-ro-orleans</t>
  </si>
  <si>
    <t>http://www.fbcorretordeimoveis.com.br/imovel/1589170/casa-venda-vilhena-ro-jardim-eldorado</t>
  </si>
  <si>
    <t xml:space="preserve">VENDO
CASA E APTOS
COD 100
Descrição:
☑️ Terreno com área de 450,00 m²;
☑️ Área de construção 165,00 m²
☑️ 02 dormitórios;
☑️ 01 sala;
☑️ Banheiro social
☑️ Cozinha;
☑️ Área Garagem
☑️ Lavanderia
☑️ Obs. Aos fundos 5 apatamentos (todos alugados)
☑️ Bairro BNH (Próxima a feira e ao colegio Tiradentes)
Contato:
Fábio Barman - CRECI/RO 1989-F 24ª Região
ACESSE MEU WhatsApp: https://bit.ly/2RgdE1f OU
 (69) 9 8403 2921
 </t>
  </si>
  <si>
    <t>http://www.fbcorretordeimoveis.com.br/imovel/2745568/casa-venda-vilhena-ro-residencial-orleans</t>
  </si>
  <si>
    <t xml:space="preserve">VENDE
CASA COD. 1001
Descrição do Imóvel
☑️ Terreno com área de 156,25 m² (6,00 x 25,00);
☑️ Área de construção 66,70 m²
☑️ 01 Suíte;
☑️ 01 Dormitório;
☑️ Sala;
☑️ Banheiro social
☑️ Lavanderia
☑️ Fino acabamento em gesso, porcelanato e led;
☑️ Apta a financiamento
☑️ Bairro Orleans
Contato:
Fernanda Miranda - CRECI/RO 3339-F 24ª Região
 </t>
  </si>
  <si>
    <t>http://www.fbcorretordeimoveis.com.br/imovel/2359486/casa-venda-vilhena-ro-parque-sao-paulo</t>
  </si>
  <si>
    <t xml:space="preserve">VENDE
CASA COD. 0212
Descrição do Imóvel
☑️ Área de construção 72,00 m²;
☑️ Terreno com área de 303,00 m²;
☑️ 01 Suíte;
☑️ 0 Dormitórios;
☑️ Sala;
☑️ Banheiro social;
☑️ Lavanderia;
☑️ Apta a Financiamento;
☑️ Bairro Parque São Paulo.
Acabamento
☑️ Forro de Gesso;
☑️ Cerâmica Retificada.
Contato:
Fábio Barman - CRECI/RO 1989-F 24ª Região
ACESSE MEU WhatsApp: https://taggo.one/BD1JN8GQV 
 (69) 9 8403 2921
 </t>
  </si>
  <si>
    <t>http://www.fbcorretordeimoveis.com.br/imovel/1504706/casa-venda-vilhena-ro-solar</t>
  </si>
  <si>
    <t>Vende-se 
CASA - CÓD 041
Descrição do imóvel
- 78 M²
- Terreno 10 x 20
- 1 suite c/ closed
- 2 domitórios
- cozinha
- banheiro social
- Gesso
- lavanderia
- portas planejadas
- luminarias em led
- garagem coberta
- muros rebocados
- terreno todo gramado
- 
Bairro Solar
Contato:
Fábio Barman - CRECI/RO 1989 - (69) 9 8403 2921 WhatsApp</t>
  </si>
  <si>
    <t>http://www.fbcorretordeimoveis.com.br/imovel/1558280/terreno-em-condominio-venda-vilhena-ro-condominio-campos-elicios</t>
  </si>
  <si>
    <t>VENDE
CASA COD. 023
Descrição do Imóvel
☑️ Terreno com área de 302,00 m²;
☑️ Piscina;
☑️ Piscina Infantil;
☑️ Quadra de Futebol;
☑️ Quadra Poliesportiva;
☑️ Portaria 24 h;
☑️ Salão de festas para 250 pessoas;
☑️ 02 Cozinhas gourmet;
☑️ playground;
☑️ Sala de jogos;
☑️ Academia.
☑️ Estacionamento próprio.
Contato:
Fábio Barman - CRECI/RO 1989-F 24ª Região
https://linktr.ee/fb.corretor.periciajudicial
e
.</t>
  </si>
  <si>
    <t>http://www.fbcorretordeimoveis.com.br/imovel/1776469/casa-venda-vilhena-ro-barao-de-melgaco-iii</t>
  </si>
  <si>
    <t xml:space="preserve">VENDE
CASA COD. 109
Descrição do Imóvel
☑️ Terreno com área de 300,00 m² (12,00 x 25,00);
☑️ Área de construção 104,00 m²;
☑️ 01 Suíte;
☑️ 02 Dormitórios;
☑️ Sala;
☑️ Cozinha;
☑️ Banheiro social;
☑️ Lavanderia;
☑️ Forro em Laje;
☑️ Garagem p/ 01 coberto;
☑️ Apta a financiamento;
☑️ Bairro Barão III
Contato:
Fábio Barman - CRECI/RO 1989-F 24ª Região
ACESSE MEUS CONTATOS: https://linktr.ee/fb.corretor.periciajudicial 
 (69) 9 8403 2921
 </t>
  </si>
  <si>
    <t>http://www.fbcorretordeimoveis.com.br/imovel/1903937/casa-venda-vilhena-ro-jardim-social-condominio-villagio</t>
  </si>
  <si>
    <t>Jardim Social</t>
  </si>
  <si>
    <t xml:space="preserve">VENDE
CASA COD. 105
Descrição do Imóvel
☑️ Área Total 147,00 m²
☑️ Área de Construida 140,00 m²
☑️ 01 Suíte
☑️ 02 Dormitórios
☑️ Sala de jantar
☑️ Sala de jestar
☑️ Banheiro social
☑️ Lavabo
☑️ Lavanderia
☑️ Garagem
☑️ Laje e  Gesso
☑️ Espaço gourmet (compartilhado)
☑️ Apta a financiamento
☑️ Bairro Jardim Social
Contato:
Fábio Barman - CRECI/RO 1989-F 24ª Região
https://linktr.ee/fb.corretor.periciajudicial
 </t>
  </si>
  <si>
    <t>http://www.fbcorretordeimoveis.com.br/imovel/2393131/casa-venda-vilhena-ro-cidade-verde-4</t>
  </si>
  <si>
    <t xml:space="preserve">VENDE
CASA COD. 0215
Descrição do Imóvel
☑️ Área de construção 70,00 m²;
☑️ Terreno com área de 160,00 m² (8,00 x 20,00);
☑️ 03 Dormitórios;
☑️ Sala;
☑️ Cozinha;
☑️ Banheiro social;
☑️ Lavanderia;
☑️ apta a financiamento;
☑️ Bairro Cidade Verde 04
Contato:
Fábio Barman - CRECI/RO 1989-F 24ª Região
ACESSE MEU WhatsApp: https://taggo.one/BD1JN8GQV
 (69) 9 8403 2921
 </t>
  </si>
  <si>
    <t>http://www.fbcorretordeimoveis.com.br/imovel/2886975/terreno-venda-vilhena-ro-jardim-social</t>
  </si>
  <si>
    <t xml:space="preserve">VENDE
CASA COD. 310
Descrição do Imóvel
☑️ Área de construção (TODO murado 75,00 mt linear);
☑️ Terreno com área de 450,00 m² (15,00 x 30,00);
☑️ Apto a financiamento;
☑️ Bairro Jardim Social.
Contato:
Fábio Barman - CRECI/RO 1989-F 24ª Região
ACESSE MEU WhatsApp: https://taggo.one/BD1JN8GQV
 (69) 9 8403 2921
 </t>
  </si>
  <si>
    <t>http://www.fbcorretordeimoveis.com.br/imovel/2145704/casa-venda-vilhena-ro-solar</t>
  </si>
  <si>
    <t xml:space="preserve">VENDE
CASA COD. 210
Descrição do Imóvel
☑️ Terreno com área de 250,00 m² (10,00 x 20,00);
☑️ Área de construção 90,00 m²;
☑️ 01 Dormitório c/ closet;
☑️ 01 Dormitório;
☑️ Sala;
☑️ Cozinha c/ mobília planejada;
☑️ Banheiro social;
☑️ Lavanderia;
☑️ Varanda;
☑️ Cerca Eletrica;
☑️ Portão Eletronico;
☑️ Bairro Solar.
Contato:
Fábio Barman - CRECI/RO 1989-F 24ª Região
ACESSE MEU WhatsApp: https://bit.ly/2RgdE1f OU
 (69) 9 8403 2921
 </t>
  </si>
  <si>
    <t>http://www.fbcorretordeimoveis.com.br/imovel/1549636/casa-venda-vilhena-ro-cidade-verde-3</t>
  </si>
  <si>
    <t>Cidade Verde 3</t>
  </si>
  <si>
    <t>http://www.fbcorretordeimoveis.com.br/imovel/3206204/casa-venda-vilhena-ro-orleans</t>
  </si>
  <si>
    <t xml:space="preserve">VENDO RESIDÊNCIA
Cód. 218
DESCRIÇÃO:
✅ Apta a Financiamento
✅ Área 70,00 m² de construção
✅ Área do lote 156,00 m²
✅ 01 suíte
✅ 01 dormitório
✅ Banheiro social
✅ Sala de estar
✅ Varanda na frente
✅ Lavanderia
✅ Orleans  
ACABAMENTO:
✅ Forro em Gesso
✅ Nichos nos banheiros
✅ Jardim gramado
(69) 9.8403 2921
Fábio Barman - CRECI/RO 1989-F 24ª Região
Contatos:
https://mono.direct/fb.corretor.periciajudicial?utm_medium=share-link&amp;utm_source=mono.direct&amp;utm_name=share-link-in-share-page
 </t>
  </si>
  <si>
    <t>http://www.fbcorretordeimoveis.com.br/imovel/1510479/casa-venda-vilhena-ro-barao-do-melgaco-i</t>
  </si>
  <si>
    <t>VENDE (aceita automóvel na negociação)
CASA  Cod: 043
Discrição do imóvel
- 79,95 m²
- Terreno 12 x 25
- 3 quartos
- sala ampla
- cozinha
- 1 banheiros social
- gesso
- manta térmica
- porcelanato
- portas planejadas
- área de serviço
- área frontal
- garagem 1 vagas
- Seguro Resiencial INCLUSO
Barão do Melgaço 1
Contato:
Fábio Barman - CRECI/RO 1989 - (69) 9 8403 2921 WhatsApp</t>
  </si>
  <si>
    <t>http://www.fbcorretordeimoveis.com.br/imovel/1551054/casa-venda-vilhena-ro-centro</t>
  </si>
  <si>
    <t>VENDE / TROCA
CASA CÓD. 075
Descrição no imóvel
☑ 110 m²
☑ terreno 15 x 30
☑ 1 suítes
☑ 2 dormitórios
☑ sala ampla
☑ cozinha ampla
Recursos das Redondezas:
☑ Mercado
☑ Bairro todo asfaltado
☑ Escola
☑ Ao lado da escola Marechal Rondon
Contato:
Fábio Barman - CRECI/RO 1989 - (69) 9 8403 2921 WhatsApp</t>
  </si>
  <si>
    <t>http://www.fbcorretordeimoveis.com.br/imovel/2620165/casa-venda-vilhena-ro-jardim-primavera</t>
  </si>
  <si>
    <t xml:space="preserve">VENDE
CASA COD. 222
Descrição do Imóvel
☑️ Área de construção 150,00 m²;
☑️ Terreno com área de 300,00 m² (12,00 x 25,00);
☑️ 04 Dormitórios;
☑️ Sala;
☑️ 02 Banheiros sociais;
☑️ Lavanderia;
☑️ Garagem;
☑️ apta a financiamento;
☑️ Bairro Jardim Primavera.
Contato:
Fábio Barman - CRECI/RO 1989-F 24ª Região
ACESSE MEU WhatsApp: https://taggo.one/BD1JN8GQV
 (69) 9 8403 2921
 </t>
  </si>
  <si>
    <t>http://www.fbcorretordeimoveis.com.br/imovel/1551025/casa-venda-vilhena-ro-jardim-eldorado</t>
  </si>
  <si>
    <t xml:space="preserve">VENDE
Discrição
COD 110
☑️ Terreno de esquina medindo 15,00 x 35,00 total de 525,00 m²
☑️ 02 Casas e pequeno Galpão totalizando 190,00 m² de construção;
☑️ 02 suítes;
☑️ 3 Dormitórios;
☑️ Banheiro social;
☑️ Sala;
☑️ Cozinha;
☑️ Lavanderia;
☑️ Quintal amplo
☑️ Garagem para dois carros;
☑️ Bairro Jardim Eldorado (próx. ao estádio)
Contato:
Fábio Barman - CRECI/RO 1989 24ª Região
ACESSE MEU WhatsApp: https://bit.ly/2RgdE1f OU
 (69) 9 8403 2921
 </t>
  </si>
  <si>
    <t>http://www.fbcorretordeimoveis.com.br/imovel/1639305/terreno-venda-vilhena-ro-centro</t>
  </si>
  <si>
    <t xml:space="preserve">VENDE
TERRENO  Cod: 104
Discrição do imóvel
☑️ 326,30 m²
☑️ Terreno 12,60 x 26,00
☑️ Centro (Av Leopoldo Peres)
Fábio A. Miranda  Corretor de Imoveis CRECI/RO 1989-F
ACESSE MEU WhatsApp: https://bit.ly/2RgdE1f OU
 (69) 9 8403 2921
 </t>
  </si>
  <si>
    <t>http://www.fbcorretordeimoveis.com.br/imovel/2707276/terreno-venda-vilhena-ro-jardim-universitario</t>
  </si>
  <si>
    <t xml:space="preserve">VENDE
LOTE COD. 504
Descrição do Imóvel
☑️ Terreno com área de 498,75 m² (17,50 x 28,50);
☑️ Asfaltado;
☑️ Murado nos fundos. 
Contato:
Fábio Barman - CRECI/RO 1989-F 24ª Região
https://taggo.one/fabiobarman 
 </t>
  </si>
  <si>
    <t>http://www.fbcorretordeimoveis.com.br/imovel/1549577/casa-venda-vilhena-ro-centro</t>
  </si>
  <si>
    <t xml:space="preserve">Descrição do Imóvel 
Casa COD 049
☑️ Terreno com área de 6,90 x 18,70 (212,50 m²;)
☑️ Área de construção 84 m²
☑️ 01 Suíte 
☑️ 01 dormitorio
☑️ Sala 
☑️ Banheiro social
☑️ Lavanderia
☑️ Garagem 
☑️ Gesso
☑️ Procelanato
☑️ Cerca Elétrica 
ontato:
Fábio Barman - CRECI/RO 1989 24ª Região
ACESSE MEU WhatsApp: https://bit.ly/2RgdE1f OU
 (69) 9 8403 2921
 </t>
  </si>
  <si>
    <t>http://www.fbcorretordeimoveis.com.br/imovel/2170769/casa-venda-vilhena-ro-alphaville</t>
  </si>
  <si>
    <t xml:space="preserve">VENDE
CASA COD. 211
Descrição do Imóvel
☑️ Terreno com área de 300,00 m² (12,00 x 25,00);
☑️ Área de construção 240,00 m²;
☑️ 01 Suíte;
☑️ 02 Dormitórios;
☑️ Sala;
☑️ Banheiro Social e Banheiro Externo;
☑️ Lavanderia;
☑️ Dispensa;
☑️ Varanda;
☑️ Forro em Laje;
☑️ Garagem Coberto;
☑️ Apta a financiamento;
☑️ Bairro Orleans.
Contato:
Fábio Barman - CRECI/RO 1989-F 24ª Região
ACESSE MEU WhatsApp: https://bit.ly/2RgdE1f OU
 (69) 9 8403 2921
 </t>
  </si>
  <si>
    <t>http://www.fbcorretordeimoveis.com.br/imovel/2666438/casa-venda-vilhena-ro-setor-06</t>
  </si>
  <si>
    <t xml:space="preserve">VENDE
CASA COD. 503
Descrição do Imóvel
☑️ Área de construção 94,00 m²;
☑️ Lote 303,00 m²;
☑️ 01 Suíte;
☑️ 01 Dormitório;
☑️ Sala;
☑️ Banheiro social;
☑️ Cozinha;
☑️ Lavanderia;
☑️ 01 Vaga de Garagem;
☑️ Portão eletrônico e cerca elétrica;
☑️ Ajardinamento
☑️ Bairro Setor 06 – Próx. Av Tancredo Neves;
☑️ Apto a financiamento;
Contato:
Fábio Barman - CRECI/RO 1989-F 24ª Região
ACESSE MEU WhatsApp: https://taggo.one/BD1JN8GQV
 </t>
  </si>
  <si>
    <t>http://www.fbcorretordeimoveis.com.br/imovel/2102152/terreno-venda-vilhena-ro-centro</t>
  </si>
  <si>
    <t xml:space="preserve">VENDE
CASA COD. 205
Descrição do Imóvel
☑️ Terreno com área de 450,00 m² (15,00 x 30,00);
☑️ Murado;
☑️ Escriurado;
☑️ Apta a financiamento;
☑️ Bairro Jardim Centro.
Contato:
Fábio Barman - CRECI/RO 1989-F 24ª Região
ACESSE MEU WhatsApp: https://bit.ly/2RgdE1f OU
 (69) 9 8403 2921
 </t>
  </si>
  <si>
    <t>http://www.fbcorretordeimoveis.com.br/imovel/1431604/terreno-em-condominio-venda-vilhena-ro</t>
  </si>
  <si>
    <t>VENDE-SE (aceita carro no negócio)
Condomínio Boulevard Premium CÓD 056
Descrição do imóvel
• Condomínio fechado de alto padrão com 201 terrenos residenciais
• Área total de 149.303,00 m²
• Área de lazer equipada e decorada.
Segurança
Controle de acesso
Monitoramento com câmeras
Muros de fechamento com gradil
Moto para ronda motorizada
Portaria 24 horas
Portões automatizados.
Club House
Salão de festas
Espaço Gourmet
Boulevard Club
Piscina Tropical adulto e infantil
Deck molhado
Bar molhado
Sauna
Academia
Salão de jogos
Playground
Espaço Grill
Quadra poliesportiva
Futebol society
Quadra de tênis
Trilha para caminhada
Contato e maiores informações:
ACESSE MEU WhatsApp: https://bit.ly/2RgdE1f OU
 (69) 9 8403 2921</t>
  </si>
  <si>
    <t>http://www.fbcorretordeimoveis.com.br/imovel/1713156/galpao-venda-vilhena-ro-parque-industrial-novo-tempo</t>
  </si>
  <si>
    <t xml:space="preserve">Vende-se 
BARRACÃO - CÓD 044
Descrição do imóvel
- Barracão 11x7
- Extensão do barracão 11x5
- Escritório 8x7
- Terreno 21 x 62 (1.227,80 M²)
- Todo murado
- 1 sala
- copa
- 2 banheiros social
- Excelentes instalçãoes para oficina, fabrica etc...
Rua Maranhão, 1955 (próx. Av Rondônia)
Contato:
Fábio Barman - CRECI/RO 1989 - (69) 9 8403 2921 WhatsApp
 </t>
  </si>
  <si>
    <t>http://www.fbcorretordeimoveis.com.br/imovel/1723783/casa-venda-vilhena-ro-jardim-eldorado</t>
  </si>
  <si>
    <t xml:space="preserve">VENDE
CASA COD. 120
Descrição do Imóvel
☑️ Terreno com área de 450,00 m² (15,00 x 30,00);
☑️ Área de construção 155,00 m²;
☑️ 01 Suíte;
☑️ 02 Dormitórios;
☑️ 02 Sala;
☑️ Banheiro social;
☑️ Dispensa;
☑️ Lavanderia;
☑️ Garagem p/ 01 coberto;
☑️ Apta a financiamento;
☑️ Bairro Jardim Eldorado.
Contato:
Fábio Barman - CRECI/RO 1989-F 24ª Região
ACESSE MEU WhatsApp: https://bit.ly/2RgdE1f OU
 (69) 9 8403 2921
 </t>
  </si>
  <si>
    <t>http://www.fbcorretordeimoveis.com.br/imovel/1985811/casa-venda-vilhena-ro-jardim-social</t>
  </si>
  <si>
    <t xml:space="preserve">VENDE
CASA COD. 202
Descrição do Imóvel
☑️ Terreno com área de 225,00 m² (7.5,00 x 30,00);
☑️ Área de construção 110,00 m²;
☑️ 01 Suíte
☑️ 02 Dormitórios;
☑️ Sala;
☑️ Banheiro social;
☑️ Lavanderia;
☑️ Garagem p/ 01 coberto, + 01 s/ cobertura;
☑️ Apta a financiamento;
☑️ Mobília Planejada;
☑️ Bairro Jardim Social.
Contato:
Fábio Barman - CRECI/RO 1989-F 24ª Região
ACESSE MEU WhatsApp: https://bit.ly/2RgdE1f OU
 (69) 9 8403 2921
 </t>
  </si>
  <si>
    <t>http://www.fbcorretordeimoveis.com.br/imovel/1549533/casa-venda-vilhena-ro-jardim-primavera</t>
  </si>
  <si>
    <t xml:space="preserve">Descrição do Imóvel 
Casa COD 048
☑️ Terreno com área de 212,50 m²;
☑️ Área de construção 180 m²
☑️ 01 Suíte 
☑️ 02 quartos
☑️ Sala 
☑️ Banheiro social
☑️ Cozinha com espaço gourmet
☑️ Lavanderia
☑️ Garagem coberta para dois carros
☑️ Gesso
☑️ Procelanato
☑️ Apta a financiamento
CONTATO:
Fábio Barman - CRECI/RO 1989-F 24ª Região
ACESSE MEU WhatsApp: https://taggo.one/BD1JN8GQV 
 </t>
  </si>
  <si>
    <t>http://www.fbcorretordeimoveis.com.br/imovel/2520494/casa-venda-vilhena-ro-bodanese</t>
  </si>
  <si>
    <t>Bodanese</t>
  </si>
  <si>
    <t>http://www.fbcorretordeimoveis.com.br/imovel/2747718/casa-alto-padrao-venda-vilhena-ro-cidade-verde-3</t>
  </si>
  <si>
    <t xml:space="preserve">VENDE
CASA COD. 1005
Descrição do Imóvel
☑️ Área de construção 90,00 m²
☑️ 01 Suíte com closet
☑️ 01 Dormitório;
☑️ Sala;
☑️ Banheiro social
☑️ Lavanderia
☑️ Fino acabamento em gesso, porcelanato e led;
☑️ Apta a financiamento
☑️ Bairro Cidade Verde 3
Contato:
Fernanda Miranda - CRECI/RO 3339-F 24ª Região
 </t>
  </si>
  <si>
    <t>http://www.fbcorretordeimoveis.com.br/imovel/1431609/casa-venda-vilhena-ro-5o-bec</t>
  </si>
  <si>
    <t>VENDE (preço muito bom e excelente localização)
CASA CÓD 081
- 220 mt
- terreno 15x30
- 1 suite master
- 2 dormitorios
- sala ampla
- sala de jantar
- cozinha externa e interna
- 2 banheiro
- porcelanato
- gesso
- garagem
- area gourmed 
- lavanderia
- dispensa
5º Bec
Contato:
Fábio Barman - CRECI/RO 1989 - (69) 9 8403 2921 WhatsApp</t>
  </si>
  <si>
    <t>http://www.fbcorretordeimoveis.com.br/imovel/1505637/casa-venda-vilhena-ro-setor-23</t>
  </si>
  <si>
    <t xml:space="preserve">Vende-se 
CASA - CÓD 042
Descrição do imóvel
- 148 mt de área construída 
- terreno 15x15
- 1 suite master
- 2 dormitorios
- sala ampla
- sala de jantar
- cozinha externa e interna
- 3 banheiros 
- porcelanato
- gesso
- garagem para 2 carros
- area de lazer
- lavanderia
- casa com laje
- portão eletrônico 
- cisterna para captação de água 
- casa mobiliada com móveis Planejados 
- 4 anos de construção
- 4 ar condicionado instalado 
Sertor 23 - Próximo ao solar de Vilhena
 </t>
  </si>
  <si>
    <t>http://www.fbcorretordeimoveis.com.br/imovel/2406321/casa-venda-vilhena-ro-centro</t>
  </si>
  <si>
    <t xml:space="preserve">VENDE
CASA COD. 216
Descrição do Imóvel
☑️ Área de construção 140,00 m²;
☑️ Terreno com área de 335,00 m²;
☑️ 01 Suíte;
☑️ 01 Dormitório;
☑️ Sala;
☑️ Banheiro social;
☑️ Lavanderia;
☑️ Área Gourmet;
☑️ Garagem p/ 01 coberto;
Casa Secundária
☑️ Demi suíte;
☑️ Lavanderia;
☑️ Lavabo;
Acabamentos
☑️ Piso em porcelanato;
☑️ Forro em gesso;
☑️ Iluminação em LED;
☑️ Mobília planejada;
☑️ Manta Térmica;
☑️ Portão eletronico e cerca elétrica;
Contato:
Fábio Barman - CRECI/RO 1989-F 24ª Região
ACESSE MEU WhatsApp: https://taggo.one/BD1JN8GQV
 (69) 9 8403 2921
 </t>
  </si>
  <si>
    <t>http://www.fbcorretordeimoveis.com.br/imovel/3050000/casa-venda-vilhena-ro-solar</t>
  </si>
  <si>
    <t xml:space="preserve">VENDE
CASA COD. 217
Descrição do Imóvel
☑️ Área de construção 103,00 m²;
☑️ Terreno com área de 200,00 m² (10,00 x 20,00);
☑️ 01 Suíte master;
☑️ 02 Dormitórios;
☑️ Sala;
☑️ Cozinha;
☑️ Banheiro social;
☑️ Lavanderia;
☑️ 02 Vagas de Garagem;
☑️ Espaço disponível para ampliação (área gourmet);
☑️ apta a financiamento;
☑️ Melhoramentos: Forro de gesso, interfone, portão eletrônico, portas e janelas com esquadrilhas suprema, nichos em todos os banheiros e fechadura digital.
☑️ Bairro Jardim Solar de Vilhena.
Contato:
Fábio Barman - CRECI/RO 1989-F 24ª Região  I  Perito Avaliador CNAI 24.256
ACESSE MEU WhatsApp e Redes Sociais: https://mono.direct/fb.corretor.periciajudicial?utm_medium=share-link&amp;utm_source=mono.direct&amp;utm_name=share-link-in-share-page 
 (69) 9 8403 2921
 </t>
  </si>
  <si>
    <t>http://www.fbcorretordeimoveis.com.br/imovel/1529446/casa-venda-vilhena-ro-pracas-de-vilhena</t>
  </si>
  <si>
    <t>VENDE
CASA  Cod: 046
Discrição do imóvel
☑️ Terreno medindo 12x25, com área de 300m²
☑️ Casa com 120,00m² de construção;
☑️ Uma suíte; 
☑️ Dois quartos;
☑️ Banheiro social;
☑️ Sala;
☑️ Cozinha;
☑️ Espaço gourmet;
☑️ Lavanderia;
☑️ Lavabo;
☑️ Quintal amplo
☑️ Garagem coberta para um carro;
☑️ Acabamento em gesso e porcelanato;
☑️ Apta a financiamento;
☑️ Bairro Praças de Vilhena
Contato:
Fábio Barman - CRECI/RO 1989 24ª Região
ACESSE MEU WhatsApp: https://bit.ly/2RgdE1f OU
 (69) 9 8403 2921</t>
  </si>
  <si>
    <t>http://www.fbcorretordeimoveis.com.br/imovel/1550940/casa-venda-vilhena-ro-jardim-eldorado</t>
  </si>
  <si>
    <t xml:space="preserve">VENDA
Descrição do Imóvel
Cod. 051
☑️Terreno medindo 15x25
☑️Casa com 240,00 m² + Sobrado nos fundos com  90,00 m² (aproximadamente;
☑️ 01 suíte;
☑️03 Dormitórios;
☑️Banheiro social;
☑️Sala de TV;
☑️Sala de Jantar;
☑️Cozinha;
☑️ Lavanderia;
☑️Quintal amplo;
☑️Garagem para dois carros;
☑️ Apta a financiamento.
☑️Jardim Eldorado 
Contato:
Fábio Barman - CRECI/RO 1989 24ª Região
ACESSE MEU WhatsApp: https://bit.ly/2RgdE1f OU
 (69) 9 8403 2921
 </t>
  </si>
  <si>
    <t>http://www.fbcorretordeimoveis.com.br/imovel/2620164/apartamento-venda-vilhena-ro-jardim-america</t>
  </si>
  <si>
    <t xml:space="preserve">VENDE
APARTAMENTO COD. 221
Descrição do Imóvel
☑️ Área de construção 149,95 m²;
☑️ 02 sacadas
☑️ 01 Suíte;
☑️ 02 Dormitórios;
☑️ Sala;
☑️ Banheiro social;
☑️ Cozinha;
☑️ Lavanderia;
☑️ 02 Vagas de Garagem;
☑️ Bairro Jardim América;
☑️ apto a financiamento;
☑️ Melhorias do Condomínio
- Espaço Gourmet
- Brinquedoteca
- Salão de Festas
- Sauna
- Quadra
- Academia
- Piscina
- Guarita com Porteiro 24H
Contato:
Fábio Barman - CRECI/RO 1989-F 24ª Região
ACESSE MEU WhatsApp: https://taggo.one/BD1JN8GQV
 </t>
  </si>
  <si>
    <t>http://www.fbcorretordeimoveis.com.br/imovel/2360149/casa-venda-vilhena-ro-centro</t>
  </si>
  <si>
    <t xml:space="preserve">VENDE
CASA COD. 0213
Descrição do Imóvel
☑️ Área de construção 152,00 m²;
☑️ Terreno com área de 252,00 m²;
☑️ 01 Suíte c/ Closet;
☑️ 02 Dormitórios;
☑️ Sala;
☑️ Banheiro social;
☑️ Lavanderia;
☑️ 02 vagas de Garagem;
☑️ Cerca elétrica e portão eletrônico;
☑️ Apta a Financiamento;
☑️ Bairro Parque São Paulo.
Acabamento
☑️ Forro de Laje;
☑️ Porcelanato;
☑️ Jardim.
Contato:
Fábio Barman - CRECI/RO 1989-F 24ª Região
ACESSE MEU WhatsApp: https://taggo.one/BD1JN8GQV 
 (69) 9 8403 2921
 </t>
  </si>
  <si>
    <t>http://www.fbcorretordeimoveis.com.br/imovel/2747712/casa-alto-padrao-venda-vilhena-ro-solar</t>
  </si>
  <si>
    <t xml:space="preserve">VENDE
CASA COD. 1004
Descrição do Imóvel
☑️ Área externa com churrasqueira
☑️ Área de construção120,00 m²
☑️ 01 Suíte com closet
☑️ 02 Dormitórios;
☑️ Sala;
☑️ Banheiro social
☑️ Lavanderia
☑️ Fino acabamento em gesso, porcelanato e led;
☑️ Apta a financiamento
☑️ Bairro Solar
Contato:
Fernanda Miranda - CRECI/RO 3339-F 24ª Região
 </t>
  </si>
  <si>
    <t>http://www.fbcorretordeimoveis.com.br/imovel/1505993/casa-venda-vilhena-ro-pracas-de-vilhena</t>
  </si>
  <si>
    <t xml:space="preserve">VENDA
COD 040
Descrição:
☑️Terreno medindo 12x25, com área de 300m²
☑️Casa com 130,39 m² de construção;
☑️ 01 suíte com closet;
☑️Dois quartos;
☑️Banheiro social;
☑️Sala;
☑️Cozinha com espaço gourmet;
☑️ Lavanderia;
☑️ Lavabo;
☑️Quintal amplo
☑️Garagem para dois carros;
☑️ Acabamento em gesso e porcelanato;
☑️ Apta a financiamento;
☑️ Residência Praças de Vilhena;
Contato:
Fábio Barman - CRECI/RO 1989 24ª Região
ACESSE MEU WhatsApp: https://bit.ly/2RgdE1f OU
 (69) 9 8403 2921
 </t>
  </si>
  <si>
    <t>http://www.fbcorretordeimoveis.com.br/imovel/2516376/casa-venda-vilhena-ro-cidade-verde-1</t>
  </si>
  <si>
    <t xml:space="preserve">VENDO RESIDÊNCIA
Cód. 017
✅ 185,00 m² de área construída;
✅ lote com 252,00 m²;
✅ 01 suíte master;
✅ 02 dormitórios
✅ 01 banheiro social
✅ cozinha interna;
✅ cozinha externa c/ churrasqueira “área gourmet”;
✅ lavabo;
✅ lavanderia c/ varal;
✅ dispensa;
✅ 02 vagas de garagem “fila”;
✅ acabamentos - Iluminação em led, cerca elétrica, porcelanato, forro de gesso.
Contato:
Fábio Barman - CRECI/RO 1989-F 24ª Região
https://taggo.one/fabiobarman
 </t>
  </si>
  <si>
    <t>http://www.fbcorretordeimoveis.com.br/imovel/1656672/casa-venda-vilhena-ro-cidade-verde-1</t>
  </si>
  <si>
    <t xml:space="preserve">VENDE
CASA COD. 031
Descrição do Imóvel
☑️ Terreno com área de 240,00 m² (12,00 x 20,00);
☑️ Área de construção 175,00 m²;
☑️ 01 Suíte;
☑️ 02 Dormitórios;
☑️ Sala;
☑️ Sala de jantar;
☑️ Banheiro social;
☑️ Lavabo;
☑️ Lavanderia;
☑️ Dispensa;
☑️ Cozinha Gourmet;
☑️ Porcelanato e Gesso;
☑️ Garagem c/ 02 vagas;
☑️ Apta a financiamento;
☑️ Bairro Cidade Verde 01.
Contato:
Fábio Barman - CRECI/RO 1989-F 24ª Região
ACESSE MEU WhatsApp: https://bit.ly/2RgdE1f OU
 (69) 9 8403 2921
 </t>
  </si>
  <si>
    <t>http://www.fbcorretordeimoveis.com.br/imovel/2000948/casa-venda-vilhena-ro-centro</t>
  </si>
  <si>
    <t xml:space="preserve">VENDE
CASA COD. 203
Descrição do Imóvel
☑️ Terreno com área de 323,85 m² (12,70 x 25,50);
☑️ Área de construção 137,00 m²;
☑️ 01 Suíte master;
☑️ 02 Dormitórios;
☑️ Sala;
☑️ Banheiro social;
☑️ Lavabo;
☑️ Lavanderia;
☑️ Forro de gesso e manta térmica;
☑️ Luminárias em led;
☑️ Piso em Porcelanato;
☑️ 02 vagas de garagem;
☑️ Portão Eletrônico com dispositivo antifurto;
☑️ Cerca elétrica e vídeo porteiro;
☑️ Apta a financiamento;
☑️ Bairro Centro.
Contato:
Fábio Barman - CRECI/RO 1989-F 24ª Região
ACESSE MEU WhatsApp: https://bit.ly/2RgdE1f OU
 (69) 9 8403 2921
 </t>
  </si>
  <si>
    <t>http://www.fbcorretordeimoveis.com.br/imovel/2366106/terreno-venda-vilhena-ro-jardim-america</t>
  </si>
  <si>
    <t xml:space="preserve">VENDE
CASA COD. 0214
Descrição do Imóvel
☑️ Área total 800,00 m²;
☑️ Dimensões 20,00 x 40,00 mt;
☑️ Bairro todo pavimentado;
☑️ Bairro Jardim América;
☑️ Apta a Financiamento;
Contato:
Fábio Barman - CRECI/RO 1989-F 24ª Região
ACESSE MEU WhatsApp: https://taggo.one/BD1JN8GQV
 (69) 9 8403 2921
 </t>
  </si>
  <si>
    <t>http://www.fbcorretordeimoveis.com.br/imovel/2747697/casa-alto-padrao-venda-vilhena-ro-cidade-verde-1</t>
  </si>
  <si>
    <t xml:space="preserve">VENDE
CASA COD. 1003
Descrição do Imóvel
☑️ Área externa com churrasqueira
☑️ Área de construção 140,00 m²
☑️ 01 Suíte com closet
☑️ 02 Dormitórios;
☑️ Sala;
☑️ Banheiro social
☑️ Lavanderia
☑️ Fino acabamento em gesso, porcelanato e led;
☑️ Teto todo em laje;
☑️ Apta a financiamento
☑️ Bairro Cidade Verde 1
Contato:
Fernanda Miranda - CRECI/RO 3339-F 24ª Região
 </t>
  </si>
  <si>
    <t>http://www.fbcorretordeimoveis.com.br/imovel/1504601/casa-venda-vilhena-ro-jardim-das-oliveiras</t>
  </si>
  <si>
    <t>VENDE
CASA  Cod: 039
Discrição do imóvel
- 160 m²
- Terreno 491 (15X33)
- 1 suíte master
- sala ampla
- cozinha consilhada com area gourmet
- banheiros social
- lavanderia e estandal
- laje
- manta térmica
- porcelanato
- cerca elétrica
- Interfone
- antena de sky e cabeamento instalados
- sistema de som acoplado
- portas planejadas
- garagem 2 vagas
- Seguro Residencial INCLUSO
Jd das Oliveiras
ACESSE MEU WhatsApp: https://bit.ly/2RgdE1f OU
 (69) 9 8403 2921</t>
  </si>
  <si>
    <t>http://www.fbcorretordeimoveis.com.br/imovel/1552371/casa-venda-vilhena-ro-jardim-america</t>
  </si>
  <si>
    <t xml:space="preserve">VENDE
CASA COD. 021
Descrição do Imóvel
☑️ Terreno com área de 450,00 m² (15,00 x 30,00);
☑️ Área de construção 275,00 m²;
☑️ 01 Suíte master c/ banheira;
☑️ 02 Dormitórios;
☑️ Sala;
☑️ Banheiro social;
☑️ Lavanderia;
☑️ Varanda com churrasqueira;
☑️ Garagem p/ 01 coberto, + 03 s/ cobertura;
☑️ Apta a financiamento;
☑️ Bairro Jardim América.
Contato:
Fábio Barman - CRECI/RO 1989-F 24ª Região
ACESSE MEU WhatsApp: https://bit.ly/2RgdE1f OU
 (69) 9 8403 2921
 </t>
  </si>
  <si>
    <t>http://www.fbcorretordeimoveis.com.br/imovel/1781424/casa-venda-vilhena-ro-jardim-universitario</t>
  </si>
  <si>
    <t xml:space="preserve">VENDE
CASA COD. 018
Descrição do Imóvel
☑️ Terreno com área de 252,00 m² (9,00 x 28,00);
☑️ Área de construção 155,00 m²
☑️ 01 Suíte master;
☑️ 02 Dormitórios;
☑️ Sala;
☑️ Banheiro social
☑️ Espaço gourmet;
☑️ Lavabo
☑️ Lavanderia
☑️ Garagem p/ 02 carros;
☑️ Pé direito alto
☑️ Fino acabamento em gesso, porcelanato e led;
☑️ Teto todo em laje;
☑️ Apta a financiamento
☑️ Bairro Jardim Universitário
Contato:
Fábio Barman - CRECI/RO 1989-F 24ª Região
https://linktr.ee/fb.corretor.periciajudicial
 </t>
  </si>
  <si>
    <t>http://www.fbcorretordeimoveis.com.br/imovel/2089562/casa-venda-vilhena-ro-jardim-america</t>
  </si>
  <si>
    <t xml:space="preserve">VENDE
CASA COD. 204
Descrição do Imóvel
☑️ Terreno com área de 450,00 m² (15,00 x 30,00);
☑️ Área de construção 230,00 m²;
☑️ 01 Suíte;
☑️ 02 Dormitórios;
☑️ Sala;
☑️ Banheiro social;
☑️ Lavanderia;
☑️ Portão Eletrônico e Cerca Elétrica;
☑️ Laje;
☑️ Portas Planejadas;
☑️ Garagem p/ 01 coberto, + 03 s/ cobertura;
☑️ Apta a financiamento;
☑️ Bairro Jardim América.
Contato:
Fábio Barman - CRECI/RO 1989-F 24ª Região
ACESSE MEU WhatsApp: https://bit.ly/2RgdE1f OU
 (69) 9 8403 2921
 </t>
  </si>
  <si>
    <t>http://www.fbcorretordeimoveis.com.br/imovel/2529309/casa-venda-vilhena-ro-jardim-universitario</t>
  </si>
  <si>
    <t xml:space="preserve">VENDO RESIDÊNCIA
Cód. 002
DESCRIÇÃO:
✅ Apta a Financiamento
✅ Área 137,00 m² de construção
✅ Área do lote 274,50 m²
✅ 01 suíte
✅ 02 dormitórios
✅ Banheiro social
✅ Área Gourmet
✅ Sala de estar
✅ Garagem - 02 Vagas
✅ Varanda na frente
✅ Lavanderia Fechada
✅ Jardim Universitário
ACABAMENTO:
✅ Forro em Laje
✅ Box banheiros
✅ Jardim gramado
✅ Cerca elétrica
✅ Portão eletrônico
Contato: (69) 9.8403 2921
Fábio Barman - CRECI/RO 1989-F 24ª Região
https://taggo.one/fabiobarman
 </t>
  </si>
  <si>
    <t>http://www.fbcorretordeimoveis.com.br/imovel/1431606/casa-venda-vilhena-ro-jardim-america</t>
  </si>
  <si>
    <t>Descrição do imóvel
- 259 m²
- terreno 15x30
- toda na laje
- porcelanato
- 2 suítes
- 2 quartos
- 1 banheiro social
- 1 lavabo
- área gourmet
- piscina
- cerca elétrica
- Bairro todo asfaltado
- garagem 2 carros
Contato:
Fábio Barman - CRECI/RO 1989 24ª Região
ACESSE MEU WhatsApp: https://bit.ly/2RgdE1f OU
 (69) 9 8403 2921</t>
  </si>
  <si>
    <t>http://www.fbcorretordeimoveis.com.br/imovel/2746297/casa-alto-padrao-venda-vilhena-ro-jardim-eldorado</t>
  </si>
  <si>
    <t>Vende-se casa no Jardim Eldorado (próximo ao zero grau do BNH e o colégio militar)
3 quartos sendo uma suíte
1 sala com pé direito alto
1 banheiro social
1 cozinha gourmet c/ churrasqueira
1 lavabo
1 lavanderia 
2 garagens
Móveis planejados na cozinha e nos banheiros.
Cerca elétrica
Portão eletrônico</t>
  </si>
  <si>
    <t>http://www.fbcorretordeimoveis.com.br/imovel/2109720/casa-venda-vilhena-ro-jardim-universitario</t>
  </si>
  <si>
    <t xml:space="preserve">VENDE
CASA COD. 207
Descrição do Imóvel
☑️ Terreno com área de 325,00 m² (13,00 x 25,00);
☑️ Área de construção 214,00 m²;
☑️ 01 Suíte master;
☑️ 02 Dormitórios;
☑️ Banheiro Social;
☑️ Sala;
☑️ Cozinha;
☑️ Área Gourmet;
☑️ Lavabo;
☑️ Lavanderia;
☑️ Dispensa;
☑️ Acabamentos: Forro em Gesso, Porcelanato e Iluminação em Led;
☑️ Estrutura Metálica c/ Manta Térmica;
☑️ Mobília Planejada, Cortinas e Ar-Condicionados;
☑️ Garagem p/ 02 Carros;
☑️ Apta a financiamento;
☑️ Jardim Universitário.
Contato:
Fábio Barman - CRECI/RO 1989-F 24ª Região
ACESSE MEU WhatsApp: https://bit.ly/2RgdE1f OU
 (69) 9 8403 2921
 </t>
  </si>
  <si>
    <t>http://www.fbcorretordeimoveis.com.br/imovel/1656867/apartamento-venda-vilhena-ro-centro</t>
  </si>
  <si>
    <t xml:space="preserve">VENDE
CASA COD. 029
Descrição do Imóvel
☑️ Área de total 208,00 m² (aproximado)
☑️ 01 Suíte;
☑️ 02 Dormitórios;
☑️ Sala;
☑️ Elevador;
☑️ Banheiro social;
☑️ Lavabo;
☑️ Lavanderia;
☑️ Hobby Box;
☑️ Cozinha Gourmet;
☑️ Porcelanato;
☑️ Garagem c/ 02 vagas;
☑️ Piscina, playground e área fitness;
☑️ Apta a financiamento;
☑️ Bairro Centro
Contato:
Fábio Barman - CRECI/RO 1989-F 24ª Região
ACESSE MEU WhatsApp: https://bit.ly/2RgdE1f OU
 (69) 9 8403 2921
 </t>
  </si>
  <si>
    <t>http://www.fbcorretordeimoveis.com.br/imovel/1485867/casa-em-condominio-venda-vilhena-ro-condominio-europa</t>
  </si>
  <si>
    <t xml:space="preserve">Casa a VENDA - COD 030
☑️ Terreno com área de 465,15 m²;
☑️ Área de construção 220 m²
☑️ 01 Suíte master com closet
☑️ 02 quartos
☑️ Ampla sala com dois ambientes
☑️ Banheiro social
☑️ Cozinha com espaço gourmet
☑️ Lavabo
☑️ Lavanderia
☑️ Garagem coberta para dois carros
☑️ Amplo quintal disponível
☑️ Hall de entrada
☑️ Pé direito alto
☑️ Fino acabamento em gesso, porcelanato e led's
☑️ Apta a financiamento
Contato:
Fábio Barman - CRECI/RO 1989-F 24ª Região
ACESSE MEU WhatsApp: https://bit.ly/2RgdE1f OU
 (69) 9 8403 2921
 </t>
  </si>
  <si>
    <t>http://www.fbcorretordeimoveis.com.br/imovel/1558193/casa-venda-vilhena-ro-centro</t>
  </si>
  <si>
    <t xml:space="preserve">VENDE
CASA COD. 026
Descrição do Imóvel
☑️ Terreno com área de 308,00 m²;
☑️ Área de construção 266,00 m²;
☑️ 01 Suíte master c/ banheira;
☑️ 02 Dormitórios;
☑️ Sala;
☑️ Banheiro social;
☑️ Lavanderia;
☑️ Espaço Gourmet;
☑️ Acabamentos: Porcelanato, Gesso, Lustres e iluminação em Led;
☑️ Garagem;
☑️ Apta a financiamento;
☑️ 03 níveis de piso;
☑️ Bairro Centro.
☑️ Algumas Características: Designer neoclássico, sala de brinquedos, bem localizada,
Contato:
Fábio Barman - CRECI/RO 1989-F 24ª Região
https://linktr.ee/fb.corretor.periciajudicial 
 </t>
  </si>
  <si>
    <t>http://www.fbcorretordeimoveis.com.br/imovel/2666385/casa-alto-padrao-venda-vilhena-ro-jardim-eldorado</t>
  </si>
  <si>
    <t xml:space="preserve">VENDE
CASA COD. 502
Descrição do Imóvel
☑️ Área de construção 230,00 m²;
☑️ Lote 450,00 m²;
☑️ 01 Suíte;
☑️ 02 Demi suítes;
☑️ Sala;
☑️ Banheiro social;
☑️ Cozinha;
☑️ Varando Gourmet;
☑️ Lavabo;
☑️ Lavanderia;
☑️ 02 Vagas de Garagem;
☑️ Piscina
☑️ Bairro Jardim América;
☑️ Apto a financiamento;
☑️ Melhorias e Acabamentos
- Portão eletrônico
- Porcelanato
- Laje
- Ajardinamento
- Bancadas em mármore
- Academia
Contato:
Fábio Barman - CRECI/RO 1989-F 24ª Região
ACESSE MEU WhatsApp: https://taggo.one/BD1JN8GQV
 </t>
  </si>
  <si>
    <t>http://www.fbcorretordeimoveis.com.br/imovel/2109775/casa-em-condominio-venda-vilhena-ro-condominio-boulevard-boulevard</t>
  </si>
  <si>
    <t>Condomínio Boulevard</t>
  </si>
  <si>
    <t xml:space="preserve">VENDE
CASA COD. 206
Descrição do Imóvel
☑️ Terreno com área de 384,00 m² (13,00 x 30,00);
☑️ Área de construção 227,00 m²;
☑️ 01 Suíte master;
☑️ 02 Suítes;
☑️ 01 Escritório;
☑️ Sala;
☑️ Lavabo;
☑️ Lavanderia;
☑️ Dispensa;
☑️ Cozinha Gourmet;
☑️ Acabamentos: Laje c/ rebaixamento em Gesso, Porcelanato e Iluminação em Led;
☑️ Garagem p/ 02 Caminhonetes;
☑️ Energia Fotovoltaica – Consumo com média de 600 KWH
☑️ Apta a financiamento;
☑️ Condomínio Boulevard.
Fábio Barman - CRECI/RO 1989-F 24ª Região
Contato:
ACESSE MEU WhatsApp: https://bit.ly/2RgdE1f OU
 (69) 9 8403 2921
 </t>
  </si>
  <si>
    <t>https://www.caiofernandocorretor.com.br/imovel/2738670/casa-venda-vilhena-ro-setor-43-residencial-solar-de-vilhena</t>
  </si>
  <si>
    <t>📍À VENDA NO BAIRRO SOLAR 
📏TERRENO COM ÁREA DE 10X20
📏89m2 DE ÁREA CONSTRUÍDA
🛏 2 Dormitórios
🛌 1 Suíte 
🛋 Sala 
🍽 Cozinha
🚽 Banheiro Social 
🪣 Área de Serviço  
🚘 Garagem
ACABAMENTO 
🛑 PREMIUM 
🛑 TELHAS DE BARRO
🛑 MANTA TÉRMICA COM GESSO
🛑 PORCELANATO POLIDO
🛑 PIAS DOS BANHEIROS ESCULPIDAS
🛑 NICHOS
🛑 LÂMPADAS EM LED</t>
  </si>
  <si>
    <t>https://www.caiofernandocorretor.com.br/imovel/2995241/casa-venda-vilhena-ro-setor-43-residencial-alto-dos-parecis</t>
  </si>
  <si>
    <t>📍À VENDA NO BAIRRO ALTO DOS PARECIS
📏TERRENO COM ÁREA DE 150m²
📏ÁREA CONSTRUÍDA DE 90M²
🛏 1 Dormitório
🛏 1 Suíte com closet
🛋 Sala 
🍽 Cozinha 
🚽 Banheiro Social 
🪣 Área de Serviço  
🚘 Garagem</t>
  </si>
  <si>
    <t>https://www.caiofernandocorretor.com.br/imovel/3159227/casa-venda-vilhena-ro</t>
  </si>
  <si>
    <t>📍IMÓVEL VENDIDO EM VILHENA
📏TERRENO COM ÁREA DE 10X20
📏134 M² DE ÁREA CONSTRUÍDA
🛏 2 Dormitórios
🛌 1 Suíte (Closet)
🛋 Sala (com pé direito alto)
🍽 Cozinha + Área Gourmet
🚽 Banheiro Social
🪣 Área de Serviço
🌊Piscina
🚘 Garagem p/ 2 Carros</t>
  </si>
  <si>
    <t>https://www.caiofernandocorretor.com.br/imovel/3184913/casa-venda-vilhena-ro-setor-43-residencial-solar-de-vilhena</t>
  </si>
  <si>
    <t xml:space="preserve">📍À VENDA NO BAIRRO RESIDENCIAL SOLAR
📏ÁREA CONSTRUÍDA DE 10,02X9,30m²
🛏 2 Dormitório
🛏1 Suíte (banheiro + closet)
🛋 Sala 
🍽 Cozinha
🚽 Banheiro Social 
🪣 Área de Serviço  
🚘 Espaço para Garagem </t>
  </si>
  <si>
    <t>https://www.caiofernandocorretor.com.br/imovel/3205963/terreno-venda-vilhena-ro-setor-19-parque-industrial-novo-tempo</t>
  </si>
  <si>
    <t>https://www.caiofernandocorretor.com.br/imovel/3207256/casa-locacao-vilhena-ro-residencial-cidade-verde-4</t>
  </si>
  <si>
    <t>📍LOCAÇÃO NO BAIRRO CIDADE VERDE 4
📏TERRENO COM ÁREA DE 8mX20m 
📏ÁREA CONSTRUÍDA DE 77m²
🛏 2 Dormitórios (sendo 1 suíte)
🛋 Sala 
🍽 Cozinha
🚽 Banheiro Social 
🪣 Área de Serviço  
🚘 Espaço para Garagem 
ACABAMENTO 
🛑 TELHAS DE BARRO
🛑 MANTA TÉRMICA COM GESSO
🛑 PISO RETIFICADO
🛑 PIAS DOS BANHEIROS ESCULPIDAS</t>
  </si>
  <si>
    <t>https://www.caiofernandocorretor.com.br/imovel/3025674/casa-locacao-vilhena-ro-setor-43-residencial-alto-dos-parecis</t>
  </si>
  <si>
    <t>Olá! Tenho uma ótima opção de imóvel para você e sua família no bairro Setor 43 - Residencial Alto dos Parecis, em Vilhena / RO. Trata-se de uma casa para locação, perfeita para quem busca conforto e praticidade.
Com 2 dormitórios, sendo 1 suíte, essa casa é ideal para acomodar sua família com todo o espaço necessário. Além disso, possui 1 banheiro, garantindo a privacidade de todos. E o melhor de tudo, já está mobiliada, facilitando a sua mudança.
A casa conta ainda com uma ampla sala, perfeita para reunir a família e receber amigos. E para garantir a segurança e comodidade de todos, possui 3 vagas de garagem, garantindo espaço para todos os veículos da família.
Com uma área total de 300,00 m² e uma área construída de 143,00 m², esse imóvel oferece espaço de sobra para você e sua família desfrutarem de momentos incríveis juntos.
E o valor do aluguel é de apenas R$ 1.950,00. Uma oportunidade imperdível para quem busca um imóvel completo e com um excelente custo-benefício.
Não perca tempo e agende agora mesmo uma visita para conhecer essa casa incrível. Tenho certeza de que você vai se encantar com tudo o que ela tem a oferecer. Estou à disposição para mais informações e para te ajudar a realizar o sonho de encontrar o imóvel perfeito para você e sua família.</t>
  </si>
  <si>
    <t>https://www.caiofernandocorretor.com.br/imovel/3135208/casa-venda-vilhena-ro-setor-43-residencial-solar-de-vilhena</t>
  </si>
  <si>
    <t xml:space="preserve">Casa para Venda no bairro Setor 43 - Residencial Solar de Vilhena, localizado na cidade de Vilhena / RO.
Área Total de 205,92 m², Frente do terreno com 10,40 Metros, Fundos do terreno com 10,20 Metros, Lateral esquerda do terreno com 20,00 Metros, Lateral direita do terreno com 20,00 Metros.
Valor do Imóvel R$ 68.000,00.
 </t>
  </si>
  <si>
    <t>https://www.caiofernandocorretor.com.br/imovel/3146883/terreno-venda-vilhena-ro-setor-43-residencial-solar-de-vilhena</t>
  </si>
  <si>
    <t xml:space="preserve">Terreno para Venda no bairro Setor 43 - Residencial Solar de Vilhena, localizado na cidade de Vilhena / RO.
Área Total de 204,13 m², Frente do terreno com 10,18 Metros, Fundos do terreno com 10,14 Metros, Lateral esquerda do terreno com 20,00 Metros, Lateral direita do terreno com 20,00 Metros.
 </t>
  </si>
  <si>
    <t>https://www.caiofernandocorretor.com.br/imovel/3147059/terreno-venda-vilhena-ro-setor-43-residencial-solar-de-vilhena</t>
  </si>
  <si>
    <t xml:space="preserve">Terreno para Venda no bairro Setor 43 - Residencial Solar de Vilhena, localizado na cidade de Vilhena / RO.
Área Total de 204,16 m², Frente do terreno com 10,28 Metros, Fundos do terreno com 10,14 Metros, Lateral esquerda do terreno com 20,00 Metros, Lateral direita do terreno com 20,00 Metros.
 </t>
  </si>
  <si>
    <t>https://www.caiofernandocorretor.com.br/imovel/3086144/terreno-venda-vilhena-ro-residencial-cidade-verde-5</t>
  </si>
  <si>
    <t xml:space="preserve">Terreno para Venda no bairro Residencial Cidade Verde 5, localizado na cidade de Vilhena / RO.
Área Total de 182,40 m², Frente do terreno com 8,00 Metros, Fundos do terreno com 8,00 Metros, Lateral esquerda do terreno com 22,80 Metros, Lateral direita do terreno com 22,80 Metros.
Valor do Imóvel R$ 75.000,00.
 </t>
  </si>
  <si>
    <t>https://www.caiofernandocorretor.com.br/imovel/3203188/terreno-venda-vilhena-ro-setor-102-residencial-moyses-de-freitas</t>
  </si>
  <si>
    <t>https://www.caiofernandocorretor.com.br/imovel/3022714/terreno-venda-vilhena-ro-setor-53-loteamento-jardim-acacia</t>
  </si>
  <si>
    <t>Você está prestes a descobrir uma oportunidade única de investimento no bairro Setor 53 - Loteamento Jardim Acácia, em Vilhena / RO. Este terreno para venda é simplesmente incrível e está esperando por você! Com uma área total de 216,86 m², este terreno oferece espaço de sobra para você construir a casa dos seus sonhos ou até mesmo um empreendimento comercial.
Com uma frente de 10,36 metros, fundos de 11,32 metros e laterais de 20,00 metros e 20,02 metros, você terá liberdade para criar um projeto arquitetônico que atenda perfeitamente às suas necessidades. Além disso, o terreno aceita permuta, o que significa que você pode negociar a troca por outro imóvel de seu interesse.
E o melhor de tudo, o valor deste imóvel é simplesmente irresistível! Por apenas R$ 80.000,00, você pode garantir um pedacinho de terra em uma localização privilegiada, com fácil acesso a todas as comodidades que a cidade de Vilhena tem a oferecer. Não perca essa oportunidade de ouro de investir no seu futuro e garantir um patrimônio sólido. Entre em contato conosco agora mesmo e agende uma visita para conhecer pessoalmente esse terreno dos sonhos. Estamos ansiosos para ajudá-lo a realizar seus objetivos e conquistar o imóvel que você sempre desejou!</t>
  </si>
  <si>
    <t>https://www.caiofernandocorretor.com.br/imovel/3110842/terreno-venda-vilhena-ro-setor-103-residencial-barao-do-melgaco-iii</t>
  </si>
  <si>
    <t xml:space="preserve">Terreno para Venda no bairro Setor 103 - Residencial Barão do Melgaço III, localizado na cidade de Vilhena / RO.
Área Total de 250,00 m², Frente do terreno com 10,00 Metros, Fundos do terreno com 10,00 Metros, Lateral esquerda do terreno com 25,00 Metros, Lateral direita do terreno com 25,00 Metros.
Valor do Imóvel R$ 80.000,00.
 </t>
  </si>
  <si>
    <t>https://www.caiofernandocorretor.com.br/imovel/3117065/terreno-venda-vilhena-ro-setor-80-residencial-orleans</t>
  </si>
  <si>
    <t xml:space="preserve">Terreno para Venda no bairro Setor 80 - Residencial Orleans, localizado na cidade de Vilhena / RO.
Área Total de 306,25 m², Frente do terreno com 12,25 Metros, Fundos do terreno com 12,25 Metros, Lateral esquerda do terreno com 25,00 Metros, Lateral direita do terreno com 25,00 Metros.
Valor do Imóvel R$ 82.000,00.
 </t>
  </si>
  <si>
    <t>https://www.caiofernandocorretor.com.br/imovel/3198515/casa-venda-vilhena-ro-setor-80-residencial-orleans</t>
  </si>
  <si>
    <t>https://www.caiofernandocorretor.com.br/imovel/3185355/terreno-venda-vilhena-ro-residencial-barao-melgaco-i</t>
  </si>
  <si>
    <t>https://www.caiofernandocorretor.com.br/imovel/3078257/casa-venda-vilhena-ro-setor-85-assentamento-urbano-da-assosete</t>
  </si>
  <si>
    <t>📍À VENDA NO BAIRRO ASSOSSETE
📏TERRENO COM ÁREA DE 10mX19m 
📏ÁREA CONSTRUÍDA DE 69m²
🛏 2 Dormitórios sendo 1 suíte
🛋 Sala 
🍽 Cozinha
🚽 Banheiro Social 
🪣 Área de Serviço  
🚘 Espaço para Garagem</t>
  </si>
  <si>
    <t>https://www.caiofernandocorretor.com.br/imovel/3152164/casa-venda-vilhena-ro-setor-03-bairro-parque-industrial-tancredo-neves</t>
  </si>
  <si>
    <t>📍À VENDA NO BAIRRO PARQUE INDUSTRIAL TANCREDO NEVES
📏60m² DE ÁREA CONSTRUÍDA
🛏 3 Dormitório 
🛋 Sala 
🍽  Cozinha 
🚽 Banheiro Social 
🪣 Área de Serviço</t>
  </si>
  <si>
    <t>https://www.caiofernandocorretor.com.br/imovel/3174961/casa-venda-vilhena-ro-setor-30-embratel</t>
  </si>
  <si>
    <t xml:space="preserve">📍À VENDA NO BAIRRO CIDADE VERDE 4 
📏TERRENO COM ÁREA DE 8mX9,60m 
📏ÁREA CONSTRUÍDA 55,88m²
🛏  2 Dormitórios
🛋 Sala 
🍽 Cozinha
🚽 Banheiro Social 
🪣 Área de Serviço  
🚘 Espaço para Garagem </t>
  </si>
  <si>
    <t>https://www.caiofernandocorretor.com.br/imovel/3194916/casa-venda-vilhena-ro-setor-85-assentamento-urbano-da-assosete</t>
  </si>
  <si>
    <t xml:space="preserve">📍À VENDA NO BAIRRO CIDADE VERDE 4 
🛏  2 Dormitórios
🛋 Sala 
🍽 Cozinha
🚽 Banheiro Social 
🪣 Área de Serviço  
🚘 Espaço para Garagem </t>
  </si>
  <si>
    <t>https://www.caiofernandocorretor.com.br/imovel/3082650/casa-venda-vilhena-ro-setor-03-bairro-parque-industrial-tancredo-neves</t>
  </si>
  <si>
    <t>Você está em busca de uma casa aconchegante e bem localizada? Então, você precisa conhecer essa incrível casa para venda no bairro Setor 03, localizado no Parque Industrial Tancredo Neves, em Vilhena / RO. Com 2 dormitórios, 1 banheiro e 1 sala, esse imóvel é perfeito para quem busca conforto e praticidade.
Com uma área total de 132,00 m² e uma área construída de 64,60 m², essa casa oferece espaço suficiente para você e sua família desfrutarem de momentos especiais juntos. Além disso, a frente do terreno possui 6,00 metros, os fundos do terreno também possuem 6,00 metros, e as laterais esquerda e direita do terreno possuem 22,00 metros cada.
O valor desse imóvel é simplesmente imperdível! Por apenas R$ 182.500,00, você pode realizar o sonho de ter uma casa própria em um dos melhores bairros de Vilhena. Não perca essa oportunidade única de adquirir um imóvel com excelente custo-benefício.
Não deixe essa chance escapar! Entre em contato conosco agora mesmo e agende uma visita para conhecer pessoalmente essa maravilhosa casa. Tenho certeza de que você vai se encantar com todos os detalhes e se apaixonar pelo seu novo lar. Não perca tempo, venha conferir!</t>
  </si>
  <si>
    <t>https://www.caiofernandocorretor.com.br/imovel/2887639/casa-venda-vilhena-ro-setor-103-residencial-barao-do-melgaco-iii</t>
  </si>
  <si>
    <t xml:space="preserve">📍À VENDA NO BAIRRO BARÃO DO MELGAÇO 3
📏TERRENO COM ÁREA DE 6mX25m 
📏ÁREA CONSTRUÍDA DE 64M²
🛏  2 Dormitórios
🛋 Sala 
🍽 Cozinha
🚽 Banheiro Social 
🪣 Área de Serviço  
🚘 Espaço para Garagem </t>
  </si>
  <si>
    <t>https://www.caiofernandocorretor.com.br/imovel/2908108/casa-venda-vilhena-ro-setor-103-residencial-barao-do-melgaco-iii</t>
  </si>
  <si>
    <t>https://www.caiofernandocorretor.com.br/imovel/2995239/casa-venda-vilhena-ro-setor-43-residencial-alto-dos-parecis</t>
  </si>
  <si>
    <t>📍À VENDA NO BAIRRO ALTO DOS PARECIS
📏TERRENO COM ÁREA DE 150m²
📏ÁREA CONSTRUÍDA DE 60M²
🛏 2 Dormitórios
🛋 Sala 
🍽 Cozinha 
🚽 Banheiro Social 
🪣 Área de Serviço  
🚘 Varanda</t>
  </si>
  <si>
    <t>https://www.caiofernandocorretor.com.br/imovel/3082630/casa-venda-vilhena-ro-setor-103-residencial-barao-do-melgaco-iii</t>
  </si>
  <si>
    <t>Você está em busca de uma casa aconchegante e bem localizada? Então, você precisa conhecer essa incrível casa para venda no bairro Setor 103 - Residencial Barão do Melgaço III, em Vilhena / RO. Com 2 dormitórios, essa casa é perfeita para quem busca conforto e praticidade.
Ao entrar nessa casa, você será recebido por uma sala espaçosa, perfeita para reunir a família e os amigos. Além disso, o imóvel conta com 1 banheiro, garantindo o conforto necessário para o dia a dia. Com uma área total de 150,00 m², essa casa oferece espaço de sobra para você e sua família desfrutarem de momentos inesquecíveis.
A localização dessa casa é um dos seus grandes diferenciais. Situada em um bairro tranquilo e com fácil acesso a comércios e serviços, você terá tudo o que precisa ao seu alcance. Além disso, o valor do imóvel é extremamente atrativo, apenas R$ 185.000,00. Não perca essa oportunidade de adquirir a casa dos seus sonhos por um preço imperdível.
Não deixe essa chance passar! Agende agora mesmo uma visita e venha conhecer de perto todos os detalhes desse imóvel encantador. Garanto que você não irá se arrepender. Venha viver momentos especiais nessa casa que é perfeita para você e sua família.</t>
  </si>
  <si>
    <t>https://www.caiofernandocorretor.com.br/imovel/3087526/casa-venda-vilhena-ro-setor-80-residencial-orleans</t>
  </si>
  <si>
    <t xml:space="preserve">📍À VENDA NO BAIRRO ORLEANS
📏TERRENO COM ÁREA DE 150m²
📏ÁREA CONSTRUÍDA DE 60M²
🛏 2 Dormitórios
🛋 Sala 
🍽 Cozinha 
🚽 Banheiro Social 
🪣 Área de Serviço  
🚘 Garagem
Valor do Imóvel R$ 185.000,00.
 </t>
  </si>
  <si>
    <t>https://www.caiofernandocorretor.com.br/imovel/3122106/casa-venda-vilhena-ro-setor-103-residencial-barao-do-melgaco-iii</t>
  </si>
  <si>
    <t xml:space="preserve">📍PLANTA DISPONÍVEL PARA FINANCIAMENTO
📏TERRENO COM ÁREA DE 6mX25m 
📏ÁREA CONSTRUÍDA DE 64M²
🛏  2 Dormitórios
🛋 Sala 
🍽 Cozinha
🚽 Banheiro Social 
🪣 Área de Serviço  
🚘 Espaço para Garagem </t>
  </si>
  <si>
    <t>https://www.caiofernandocorretor.com.br/imovel/3163798/casa-venda-vilhena-ro-jardim-primavera</t>
  </si>
  <si>
    <t xml:space="preserve">📍À VENDA NO BAIRRO JARDIM PRIMAVERA
 📏TERRENO COM ÁREA DE 6,25mX25m 
📏64,58m² DE ÁREA CONSTRUÍDA
🛏 2 Dormitório 
🛋 Sala 
🍽  Cozinha 
🚽 Banheiro Social 
🪣 Área de Serviço
🚘 Espaço para Garagem </t>
  </si>
  <si>
    <t>https://www.caiofernandocorretor.com.br/imovel/3141716/casa-venda-vilhena-ro-setor-103-residencial-barao-do-melgaco-iii</t>
  </si>
  <si>
    <t xml:space="preserve">📍À VENDA NO BAIRRO BARÃO DO MELGAÇO 3
🛏  2 Dormitório
🛋 Sala 
🍽 Cozinha
🚽 Banheiro Social 
🪣 Área de Serviço  
🚘 Espaço para Garagem 
 </t>
  </si>
  <si>
    <t>https://www.caiofernandocorretor.com.br/imovel/2845242/casa-venda-vilhena-ro-setor-82-residencial-barao-do-melgaco-ii</t>
  </si>
  <si>
    <t>📍À VENDA NO BAIRRO PARQUE CIDADE JARDIM II
📏TERRENO COM ÁREA TOTAL DE 150M² 
📏ÁREA CONSTRUÍDA DE 65m²
🛏 1 Dormitório
🛏1 Suíte (banheiro + closet)
🛋 Sala 
🍽 Cozinha
🚽 Banheiro Social 
🪣 Área de Serviço  
🚘 Espaço para Garagem 
ACABAMENTO 
🛑 TELHAS DE BARRO
🛑 MANTA TÉRMICA COM GESSO
🛑 CERÂMICA RETIFICADA
🛑 PIAS DOS BANHEIROS ESCULPIDAS</t>
  </si>
  <si>
    <t>https://www.caiofernandocorretor.com.br/imovel/3177763/casa-venda-vilhena-ro-residencial-cidade-verde-3</t>
  </si>
  <si>
    <t xml:space="preserve">📍À VENDA NO BAIRRO CIDADE VERDE 3
📏TERRENO COM ÁREA DE 5,70mX11,50m 
📏ÁREA CONSTRUÍDA DE 144m²
🛏 2 Dormitórios
🛋 Sala 
🍽 Cozinha
🚽 Banheiro Social 
🪣 Área de Serviço  
🚘 Espaço para Garagem </t>
  </si>
  <si>
    <t>https://www.caiofernandocorretor.com.br/imovel/2998545/casa-venda-vilhena-ro-setor-43-residencial-alto-dos-parecis</t>
  </si>
  <si>
    <t xml:space="preserve">📍PLANTA À VENDA 
🏦 Apta a financiamento;
💸 use seu FGTS retido;
🙌🏽 Parcele sua entrada
📏TERRENO COM ÁREA DE 150m² 
📏ÁREA CONSTRUÍDA DE 60M²
🛏  2 Dormitórios
🛋 Sala 
🍽 Cozinha
🚽 Banheiro Social 
🪣 Área de Serviço  
🚘 Espaço para Garagem </t>
  </si>
  <si>
    <t>https://www.caiofernandocorretor.com.br/imovel/3152145/casa-venda-vilhena-ro-setor-03-bairro-parque-industrial-tancredo-neves</t>
  </si>
  <si>
    <t>📍À VENDA NO BAIRRO PARQUE INDUSTRIAL TANCREDO NEVES
📏69m² DE ÁREA CONSTRUÍDA
🛏 3 Dormitório
🛋 Sala 
🍽  Cozinha 
🚽 Banheiro Social 
🪣 Área de Serviço</t>
  </si>
  <si>
    <t>https://www.caiofernandocorretor.com.br/imovel/3175949/casa-venda-vilhena-ro-setor-80-residencial-orleans</t>
  </si>
  <si>
    <t xml:space="preserve">📍À VENDA NO BAIRRO ORLEANS
📏ÁREA CONSTRUÍDA DE 6X14m²
🛏 2 Dormitórios
🛋 Sala 
🍽 Cozinha
🚽 Banheiro Social 
🪣 Área de Serviço  
🚘 Espaço para Garagem .
 </t>
  </si>
  <si>
    <t>https://www.caiofernandocorretor.com.br/imovel/2887649/casa-venda-vilhena-ro-setor-103-residencial-barao-do-melgaco-iii</t>
  </si>
  <si>
    <t xml:space="preserve">📍À VENDA NO BAIRRO BARÃO DO MELGAÇO 3
📏TERRENO COM ÁREA DE 6mX25m 
📏ÁREA CONSTRUÍDA DE 67m²
🛏  1 Súite
🛏  1 Dormitório
🛋 Sala 
🍽 Cozinha
🚽 Banheiro Social 
🪣 Área de Serviço  
🚘 Espaço para Garagem </t>
  </si>
  <si>
    <t>https://www.caiofernandocorretor.com.br/imovel/3116497/casa-venda-vilhena-ro-setor-103-residencial-barao-do-melgaco-iii</t>
  </si>
  <si>
    <t xml:space="preserve">📍À VENDA NO BAIRRO BARÃO DO MELGAÇO 3
📏TERRENO COM ÁREA DE 6mX25m 
📏ÁREA CONSTRUÍDA DE 64m²
🛏 2 Dormitórios 
🛋 Sala 
🍽 Cozinha
🚽 Banheiro Social 
🪣 Área de Serviço  
🚘 Garagem </t>
  </si>
  <si>
    <t>https://www.caiofernandocorretor.com.br/imovel/3125587/casa-venda-vilhena-ro-setor-43-residencial-alto-dos-parecis</t>
  </si>
  <si>
    <t>📍À VENDA NO BAIRRO ALTO DOS PARECIS
📏TERRENO COM ÁREA DE 150m²
📏ÁREA CONSTRUÍDA DE 67M²
🛏 1 Dormitório
🛏 1 Suíte master (Closet + Banheiro)
🛋 Sala 
🍽 Cozinha 
🚽 Banheiro Social 
🪣 Área de Serviço  
🚘 Varanda</t>
  </si>
  <si>
    <t>https://www.caiofernandocorretor.com.br/imovel/3190694/casa-venda-vilhena-ro-setor-82-residencial-barao-do-melgaco-ii</t>
  </si>
  <si>
    <t>📍À VENDA NO BAIRRO CIDADE VERDE 2
📏TERRENO COM ÁREA DE 6mX15,70m 
🛏 2 Dormitórios 
🛏1 suíte + Closet
🛋 Sala 
🍽 Cozinha
🚽 Banheiro Social 
🪣 Área de Serviço  
🚘 Espaço para Garagem</t>
  </si>
  <si>
    <t>https://www.caiofernandocorretor.com.br/imovel/3199307/casa-venda-vilhena-ro-residencial-barao-melgaco-i</t>
  </si>
  <si>
    <t xml:space="preserve">📍À VENDA NO BAIRRO BARÃO DO MELGAÇO 1
📏TERRENO COM ÁREA DE 6mX14m 
📏ÁREA CONSTRUÍDA DE 65,18m²
🛏 2 Dormitórios
🛋 Sala 
🍽 Cozinha
🚽 Banheiro Social 
🪣 Área de Serviço  
🚘 Espaço para Garagem </t>
  </si>
  <si>
    <t>https://www.caiofernandocorretor.com.br/imovel/2995240/casa-venda-vilhena-ro-setor-43-residencial-alto-dos-parecis</t>
  </si>
  <si>
    <t>https://www.caiofernandocorretor.com.br/imovel/3013745/casa-venda-vilhena-ro-setor-43-residencial-alto-dos-parecis</t>
  </si>
  <si>
    <t>📍À VENDA NO BAIRRO ALTO PARECIS
📏TERRENO COM ÁREA DE 6mX25m 
📏ÁREA CONSTRUÍDA DE 64M²
🛏  2 Dormitórios
🛋 Sala
🍽 Cozinha
🚽 Banheiro Social
🪣 Área de Serviço
🚘 Espaço para ampliação da Garagem</t>
  </si>
  <si>
    <t>https://www.caiofernandocorretor.com.br/imovel/3176087/casa-venda-vilhena-ro-setor-80-residencial-orleans</t>
  </si>
  <si>
    <t xml:space="preserve">📍À VENDA NO BAIRRO ORLEANS
 📏TERRENO COM ÁREA DE 6mX25m 
📏ÁREA CONSTRUÍDA DE 65m²
🛏  1 Súite
🛏  2 Dormitório
🛋 Sala 
🍽 Cozinha
🚽 Banheiro Social 
🪣 Área de Serviço  
🚘 Espaço para Garagem </t>
  </si>
  <si>
    <t>https://www.caiofernandocorretor.com.br/imovel/3188382/casa-venda-vilhena-ro-setor-80-residencial-orleans</t>
  </si>
  <si>
    <t xml:space="preserve">📍À VENDA NO BAIRRO ORLEANS
📏TERRENO COM ÁREA DE 6mX26m 
🛏  2 Dormitórios
🛋 Sala 
🍽 Cozinha
🚽 Banheiro Social 
🪣 Área de Serviço  
🚘 Espaço para Garagem </t>
  </si>
  <si>
    <t>https://www.caiofernandocorretor.com.br/imovel/3187604/casa-venda-vilhena-ro-setor-80-residencial-orleans</t>
  </si>
  <si>
    <t xml:space="preserve">📍À VENDA NO BAIRRO ORLEANS
📏TERRENO COM ÁREA DE 6mX25m 
📏ÁREA CONSTRUÍDA DE 67m²
🛏  1 Súite
🛏  2 Dormitório
🛋 Sala 
🍽 Cozinha
🚽 Banheiro Social 
🪣 Área de Serviço  
🚘 Espaço para Garagem </t>
  </si>
  <si>
    <t>https://www.caiofernandocorretor.com.br/imovel/3187620/casa-venda-vilhena-ro-setor-80-residencial-orleans</t>
  </si>
  <si>
    <t xml:space="preserve">📍À VENDA NO BAIRRO ORLEANS
📏TERRENO COM ÁREA DE 6mX26m 
📏ÁREA CONSTRUÍDA DE 66,87m²
🛏 3 Dormitórios
🛋 Sala 
🍽 Cozinha
🚽 Banheiro Social 
🪣 Área de Serviço  
🚘 Espaço para Garagem 
 </t>
  </si>
  <si>
    <t>https://www.caiofernandocorretor.com.br/imovel/2998659/casa-venda-vilhena-ro-setor-80-residencial-orleans</t>
  </si>
  <si>
    <t xml:space="preserve">📍À VENDA NO BAIRRO ORLEANS (Em construção)
📏TERRENO COM ÁREA DE 6mX25m 
📏ÁREA CONSTRUÍDA DE 68m²
🛏 1 Dormitório
🛏 1 Suíte
🛋 Sala 
🍽 Cozinha
🚽 Banheiro Social 
🪣 Área de Serviço  
🚘Garagem </t>
  </si>
  <si>
    <t>https://www.caiofernandocorretor.com.br/imovel/2852704/casa-venda-vilhena-ro-residencial-cidade-verde-5</t>
  </si>
  <si>
    <t>📍À VENDA NO BAIRRO CIDADE VERDE 5
📏TERRENO COM ÁREA DE 8mX20m 
📏ÁREA CONSTRUÍDA DE 67m²
🛏 2 Dormitórios (sendo 1 suíte)
🛋 Sala 
🍽 Cozinha
🚽 Banheiro Social 
🪣 Área de Serviço  
🚘 Espaço para Garagem 
ACABAMENTO 
🛑 TELHAS DE BARRO
🛑 MANTA TÉRMICA COM GESSO
🛑 CERÂMICA RETIFICADA
🛑 PIAS DOS BANHEIROS ESCULPIDAS</t>
  </si>
  <si>
    <t>https://www.caiofernandocorretor.com.br/imovel/3203011/casa-venda-vilhena-ro-setor-80-residencial-orleans</t>
  </si>
  <si>
    <t xml:space="preserve">📍À VENDA NO BAIRRO ORLEANS
 📏TERRENO COM ÁREA DE 12,25mX25m 
📏ÁREA CONSTRUÍDA DE 72,50m²
🛏  2 Dormitório
🛏  Sendo 1 Súite
🛋 Sala 
🍽 Cozinha
🚽 Banheiro Social 
🪣 Área de Serviço  
🚘 Espaço para Garagem </t>
  </si>
  <si>
    <t>https://www.caiofernandocorretor.com.br/imovel/3163724/casa-venda-vilhena-ro-setor-43-residencial-alto-dos-parecis</t>
  </si>
  <si>
    <t xml:space="preserve">📍À VENDA NO RESIDENCIAL ALTO DOS PARECIS
📏TERRENO COM ÁREA DE 6mX16,90m 
📏71,35m² DE ÁREA CONSTRUÍDA
🛏 2 Dormitório
🛌 1 Suíte 
🛋 Sala 
🍽  Cozinha 
🚽 Banheiro Social 
🪣 Área de Serviço
🚘 Espaço para Garagem </t>
  </si>
  <si>
    <t>https://www.caiofernandocorretor.com.br/imovel/3063253/casa-venda-vilhena-ro-setor-76-residencial-alphaville-i</t>
  </si>
  <si>
    <t xml:space="preserve">📍À VENDA NO BAIRRO ORLEANS
📏TERRENO COM ÁREA DE 5,75mX42,50m 
📏ÁREA CONSTRUÍDA DE 67m²
🛏 2 Dormitórios (sendo 1 suíte)
🛋 Sala 
🍽 Cozinha
🚽 Banheiro Social 
🪣 Área de Serviço  
🚘 Espaço para Garagem </t>
  </si>
  <si>
    <t>https://www.caiofernandocorretor.com.br/imovel/3174933/casa-venda-vilhena-ro-residencial-cidade-verde-2</t>
  </si>
  <si>
    <t xml:space="preserve">📍À VENDA NO BAIRRO CIDADE VERDE 2
🛏  2 Dormitórios 
🛏 1 suíte
🛋 Sala 
🍽 Cozinha
🚽 Banheiro Social 
🪣 Área de Serviço  
🚘 Espaço para Garagem </t>
  </si>
  <si>
    <t>https://www.caiofernandocorretor.com.br/imovel/3190630/casa-venda-vilhena-ro-setor-103-residencial-barao-do-melgaco-iii</t>
  </si>
  <si>
    <t>📍À VENDA NO BAIRRO BARÃO DO MELGAÇO 3
📏TERRENO COM ÁREA DE 6mX25m 
🛏 2 Dormitórios  
 🛏 Sendo 1 suíte
🛋 Sala 
🍽 Cozinha
🚽2 Banheiro Social 
🪣 Área de Serviço  
🚘 Espaço para Garagem</t>
  </si>
  <si>
    <t>https://www.caiofernandocorretor.com.br/imovel/3190651/casa-venda-vilhena-ro-setor-103-residencial-barao-do-melgaco-iii</t>
  </si>
  <si>
    <t>📍À VENDA NO BAIRRO BARÃO DO MELGAÇO 3
📏TERRENO COM ÁREA DE 6mX25m 
🛏 2 Dormitórios 
🛏 Sendo 1 suíte
🛋 Sala 
🍽 Cozinha
🚽 Banheiro Social 
🪣 Área de Serviço  
🚘 Espaço para Garagem</t>
  </si>
  <si>
    <t>https://www.caiofernandocorretor.com.br/imovel/3159918/casa-venda-vilhena-ro-residencial-cidade-verde-5</t>
  </si>
  <si>
    <t>📍À VENDA NO BAIRRO CIDADE VERDE 4
📏TERRENO COM ÁREA DE 8X20
📏64,29m2 DE ÁREA CONSTRUÍDA
🛏 2 Dormitórios
🛋 Sala 
🍽 Cozinha
🚽 Banheiro Social 
🪣 Área de Serviço  
🚘 Garagem</t>
  </si>
  <si>
    <t>https://www.caiofernandocorretor.com.br/imovel/3176079/casa-venda-vilhena-ro-parque-sao-paulo</t>
  </si>
  <si>
    <t xml:space="preserve">📍À VENDA NO BAIRRO PARQUE SÃO PUALO 
🛏  2 Dormitório
🛋 Sala 
🍽 Cozinha
🚽 Banheiro Social 
🪣 Área de Serviço  
🚘 Espaço para Garagem .
 </t>
  </si>
  <si>
    <t>https://www.caiofernandocorretor.com.br/imovel/2852753/casa-venda-vilhena-ro-residencial-cidade-verde-4</t>
  </si>
  <si>
    <t>📍À VENDA NO BAIRRO CIDADE VERDE 4
📏TERRENO COM ÁREA DE 8mX20m 
📏ÁREA CONSTRUÍDA DE 69m²
🛏 3 Dormitórios
🛋 Sala 
🍽 Cozinha
🚽 Banheiro Social 
🪣 Área de Serviço  
🚘 Espaço para Garagem 
ACABAMENTO 
🛑 TELHAS DE BARRO
🛑 MANTA TÉRMICA COM GESSO
🛑 CERÂMICA RETIFICADA
🛑 PIAS DOS BANHEIROS ESCULPIDAS</t>
  </si>
  <si>
    <t>https://www.caiofernandocorretor.com.br/imovel/3150899/casa-venda-vilhena-ro-setor-43-residencial-alto-dos-parecis</t>
  </si>
  <si>
    <t xml:space="preserve">📍À VENDA NO RESIDENCIAL ALTO DOS PARECIS
📏69,64m² DE ÁREA CONSTRUÍDA
🛏 2 Dormitório
🛌 1 Suíte 
🛋 Sala 
🍽  Cozinha 
🚽 Banheiro Social 
🪣 Área de Serviço
Acabamento
🛑 Porcelanato
🛑 Esquadria linha suprema
 </t>
  </si>
  <si>
    <t>https://www.caiofernandocorretor.com.br/imovel/3152057/casa-venda-vilhena-ro-setor-43-residencial-alto-dos-parecis</t>
  </si>
  <si>
    <t xml:space="preserve">📍À VENDA NO RESIDENCIAL ALTO DOS PARECIS
📏72,02m² DE ÁREA CONSTRUÍDA
🛏 2 Dormitório
🛌 1 Suíte 
🛋 Sala 
🍽  Cozinha 
🚽 Banheiro Social 
🪣 Área de Serviço
Acabamento
🛑 Porcelanato
🛑 Esquadria linha suprema
 </t>
  </si>
  <si>
    <t>https://www.caiofernandocorretor.com.br/imovel/3174947/casa-venda-vilhena-ro-residencial-cidade-verde-2</t>
  </si>
  <si>
    <t xml:space="preserve">📍À VENDA NO BAIRRO CIDADE VERDE 2
📏 ÁREA TOTAL DE 125m²
📏TERRENO COM ÁREA DE 6mX20m 
🛏3 Dormitórios 
🛋 Sala 
🍽 Cozinha
🚽 Banheiro Social 
🪣 Área de Serviço  
🚘 Espaço para Garagem </t>
  </si>
  <si>
    <t>https://www.caiofernandocorretor.com.br/imovel/3174674/casa-venda-vilhena-ro-residencial-cidade-verde-4</t>
  </si>
  <si>
    <t xml:space="preserve">📍À VENDA NO BAIRRO CIDADE VERDE 4 
📏ÁREA CONSTRUIDA 62,40m
📏TERRENO COM ÁREA DE 8mX20m 
🛏  2 Dormitórios
🛋 Sala 
🍽 Cozinha
🚽 Banheiro Social 
🪣 Área de Serviço  
🚘 Espaço para Garagem </t>
  </si>
  <si>
    <t>https://www.caiofernandocorretor.com.br/imovel/2861938/casa-venda-vilhena-ro-setor-09a</t>
  </si>
  <si>
    <t>📍À VENDA NO SETOR 09-A
📏TERRENO COM ÁREA DE 12,5mX25m 
📏ÁREA CONSTRUÍDA DE 132m²
🛏 2 Dormitórios
🛋 Sala 
🍽 Cozinha
🚽 Banheiro Social + Lavabo
🪣 Área de Serviço  
🚘 Garagem para 2 carros</t>
  </si>
  <si>
    <t>https://www.caiofernandocorretor.com.br/imovel/3192682/casa-venda-vilhena-ro-residencial-cidade-verde-4</t>
  </si>
  <si>
    <t>📍À VENDA NO BAIRRO CIDADE VERDE 4 ( FASE1 )
📏ÁREA CONSTRUÍDA DE 70m²
🛏 1 Dormitório
🛏1 Suíte (banheiro)
🛋 Sala 
🍽 Cozinha
🚽 Banheiro Social 
🪣 Área de Serviço  
🚘 Espaço para Garagem 
ACABAMENTO 
🛑 TELHAS DE BARRO
🛑 MANTA TÉRMICA COM GESSO
🛑 CERÂMICA RETIFICADA</t>
  </si>
  <si>
    <t>https://www.caiofernandocorretor.com.br/imovel/3145676/casa-venda-vilhena-ro-setor-33-jardim-social</t>
  </si>
  <si>
    <t xml:space="preserve">📍À VENDA NO BAIRRO JARDIM SOCIAL 
📏 ÁREA TOTAL DE 221,25 m²
📏ÁREA CONSTRUIDA COM 91,70 m².
🛏  2 Dormitórios
🚽 Banheiro Social 
🪣 Área de Serviço 
 🛋 Sala de Tv
 🍽 Cozinha </t>
  </si>
  <si>
    <t>https://www.caiofernandocorretor.com.br/imovel/3164303/apartamento-venda-vilhena-ro-setor-04-bairro-jardim-eldorado</t>
  </si>
  <si>
    <t xml:space="preserve">📍À VENDA NO EDIFÍCIO PORTAL DA AMAZÔNIA
🛏 2 Dormitórios
🛌 1 Suíte com closet
🛋 Sala de TV
🍽 Cozinha com móveis planejados
      mais sacada. 
🚽 Banheiro Social
 </t>
  </si>
  <si>
    <t>https://www.caiofernandocorretor.com.br/imovel/3187345/casa-venda-vilhena-ro-jardim-primavera</t>
  </si>
  <si>
    <t>📍À VENDA NO BAIRRO JARDIM PRIMAVERA
📏TERRENO COM ÁREA DE 6mX25m 
📏ÁREA CONSTRUÍDA DE 79m²
🛏 2 Dormitórios sendo 1 suíte
🛋 Sala 
🍽 Cozinha
🚽 Banheiro Social 
🪣 Área de Serviço  
🚘 Espaço para Garagem</t>
  </si>
  <si>
    <t>https://www.caiofernandocorretor.com.br/imovel/3046840/casa-venda-vilhena-ro-residencial-cidade-verde-4</t>
  </si>
  <si>
    <t>VENDE-SE - 3 UNIDADES DISPONÍVEIS, TODAS APTA A FINANCIAMENTO 
&gt; Excelente localização, próximo às instalações do futuro shopping Jardins de Vilhena;
&gt; Terreno com área de 160,00m² (8,00x20,00);
&gt; Casa medindo aproximadamente 80,00m²;
&gt; Uma suíte;
&gt; Dois quartos,
&gt; Banheiro social;
&gt; Sala de estar;
&gt; Cozinha americana;
&gt; Área de serviço;
&gt; Varanda frontal;
&gt; Corredor lateral;
Detalhes: 
&gt; Fachada moderna com revestimento 3D
&gt; Forro em gesso em todos os cômodos  
&gt; Luminárias em led (plafon de embutir, spots, fitas e pendentes) 
&gt; Janelas e duas portas (entrada principal e cozinha/área de serviço) em blindex
&gt; Portas internas planejadas em madeira de qualidade 
&gt; Piso em cerâmica retificada 
&gt; Revestimentos dos banheiros e cozinha em porcelanato e cerâmica semi-grés 
&gt; Bancadas de mármore com pia esculpida nos banheiros 
&gt; Bancadas de mármore na cozinha e na divisória cozinha/sala de estar 
&gt; Torneiras de qualidade em todos as pias (banheiros e cozinha) 
&gt; Nicho de mármore nos banheiros
&gt; Telhado em telhas de barro
&gt; Manta térmica
&gt; Terreno todo gramado 
&gt; Cerca elétrica
&gt; Portão eletrônico 
&gt; Portão de pedestre embutido do portão de veículos 
Investimento de R$ 290.000,00</t>
  </si>
  <si>
    <t>https://www.caiofernandocorretor.com.br/imovel/3157973/casa-venda-vilhena-ro-residencial-cidade-verde-4</t>
  </si>
  <si>
    <t>https://www.caiofernandocorretor.com.br/imovel/3157995/casa-venda-vilhena-ro-residencial-cidade-verde-4</t>
  </si>
  <si>
    <t>https://www.caiofernandocorretor.com.br/imovel/3163292/terreno-venda-vilhena-ro-setor-04-bairro-jardim-eldorado</t>
  </si>
  <si>
    <t>https://www.caiofernandocorretor.com.br/imovel/2995648/casa-venda-vilhena-ro-setor-103-residencial-barao-do-melgaco-iii</t>
  </si>
  <si>
    <t>📍À VENDA NO BAIRRO BARÃO DO MELGAÇO 3
📏TERRENO COM ÁREA DE 150m²
📏83,45m² DE ÁREA CONSTRUÍDA
🛏 1 Dormitório
🛌 1 Suíte 
🛋 Sala (com pé direito alto)
🍽 Cozinha - Área Gourmet
🚽 Banheiro Social
🪣 Área de Serviço
🚘 Garagem p/ 1 Carro</t>
  </si>
  <si>
    <t>https://www.caiofernandocorretor.com.br/imovel/2865507/casa-venda-vilhena-ro-residencial-cidade-verde-3</t>
  </si>
  <si>
    <t xml:space="preserve">📍À VENDA NO BAIRRO CIDADE VERDE 3
📏TERRENO COM ÁREA DE 8mX20m 
📏ÁREA CONSTRUÍDA DE 130m²
🛏 3 Dormitórios
🛋 Sala 
🍽 Cozinha + Área Gourmet
🚽 Banheiro Social 
🪣 Área de Serviço  + Despensa
🚘 Garagem </t>
  </si>
  <si>
    <t>https://www.caiofernandocorretor.com.br/imovel/2852720/casa-venda-vilhena-ro-residencial-cidade-verde-4</t>
  </si>
  <si>
    <t>📍À VENDA NO BAIRRO CIDADE VERDE 4
📏TERRENO COM ÁREA DE 8mX20m 
📏ÁREA CONSTRUÍDA DE 85m²
🛏 3 Dormitórios (sendo 1 suíte)
🛋 Sala 
🍽 Cozinha
🚽 Banheiro Social 
🪣 Área de Serviço  
🚘 Espaço para Garagem 
ACABAMENTO 
🛑 TELHAS DE BARRO
🛑 MANTA TÉRMICA COM GESSO
🛑 PORCELANATO
🛑 PIAS DOS BANHEIROS ESCULPIDAS</t>
  </si>
  <si>
    <t>https://www.caiofernandocorretor.com.br/imovel/2788420/casa-venda-vilhena-ro-setor-43-residencial-solar-de-vilhena</t>
  </si>
  <si>
    <t>📍À VENDA NO BAIRRO SOLAR 
📏TERRENO COM ÁREA DE 10X20
📏98 m2 DE ÁREA CONSTRUÍDA
🛏 1 Dormitório
🛌 1 Suíte 
🛋 Sala 
🍽 Cozinha
🚽 Banheiro Social 
🪣 Área de Serviço  
🚘 Garagem para um carro
ACABAMENTO 
🛑 PREMIUM 
🛑 TELHAS DE BARRO
🛑 MANTA TÉRMICA COM GESSO
🛑 PORCELANATO
🛑 PIAS DOS BANHEIROS ESCULPIDAS
🛑 NICHOS
🛑 LÂMPADAS EM LED</t>
  </si>
  <si>
    <t>https://www.caiofernandocorretor.com.br/imovel/2852678/casa-venda-vilhena-ro-residencial-cidade-verde-4</t>
  </si>
  <si>
    <t>📍À VENDA NO BAIRRO CIDADE VERDE 4
📏TERRENO COM ÁREA DE 8mX20m 
📏ÁREA CONSTRUÍDA DE 95m²
🛏 3 Dormitórios (sendo uma suíte)
🛋 Sala 
🍽 Cozinha
🚽 Banheiro Social 
🪣 Área de Serviço  
🚘 Garagem para um carro
ACABAMENTO 
🛑 TELHAS DE BARRO
🛑 MANTA TÉRMICA COM GESSO
🛑 PORCELANATO
🛑 PIAS DOS BANHEIROS ESCULPIDAS</t>
  </si>
  <si>
    <t>https://www.caiofernandocorretor.com.br/imovel/3082622/casa-venda-vilhena-ro-setor-20-bairro-jardim-das-oliveiras</t>
  </si>
  <si>
    <t>Localizada no bairro Jardim das Oliveiras, a casa para venda no Setor 20 é uma excelente opção para quem busca conforto e tranquilidade em Vilhena, Rondônia. Com uma área total de 360,00 m² e uma área construída de 220,00 m², esse imóvel conta com 2 dormitórios, perfeito para acomodar toda a família. Além disso, possui 1 banheiro, garantindo praticidade e comodidade para o dia a dia.
A casa também oferece 2 vagas de garagem, proporcionando segurança e facilidade para estacionar os veículos. A sala é espaçosa e aconchegante, ideal para receber amigos e familiares. E se você está pensando em fazer uma permuta, essa é a oportunidade perfeita, pois o imóvel aceita essa modalidade de negociação.
Com uma frente e fundos do terreno medindo 9,00 metros e laterais esquerda e direita com 40,00 metros cada, essa casa possui um amplo espaço externo, perfeito para quem gosta de aproveitar momentos ao ar livre. Além disso, o valor do imóvel é de R$ 350.000,00, um excelente investimento para quem busca um imóvel de qualidade em uma região tranquila e valorizada.
Não perca essa oportunidade! Entre em contato conosco e agende uma visita para conhecer de perto todos os detalhes desse imóvel encantador. Estamos à disposição para esclarecer qualquer dúvida e ajudá-lo a realizar o sonho da casa própria.</t>
  </si>
  <si>
    <t>https://www.caiofernandocorretor.com.br/imovel/3171863/casa-venda-vilhena-ro-setor-01-bairros-centro-e-sao-jose</t>
  </si>
  <si>
    <t xml:space="preserve">📍À VENDA NO BAIRRO CENTRO
📏TERRENO COM ÁREA DE 279.68M²
📏ÁREA CONSTRUÍDA DE 114M²
🛏  2 Dormitórios
🛋 Sala 
🍽 Cozinha
🚽 Banheiro Social 
🪣 Área de Serviço  
🚘 Espaço para Garagem </t>
  </si>
  <si>
    <t>https://www.caiofernandocorretor.com.br/imovel/3187410/casa-venda-vilhena-ro-setor-103-residencial-barao-do-melgaco-iii</t>
  </si>
  <si>
    <t>📍À VENDA NO BAIRRO BARÃO DO MELGAÇO 3
📏85M DE ÁREA CONSTRUÍDA
🛏 3 Dormitórios
🛌 1 Suíte + Closet
🛋 Sala 
🍽 Cozinha
🚽 Banheiro Social 
🪣 Área de Serviço  
🚘 Garagem</t>
  </si>
  <si>
    <t>https://www.caiofernandocorretor.com.br/imovel/3188218/casa-venda-vilhena-ro-setor-04-bairro-jardim-eldorado</t>
  </si>
  <si>
    <t xml:space="preserve">📍À VENDA NO BAIRRO JARDIM ELDORADO
🛏  1 Súite
🛏  2 Dormitório
🛋 Sala 
🍽 Cozinha
🚽 Banheiro Social 
🪣 Área de Serviço  
🚘 Espaço para Garagem </t>
  </si>
  <si>
    <t>https://www.caiofernandocorretor.com.br/imovel/3190758/casa-venda-vilhena-ro-residencial-cidade-verde-4</t>
  </si>
  <si>
    <t xml:space="preserve">📍À VENDA NO BAIRRO CIDADE VERDE 4 
🛏 2 Dormitórios 
🛏 -Sendo 1 suíte
🛋 Sala 
🍽 Cozinha
🚽 Banheiro Social 
🪣 Área de Serviço  
🚘 Espaço para Garagem
ACABAMENTO 
🛑 LUSTRES NA SALA 
🛑 CERCA ELÉTRICA
🛑 BOX NOS BANHIROS
 </t>
  </si>
  <si>
    <t>https://www.caiofernandocorretor.com.br/imovel/3184591/casa-venda-vilhena-ro-setor-33-jardim-social</t>
  </si>
  <si>
    <t xml:space="preserve">📍À VENDA NO BAIRRO JARDIM SOCIAL
📏TERRENO COM ÁREA TOTAL DE 225M²
📏ÁREA CONSTRUÍDA DE 162m²
🛏 2 Dormitório
🛏1 Suíte (banheiro + closet)
🛋 Sala 
🍽 Sala de jantar
🍽 Cozinha
🚽 Banheiro Social 
🪣 Área de Serviço  
🚘 Espaço para Garagem </t>
  </si>
  <si>
    <t>https://www.caiofernandocorretor.com.br/imovel/2796802/casa-venda-vilhena-ro-residencial-cidade-verde-3</t>
  </si>
  <si>
    <t>📍À VENDA NO BAIRRO CIDADE VERDE 3
📏ÁREA CONSTRUÍDA DE 87,M²
🛏 1 Dormitório
🛌 1 Suíte 
🛋 Sala 
🍽 Cozinha + área gourmet
🚽 Banheiro Social 
🪣 Área de Serviço  
🚘 Varanda
ACABAMENTO 
🛑 TELHAS DE BARRO
🛑 MANTA TÉRMICA COM G ESSO
🛑 CERÂMICA RETIFICADA
🛑 PIAS DOS BANHEIROS ESCULPIDAS</t>
  </si>
  <si>
    <t>https://www.caiofernandocorretor.com.br/imovel/3042625/casa-venda-vilhena-ro-setor-20-bairro-jardim-das-oliveiras</t>
  </si>
  <si>
    <t>📍À VENDA NO BAIRRO JARDINS DAS OLIVEIRAS
📏ÁREA CONSTRUÍDA DE 115m²
🛏 2 Dormitórios
🛋 Sala 
🍽 Cozinha + Churrasqueira
🚽 Banheiro Social 
🪣 Área de Serviço e Despensa
🚘 Garagem
🛑 Cerca elétrica
🛑 Portão eletrônico</t>
  </si>
  <si>
    <t>https://www.caiofernandocorretor.com.br/imovel/3127948/casa-venda-vilhena-ro-setor-43-residencial-solar-de-vilhena</t>
  </si>
  <si>
    <t xml:space="preserve">📍À VENDA NO BAIRO SOLAR
📏TERRENO COM ÁREA DE 200m²
📏93m² DE ÁREA CONSTRUÍDA
🛏 1 Dormitório
🛌 1 Suíte master
🛋 Sala de tv
🍽 Sala de jantar + Cozinha (Churrasqueira)
🚽 Banheiro Social + Lavabo
🪣 Área de Serviço
🚘 Espaço p/ Garagem
Acabamento
🛑 Porcelanato
🛑 Pias dos banheiros esculpidas em marmore
🛑 Nichos
🛑 Lâmpadas em led
 </t>
  </si>
  <si>
    <t>https://www.caiofernandocorretor.com.br/imovel/2844325/casa-venda-vilhena-ro-setor-01-bairros-centro-e-sao-jose</t>
  </si>
  <si>
    <t xml:space="preserve">📍À VENDA NO CENTRO DE VILHENA
📏TERRENO COM ÁREA DE 157,7m²
📏115m² DE ÁREA CONSTRUÍDA
🛏 1 Dormitório
🛌 1 Suíte
🗄️Escritório
🛋 Sala de tv
🍽 Cozinha 
🚽 Banheiro Social 
🪣 Área de Serviço
🚘 Garagem p/ 1 Carro
Acabamento
🛑 Piso retificado
🛑 Pias dos banheiros esculpidas em marmore
🛑 Nichos
🛑 Lâmpadas em led
 </t>
  </si>
  <si>
    <t>https://www.caiofernandocorretor.com.br/imovel/3126279/casa-venda-vilhena-ro-residencial-cidade-verde-4</t>
  </si>
  <si>
    <t xml:space="preserve">📍À VENDA NO CIDADE VERDE 4 FASE 1
📏TERRENO COM ÁREA DE 160m²
📏95,90m² DE ÁREA CONSTRUÍDA
🛏 2 Dormitórios
🛌 1 Suíte master
🛋 Sala de tv
🍽 Cozinha (Churrasqueira)
🚽 Banheiro Social + Lavabo
🪣 Área de Serviço
🚘 Espaço p/ Garagem
Acabamento
🛑 Porcelanato
🛑 Pias dos banheiros esculpidas em marmore
🛑 Nichos
🛑 Lâmpadas em led
 </t>
  </si>
  <si>
    <t>https://www.caiofernandocorretor.com.br/imovel/3150852/casa-venda-vilhena-ro-residencial-cidade-verde-4</t>
  </si>
  <si>
    <t xml:space="preserve">📍À VENDA NO RESIDENCIAL CIDADE VERDE 4
📏96m² DE ÁREA CONSTRUÍDA
📏TERRENO COM ÁREA DE 8mX16,85m 
🛏 2 Dormitório
🛌 1 Suíte 
🍽  Cozinha
🚽 Banheiro Social + Lavabo
🪣 Área de Serviço
 </t>
  </si>
  <si>
    <t>https://www.caiofernandocorretor.com.br/imovel/2785831/casa-venda-vilhena-ro-setor-43-residencial-solar-de-vilhena</t>
  </si>
  <si>
    <t>📍À VENDA NO BAIRRO SOLAR 
📏TERRENO COM ÁREA DE 10X20
📏106m2 DE ÁREA CONSTRUÍDA
🛏 2 Dormitórios
🛌 1 Suíte Master
🛋 Sala 
🍽 Cozinha
🚽 Banheiro Social 
🪣 Área de Serviço  
🚘 Garagem
ACABAMENTO 
🛑 PREMIUM 
🛑 TELHAS DE BARRO
🛑 MANTA TÉRMICA COM GESSO
🛑 PORCELANATO POLIDO
🛑 PIAS DOS BANHEIROS ESCULPIDAS
🛑 NICHOS
🛑 LÂMPADAS EM LED</t>
  </si>
  <si>
    <t>https://www.caiofernandocorretor.com.br/imovel/3187538/casa-venda-vilhena-ro-residencial-cidade-verde-4</t>
  </si>
  <si>
    <t>📍À VENDA NO BAIRRO CIDADE VERDE 4 
📏TERRENO COM ÁREA DE 172m²
📏 92,98m² DE ÁREA CONSTRUÍDA
🛏 3 Dormitórios
🛌 1 Suíte (Closet)
🛋 Sala
🍽 Cozinha + churrasqueira  
🚽 Banheiro social + Lavabo
🪣 Área de Serviço
🚘 Garagem p/ 2 Carros</t>
  </si>
  <si>
    <t>https://www.caiofernandocorretor.com.br/imovel/3190593/casa-venda-vilhena-ro-residencial-cidade-verde-4</t>
  </si>
  <si>
    <t xml:space="preserve">📍📍À VENDA NO BAIRRO CIDADE VERDE 4
📏TERRENO COM ÁREA DE 8X20
📏94,56M² DE ÁREA CONSTRUÍDA
🛏 3 Dormitórios
🛌 1 Suíte (Closet)
🛋 Sala de estar
🍽 Cozinha
🚽 Banheiro Social
🪣 Área de Serviço
🚘 Garagem </t>
  </si>
  <si>
    <t>https://www.caiofernandocorretor.com.br/imovel/3040408/casa-venda-vilhena-ro-residencial-cidade-verde-3</t>
  </si>
  <si>
    <t>📍À VENDA NO BAIRRO CIDADE VERDE 3
📏TERRENO COM ÁREA DE 240m²
📏ÁREA CONSTRUÍDA DE 107,45M²
🛏 1 Dormitório
🛌 1 Suíte com closet
🛋 Sala 
🍽 Cozinha 
🚽 Banheiro Social 
🪣 Área de Serviço  
🚘 Garagem para 2 carros</t>
  </si>
  <si>
    <t>https://www.caiofernandocorretor.com.br/imovel/3040421/casa-venda-vilhena-ro-residencial-cidade-verde-3</t>
  </si>
  <si>
    <t>📍À VENDA NO BAIRRO CIDADE VERDE 3
📏TERRENO COM ÁREA DE 240m²
📏ÁREA CONSTRUÍDA DE 110,63M²
🛏 2 Dormitórios
🛌 1 Suíte com closet
🛋 Sala 
🍽 Cozinha 
🚽 Banheiro Social 
🪣 Área de Serviço  
🚘 Garagem para 2 carros</t>
  </si>
  <si>
    <t>https://www.caiofernandocorretor.com.br/imovel/2796830/casa-venda-vilhena-ro-setor-43-residencial-solar-de-vilhena</t>
  </si>
  <si>
    <t>📍À VENDA NO BAIRRO SOLAR 
📏TERRENO COM ÁREA DE 10X20
📏120m2 DE ÁREA CONSTRUÍDA
🛏 2 Dormitórios
🛌 1 Suíte Master
🛋 Sala de estar
🍽 Cozinha + Área Gourmet com churrasquerira
🚽 Banheiro Social + Lavabo
🪣 Área de Serviço  
🚘 Garagem
ACABAMENTO 
🛑 PREMIUM 
🛑 TELHAS DE BARRO
🛑 MANTA TÉRMICA COM GESSO
🛑 PORCELANATO 
🛑 PIAS DOS BANHEIROS ESCULPIDAS
🛑 NICHOS
🛑 LÂMPADAS EM LED</t>
  </si>
  <si>
    <t>https://www.caiofernandocorretor.com.br/imovel/3191832/casa-venda-vilhena-ro-setor-43-residencial-solar-de-vilhena</t>
  </si>
  <si>
    <t xml:space="preserve">📍À VENDA NO BAIRRO SOLAR
📏TERRENO COM ÁREA DE 10X20
📏ÁREA CONSTRUÍDA DE 119m² 
🛏 3 Dormitórios
🛌 1 Suíte + Closet
🛋 Sala de tv
🍽 Cozinha (Churrasqueira)
🚽 Banheiro Social + Lavabo
🪣 Área de Serviço
🚘 Espaço p/ Garagem
 </t>
  </si>
  <si>
    <t>https://www.caiofernandocorretor.com.br/imovel/2873202/casa-venda-vilhena-ro-residencial-cidade-verde-3</t>
  </si>
  <si>
    <t>📍À VENDA NO BAIRRO CIDADE VERDE 3
📏TERRENO COM ÁREA DE 240m²
📏130m² DE ÁREA CONSTRUÍDA
🛏 2 Dormitórios
🛌 1 Suíte (Closet)
🛋 Sala
🍽 Cozinha Gourmet
🚽 Banheiro social 
🪣 Área de Serviço + despensa
🚘 Garagem p/ 2 Carros
ACABAMENTO
🛑 PREMIUM
🛑 PORCELANATO
🛑 PIAS DOS BANHEIROS ESCULPIDAS
🛑 NICHOS
🛑 LÂMPADAS EM LED</t>
  </si>
  <si>
    <t>https://www.caiofernandocorretor.com.br/imovel/3159798/casa-venda-vilhena-ro-residencial-cidade-verde-3</t>
  </si>
  <si>
    <t xml:space="preserve">📍À VENDA NO BAIRRO CIDADE VERDE 3
📏TERRENO COM ÁREA DE 12X20
📏126,86 m² DE ÁREA CONSTRUÍDA
🛏 2 Dormitórios
🛌 1 Suíte com closet 
🛋 Sala ampla
🍽 Cozinha 
🚽 Banheiro Social 
🪣 Área de Serviço  
🚘 Garagem
 </t>
  </si>
  <si>
    <t>https://www.caiofernandocorretor.com.br/imovel/2995644/casa-venda-vilhena-ro-loteamento-pracas-de-vilhena</t>
  </si>
  <si>
    <t>📍À VENDA NO BAIRRO PRAÇAS DE VILHENA
📏TERRENO COM ÁREA DE 300m²
📏145m² DE ÁREA CONSTRUÍDA
🛏 2 Dormitórios
🛌 1 Suíte (Closet)
🛋 Sala (com pé direito alto)
🍽 Cozinha - Sala de Jantar
🚽 Banheiro Social + um lavabo
🪣 Área de Serviço
🚘 Garagem p/ 2 Carros
ACABAMENTO
🛑 PREMIUM
🛑 PORCELANATO
🛑 PIAS DOS BANHEIROS ESCULPIDAS
🛑 NICHOS
🛑 LÂMPADAS EM LED</t>
  </si>
  <si>
    <t>https://www.caiofernandocorretor.com.br/imovel/2998704/casa-venda-vilhena-ro-loteamento-pracas-de-vilhena</t>
  </si>
  <si>
    <t>📍À VENDA NO BAIRRO PRAÇAS DE VILHENA
📏TERRENO COM ÁREA DE 300m²
📏120m² DE ÁREA CONSTRUÍDA
🛏 2 Dormitórios
🛌 1 Suíte (Closet)
🛋 Sala (com pé direito alto)
🍽 Cozinha
🚽 Banheiro Social
🪣 Área de Serviço
🚘 Garagem p/ 2 Carros
ACABAMENTO
🛑 PREMIUM
🛑 PORCELANATO
🛑 PIAS DOS BANHEIROS ESCULPIDAS
🛑 NICHOS
🛑 LÂMPADAS EM LED</t>
  </si>
  <si>
    <t>https://www.caiofernandocorretor.com.br/imovel/2935465/casa-venda-vilhena-ro-loteamento-pracas-de-vilhena</t>
  </si>
  <si>
    <t>Casa no bairro Praças de Vilhena.
Exelecente imóvel, com 135 metros quadrados de construção e terreno com 300 metros quadrados.
Imóvel com estrutura reforçada e materiais de excelente qualidade.
Acabamento Premium, com Porcelanato, Gesso e Telha  Isotermica em Zinco.
Grande Área Envidraçada.
Imóvel com 3 quartos (sendo 1 Suíte com Closet).
01 Sala de Estar ( pé direito alto).
01 Ampla Cozinha.
01 Dispensa.
01 Banheiro Social.
01 Lavanderia.
02 Garagem coberta.
Projeto de Jader Volpi (Um dos mais renomados da região)
Imóvel Escriturado, pronto para ser financiado pelo Banco de sua Preferência  assim que finalizado.
Valor 590 mil reais.</t>
  </si>
  <si>
    <t>https://www.caiofernandocorretor.com.br/imovel/2721612/casa-venda-vilhena-ro-santos-dumont-ii</t>
  </si>
  <si>
    <t>Santos Dumont II</t>
  </si>
  <si>
    <t>📍À VENDA NO BAIRRO SANTOS DUMONT II
📏TERRENO COM ÁREA DE 300m²
📏150m² DE ÁREA CONSTRUÍDA
🛏 2 Dormitórios
🛌 1 Suíte (Closet)
🛋 Sala
🍽 Cozinha Gourmet
🚽 Banheiro social + um lavabo
🪣 Área de Serviço
🚘 Garagem p/ 2 Carros
ACABAMENTO
🛑 PREMIUM
🛑 PORCELANATO
🛑 PIAS DOS BANHEIROS ESCULPIDAS
🛑 NICHOS
🛑 LÂMPADAS EM LED</t>
  </si>
  <si>
    <t>https://www.caiofernandocorretor.com.br/imovel/2932612/casa-venda-vilhena-ro-residencial-cidade-verde-4</t>
  </si>
  <si>
    <t>📍À VENDA NO BAIRRO CIDADE VERDE 4
📏TERRENO COM ÁREA DE 12mX24m
📏128m² DE ÁREA CONSTRUÍDA
🛏 2 Dormitórios
🛌 1 Suíte (Closet)
🛋 Sala (com pé direito alto)
🍽 Cozinha - Área Gourmet
🚽 Banheiro Social + um lavabo
🪣 Área de Serviço
🚘 Garagem p/ 2 Carros</t>
  </si>
  <si>
    <t>https://www.caiofernandocorretor.com.br/imovel/3125567/casa-venda-vilhena-ro-setor-04-bairro-jardim-eldorado</t>
  </si>
  <si>
    <t>📍À VENDA NO BAIRRO JARDIM ELDORADO
📏TERRENO COM ÁREA DE 225m²
📏141m² DE ÁREA CONSTRUÍDA
🛏 2 Dormitórios
🛌 1 Suíte (Closet)
🛋 Sala (com pé direito alto)
🍽 Cozinha - Área Gourmet
🚽 Banheiro Social + um lavabo
🪣 Área de Serviço
🚘 Garagem p/ 1 Carro
ACABAMENTO
🛑 PREMIUM
🛑 PORCELANATO
🛑 PIAS DOS BANHEIROS ESCULPIDAS
🛑 NICHOS
🛑 LÂMPADAS EM LED</t>
  </si>
  <si>
    <t>https://www.caiofernandocorretor.com.br/imovel/3104946/casa-venda-vilhena-ro-loteamento-pracas-de-vilhena</t>
  </si>
  <si>
    <t>📍À VENDA NO BAIRRO PRAÇAS DE VILHENA
📏TERRENO COM ÁREA DE 300m²
📏154m² DE ÁREA CONSTRUÍDA
🛏 2 Dormitórios
🛌 1 Suíte (Closet)
🛋 Sala
🍽 Cozinha Gourmet
🚽 Banheiro social + Lavabo
🪣 Área de Serviço
🚘 Garagem p/ 2 Carros
ACABAMENTO
🛑 PREMIUM
🛑 PORCELANATO
🛑 PIAS DOS BANHEIROS ESCULPIDAS
🛑 NICHOS
🛑 LÂMPADAS EM LED</t>
  </si>
  <si>
    <t>https://www.caiofernandocorretor.com.br/imovel/2873194/casa-venda-vilhena-ro-loteamento-pracas-de-vilhena</t>
  </si>
  <si>
    <t>📍À VENDA NO BAIRRO PRAÇAS DE VILHENA
📏TERRENO COM ÁREA DE 302m²
📏156,44m² DE ÁREA CONSTRUÍDA
🛏 2 Dormitórios
🛌 1 Suíte (Closet)
🛋 Sala (com pé direito alto)
🍽 Cozinha - Área Gourmet
🚽 Banheiro Social + um lavabo
🪣 Área de Serviço
🚘 Garagem p/ 2 Carros
ACABAMENTO
🛑 PREMIUM
🛑 PORCELANATO
🛑 PIAS DOS BANHEIROS ESCULPIDAS
🛑 NICHOS
🛑 LÂMPADAS EM LED</t>
  </si>
  <si>
    <t>https://www.caiofernandocorretor.com.br/imovel/3192726/casa-venda-vilhena-ro-loteamento-pracas-de-vilhena</t>
  </si>
  <si>
    <t xml:space="preserve">📍À VENDA NO BAIRRO PRAÇAS DE VILHENA 
📏ÁREA CONSTRUÍDA DE 152m² 
🛏 3 Dormitórios
🛌 1 Suíte + Closet
🛋 Sala de tv
🍽 Cozinha (Churrasqueira com bancada)
🚽 Banheiro Social + Lavabo
🪣 Área de Serviço
🚘 Espaço p/ Garagem
ACABAMENTO 
🛑 TELHAS DE BARRO
🛑 MANTA TÉRMICA COM GESSO
🛑 CERÂMICA RETIFICADA
🛑 PIAS DOS BANHEIROS ESCULPIDAS
🛑 LÂMPADAS DE LED
 </t>
  </si>
  <si>
    <t>https://www.caiofernandocorretor.com.br/imovel/2995650/casa-venda-vilhena-ro-loteamento-pracas-de-vilhena</t>
  </si>
  <si>
    <t>📍À VENDA NO BAIRRO PRAÇAS DE VILHENA
📏TERRENO COM ÁREA DE 300m²
📏168m² DE ÁREA CONSTRUÍDA
🛏 2 Dormitórios
🛌 1 Suíte (Closet)
🛋 Sala 
🍽 Cozinha Gourmet
🚽 Banheiro Social + um lavabo
🪣 Área de Serviço e Despensa
🚘 Garagem p/ 2 Carros
ACABAMENTO
🛑 PREMIUM
🛑 PORCELANATO
🛑 PIAS DOS BANHEIROS ESCULPIDAS
🛑 NICHOS
🛑 LÂMPADAS EM LED</t>
  </si>
  <si>
    <t>https://www.caiofernandocorretor.com.br/imovel/2795031/apartamento-venda-vilhena-ro-setor-01-bairros-centro-e-sao-jose-residencial-athenas</t>
  </si>
  <si>
    <t>📍À VENDA APARTAMENTO NO RESIDENCIAL ATHENAS
🛏 Demi-Suíte
🛌 Suíte master (closet, WC master e sacada)
🛋 Sala de jantar e de TV
🍽 Cozinha + Varanda com churrasqueira
🚽 Lavabo
🪣 Lavanderia + Sacada técnica
🚘 Garagem p/ 2 Carros + hobby box
Salão de festas, área fitness, piscina e playground.</t>
  </si>
  <si>
    <t>https://www.caiofernandocorretor.com.br/imovel/3110876/casa-venda-vilhena-ro-setor-103-residencial-barao-do-melgaco-iii</t>
  </si>
  <si>
    <t>Você está em busca de uma casa dos sonhos para chamar de lar? Então, você precisa conhecer essa incrível casa para venda no bairro Setor 103 - Residencial Barão do Melgaço III, em Vilhena / RO. Com 3 dormitórios, sendo 1 suíte, e 3 banheiros, esse imóvel é perfeito para acomodar toda a sua família com conforto e privacidade.
Além disso, a casa já vem mobiliada, o que significa que você não precisa se preocupar em comprar móveis novos. Basta trazer suas malas e aproveitar o espaço aconchegante e bem distribuído. E se você está pensando em trocar de imóvel, essa casa ainda aceita permuta, facilitando ainda mais a sua vida.
Com uma área total de 250,00 m² e uma área construída de 176,72 m², essa casa oferece espaço de sobra para você e sua família desfrutarem de momentos inesquecíveis juntos. E para completar, o terreno possui medidas generosas: 10,00 metros de frente e fundos, e 25,00 metros de lateral esquerda e direita.
E o melhor de tudo: o valor desse imóvel é simplesmente imperdível! Por apenas R$ 1.000.000,00, você pode realizar o sonho de ter uma casa própria, em um bairro tranquilo e com toda a infraestrutura necessária para uma vida confortável. Não perca essa oportunidade única e agende agora mesmo uma visita para conhecer pessoalmente essa maravilhosa casa. Seu novo lar está te esperando!</t>
  </si>
  <si>
    <t>https://www.futura-vilhena.com/alugar/ro/vilhena/centro-s-01/sala/74254663</t>
  </si>
  <si>
    <t>Sala comercial na Major Amarante 
185m</t>
  </si>
  <si>
    <t>https://www.futura-vilhena.com/alugar/ro/vilhena/centro/apartamento/32447043</t>
  </si>
  <si>
    <t>RELAÇÃO DE IMOVEIS DISPONÍVEIS PARA LOCAÇÃO:
Residencial DELTA - Rua Ricardo Kollert, 353, bairro Jardim Eldorado:
- Apto 404 ? 135m² - 03 quartos (sendo 01 suíte + 01 banheiro) ? com 02 vagas na garagem ? 
R$ 2.500,00 + 39,86 (IPTU Mensal ) + 30,55 (Coleta de lixo mensal)
Residencial BETA - Avenida Sabino Bezerra de Queiroz, nº 5095, bairro Jardim Eldorado:
- Apto 802 ? 216m² - 04 suítes ? com 02 vagas na garagem ? R$ 5.000,00 + 71,97 (IPTU Mensal)
Edifício FLORIANOPOLIS - Avenida Major Amarante, nº 3843, bairro Centro:
- Apto 04 ? 60m² - 01 quarto ( 01 banheiro ) ? 01 vaga de garagem - R$ 1.200,00(Aluguel) + 22,00 ( IPTU Mensal ) + 13,00 (Coleta de lixo mensal)
- Apto 05 ? 60m² - 01 quarto (01 banheiro) ? 01 vaga de garagem - R$ 1.200,00 (Aluguel) + 22,00 (IPTU Mensal) + 13,00 (Coleta de lixo mensal)
- Apto 10 ? 280m² - 03 quartos (03 suítes + 01 banheiro social) ? com 02 vagas na garagem ? R$ 2.600,00 (Aluguel) + 80,32 (IPTU Mensal) + 55,60 (Coleta de lixo mensal) 
- Apto 09 ? 330m² - 03 quartos (01 suítes + 01 banheiro social) ? com 02 vagas na garagem ? R$ 2.300,00 (Aluguel) + 98,18 (IPTU Mensal) + 67,96 (Coleta de lixo mensal)
- Apto 15 ? 180m² - 03 quartos (Sendo 03 suítes) ? com 02 vagas na garagem ? R$ 2.500,00 (Aluguel) + 68,01 (IPTU Mensal) + 40,02 (Coleta de lixo mensal)
Residência na Rua Major Armindo Todeschini, 5543, Bairro 5º Bec (atrás do batalhão da PM)
Aproximadamente 175m² construídos (400m² terreno) ? 03 Quartos (01 Suíte + 02 quartos + 01 Banheiro) Sala, Cozinha, Lavanderia, Edícula com churrasqueira, garagem coberta ? R$ 2.800,00</t>
  </si>
  <si>
    <t>https://www.futura-vilhena.com/alugar/ro/vilhena/jardim-eldorado/casa/74229723</t>
  </si>
  <si>
    <t>Venha morar em um verdadeiro paraíso! Esta linda casa de 4 quartos, sendo 1 suíte, vai te proporcionar todo conforto e comodidade que você e sua família merecem. Com 240,00 m2 de área, esta espaçosa casa conta ainda com 2 salas amplas, perfeitas para reunir amigos e familiares, 2 banheiros para maior praticidade e conforto, além de 2 vagas de garagem para garantir a segurança dos seus veículos.
Localizada em um bairro tranquilo e seguro, esta casa é o lugar perfeito para você viver momentos inesquecíveis. Com uma vizinhança amigável e uma infraestrutura completa ao redor, você terá tudo o que precisa ao seu alcance.
Não perca essa oportunidade única! Agende agora mesmo uma visita e venha se encantar com cada detalhe desta maravilhosa casa. Aproveite essa chance de viver em um lugar onde o conforto e a qualidade de vida estão sempre presentes. Você merece o melhor, venha morar aqui!</t>
  </si>
  <si>
    <t>https://www.futura-vilhena.com/alugar/ro/vilhena/centro/sala/73349416</t>
  </si>
  <si>
    <t>Sala comercial para Locação
Localizado na Avenida Leopoldo Peres, n°3362
Centro.
02 salas
01 Repeção
01 Banheiro
01 Dispença
40,00 m² de áera construída.</t>
  </si>
  <si>
    <t>https://www.futura-vilhena.com/alugar/ro/vilhena/sao-jose/barracao/74049924</t>
  </si>
  <si>
    <t>BARRACÃO COMERCIAL DE ALTO PADRÃO! 
Se você está em busca de um espaço amplo, confortável e com ótima localização para o seu negócio, não pode perder essa oportunidade! Apresentamos um incrível BARRACÃO comercial com 1 sala ampla, perfeita para atender suas necessidades, 1 banheiro para maior comodidade, 7 vagas de garagem para seus clientes e colaboradores e uma área total de 800,00 m2. 
Localizado em uma região estratégica, próximo a comércios, bancos e fácil acesso às principais vias da cidade, esse BARRACÃO é ideal para quem busca visibilidade e praticidade no dia a dia. 
Além disso, o imóvel conta com uma estrutura moderna e bem conservada, pronta para receber seu negócio com todo o conforto e segurança que você merece.
Não perca essa oportunidade única de alavancar o seu empreendimento em um espaço que reúne tudo o que você precisa!
Agende agora mesmo uma visita e surpreenda-se com todas as possibilidades que esse BARRACÃO comercial pode te oferecer. Entre em contato conosco e saiba mais detalhes. 
#BarracãoComercial #Aluguel #Oportunidade #EspaçoAmplo #LocalizaçãoPrivilegiada #EntreEmContato #AgendeSuaVisita 
Inserir informações de contato]</t>
  </si>
  <si>
    <t>https://www.futura-vilhena.com/alugar/ro/vilhena/jardim-social/casa/74278686</t>
  </si>
  <si>
    <t>Venha morar em uma casa dos sonhos! Localizada em um bairro tranquilo e seguro, esta incrível casa conta com 3 quartos espaçosos, sendo 1 suíte com banheira com hidromassagem, perfeita para acomodar toda a sua família com conforto e privacidade.
Além disso, a casa possui uma ampla sala, ideal para reunir amigos e familiares, 3 banheiros modernos e bem equipados, garantindo praticidade no dia a dia. Com 219,00 m2 de área, você terá muito espaço para viver momentos inesquecíveis.
E para completar, a casa ainda conta com uma vaga de garagem, proporcionando praticidade e segurança para você e sua família.
Não perca a oportunidade de viver em um lugar tão especial! Agende agora mesmo uma visita e encante-se com cada detalhe desta casa incrível. Venha morar com conforto, segurança e qualidade de vida. Estamos te esperando!</t>
  </si>
  <si>
    <t>https://www.futura-vilhena.com/alugar/ro/vilhena/green-ville/casa/74229921</t>
  </si>
  <si>
    <t>Venha morar em uma casa dos sonhos! 
Localizada em um bairro tranquilo e familiar, esta casa espaçosa possui tudo o que você precisa para viver com conforto e qualidade de vida. Com 3 quartos amplos, sendo 1 suíte, você terá todo o espaço necessário para acomodar sua família com comodidade. Além disso, a casa conta com uma sala aconchegante, perfeita para reunir amigos e familiares.
Os 3 banheiros garantem praticidade e conforto para o dia a dia, e as 3 vagas de garagem oferecem segurança e comodidade para estacionar seus veículos. Com 177,00 m2 de área, você terá muito espaço para viver com tranquilidade e privacidade.
Não perca a oportunidade de morar em um imóvel tão completo e bem localizado. Entre em contato conosco e agende uma visita para conhecer pessoalmente essa casa incrível. Seu novo lar te espera!</t>
  </si>
  <si>
    <t>https://www.futura-vilhena.com/alugar/ro/vilhena/centro-s-01/apartamento/74015457</t>
  </si>
  <si>
    <t>Maravilhoso apartamento para locação! 
Localizado em um dos bairros mais charmosos da cidade, este espaçoso apartamento de 143,00 m2 é perfeito para quem busca conforto e sofisticação. Com 3 quartos, sendo 1 suíte, 2 salas amplas, 3 banheiros e 2 vagas de garagem, este imóvel é ideal para famílias que valorizam espaço e qualidade de vida.
Além disso, o apartamento conta com uma excelente localização, próxima a comércios, escolas, parques e muito mais. A área é tranquila e segura, proporcionando um ambiente ideal para viver com tranquilidade e comodidade.
Não perca a oportunidade de morar em um imóvel tão especial! Agende agora mesmo uma visita e se encante com todos os detalhes e vantagens que este apartamento tem a oferecer.
 Características do imóvel:
- 3 quartos
- 1 suíte
- 2 salas
- 3 banheiros
- 2 vagas de garagem
- 143,00 m2 de área
 Tipo de locação: RESIDENCIAL
Venha conhecer e se apaixonar por este incrível apartamento. Entre em contato conosco e agende sua visita! Estamos à sua disposição para te ajudar a encontrar o imóvel dos seus sonhos. 
Telefone de contato (69) 3322-1645
Site www.futura-vilhena.com.Be
#apartamento #locacao #imovel #familia #conforto #sofisticacao #localizacao #espaço #qualidade #tranquilidade #seguranca #visita #agendamento</t>
  </si>
  <si>
    <t>https://www.futura-vilhena.com/alugar/ro/vilhena/centro/apartamento/73557753</t>
  </si>
  <si>
    <t>VENHA CONHECER O NOVO RESIDENCIAL ATHENAS, UM LUGAR PERFEITO PARA VOCÊ CHAMAR DE LAR! 
Localizado na privilegiada Rua Costa e Silva, nº 457, no coração do Centro, o Residencial Athenas oferece apartamentos modernos e confortáveis, perfeitos para quem busca qualidade de vida e praticidade no dia a dia.
Os apartamentos contam com 01 suíte com closet, 2 demi-suítes, circulação, sala de estar/jantar/cozinha integradas, lavabo, sacada com churrasqueira, área de serviço, hall, elevador, antecâmara, escadas, salão de festas, área fitness, piscina e playground. 
Não perca essa oportunidade única! Para mais informações e agendar uma visita, entre em contato conosco através do número 69 9 9278-0367 com a corretora Viviane. Venha fazer parte do Residencial Athenas, seu novo lar te espera!</t>
  </si>
  <si>
    <t>https://www.futura-vilhena.com/comprar/ro/vilhena/bairro-orleans/terreno/73861180</t>
  </si>
  <si>
    <t>Você já imaginou construir a casa dos seus sonhos em um terreno com 312,50m2 de área? Pois essa é a oportunidade que você tanto esperava! Localizado em um bairro tranquilo e de fácil acesso, esse terreno é o lugar perfeito para você e sua família viverem com conforto e segurança.
Com espaço suficiente para um belo jardim, uma área de lazer completa e ainda sobrar espaço para uma piscina, esse terreno oferece inúmeras possibilidades para você deixar a sua imaginação voar e transformar esse espaço em um verdadeiro paraíso particular.
Além disso, a localização privilegiada proporciona fácil acesso a escolas, facudade uninassal, supermercados, farmácias e demais comércios locais, garantindo praticidade e comodidade no seu dia a dia.
Não perca tempo, entre em contato conosco e garanta agora mesmo esse terreno dos sonhos para construir a casa que sempre desejou! A oportunidade é única e o espaço é perfeito para você realizar o seu projeto de vida. Aguardamos o seu contato para mais informações e agendamento de visita. Não deixe essa chance escapar, é hora de fazer o seu sonho se tornar realidade!</t>
  </si>
  <si>
    <t>https://www.futura-vilhena.com/comprar/ro/vilhena/pracas-de-vilhena/terreno/72542859</t>
  </si>
  <si>
    <t>Terrenos no Condominio Jardim Europa!
Quadra 02, Lote 07
No Valor De R$ 210.000,00 REAIS
Terreno : 496,50 M² - Dimensão 13x34,84
Escriturado.
Terrenos no Condominio Jardim Europa!
Quadra 02, Lote 08
No Valor De R$ 210.000,00 REAIS
Terreno : 496,50 M² - Dimensão 13x35,22
Escriturado.</t>
  </si>
  <si>
    <t>https://www.futura-vilhena.com/comprar/ro/vilhena/jardim-eldorado/terreno/74164242</t>
  </si>
  <si>
    <t>VENHA CONSTRUIR O SEU SONHO EM UM TERRENO DE 300,00m2 
Localizado em uma região privilegiada, próximo a escolas, supermercados, farmácias e com fácil acesso às principais vias da cidade, este terreno de 300,00m2 é o lugar perfeito para você construir a casa dos seus sonhos.
Com uma metragem ideal para a construção de uma casa ampla, este terreno oferece espaço suficiente para acomodar toda a sua família com conforto e tranquilidade. Além disso, sua localização estratégica proporciona praticidade no dia a dia, tornando a sua rotina mais fácil e agradável.
Não perca a oportunidade de adquirir este terreno incrível e transformá-lo no lar que você sempre sonhou. Entre em contato conosco agora mesmo e agende uma visita para conhecer de perto todas as vantagens que este terreno tem a oferecer. Não deixe essa chance escapar, venha construir o seu futuro aqui! 
Agende sua visita e faça um investimento seguro e rentável!</t>
  </si>
  <si>
    <t>https://www.futura-vilhena.com/comprar/ro/vilhena/jardim-eldorado/terreno/73919691</t>
  </si>
  <si>
    <t>VENHA CONHECER O SEU FUTURO LAR! 
 Maravilhoso terreno com 450,00 m2 de área, localizado em um dos bairros mais valorizados da região. 
 Ideal para quem busca tranquilidade e qualidade de vida, este terreno oferece a oportunidade perfeita para construir a casa dos seus sonhos. Com espaço de sobra para plantar um belo jardim, instalar uma piscina ou até mesmo construir um espaço gourmet, você terá liberdade total para personalizar o seu novo lar.
 Além disso, a localização privilegiada do terreno proporciona fácil acesso a escolas, supermercados, farmácias e demais comércios locais. Com ruas arborizadas e vizinhança acolhedora, você e sua família poderão desfrutar de momentos inesquecíveis em um ambiente tranquilo e seguro.
 Não perca esta oportunidade única de adquirir um terreno de 450,00 m2 em um dos melhores bairros da região. Entre em contato conosco para mais informações e agende uma visita. Seu futuro lar está esperando por você!
 (69)99278-0367
Venha fazer parte desta comunidade e viver em um ambiente harmonioso e acolhedor. Seu sonho de ter sua casa própria está mais perto do que você imagina! 
#terrenosavenda #construasuacasa #qualidadedevida #tranquilidade #vemmoraraqui</t>
  </si>
  <si>
    <t>https://www.futura-vilhena.com/comprar/ro/vilhena/centro-s-01/casa/74161546</t>
  </si>
  <si>
    <t>Venha se encantar com essa incrível casa à venda! Com 70 metros quadrados de pura beleza e conforto, este imóvel oferece um espaço perfeito para você e sua família desfrutarem de momentos inesquecíveis juntos.
Localizada em um lote com 8,77 metros de frente por 25 metros de fundos, esta encantadora residência conta com 3 quartos aconchegantes, 1 banheiro social, sala ampla, cozinha funcional, lavanderia coberta e um corredor lateral que garante mais privacidade e conforto aos moradores.
Agende uma visita e descubra todos os detalhes e possibilidades que esta casa dos sonhos tem a oferecer. Transforme este espaço no seu cantinho de felicidade e comece a viver verdadeiramente em casa. Não perca a oportunidade única de adquirir o lar dos seus sonhos. Venha conhecer e apaixonar-se por esta casa incrível!
#casadossonhos #lar #imobiliáriafuturavilhena #orleansvilhena #vemprarua</t>
  </si>
  <si>
    <t>https://www.futura-vilhena.com/comprar/ro/vilhena/cidade-verde-04/casa/73307447</t>
  </si>
  <si>
    <t>Venha conhecer essa incrível casa com 2 quartos, sendo 1 suíte, perfeita para você e sua família! Com uma ampla sala para reunir os amigos e a família, além de 2 banheiros para garantir o conforto de todos. 
Com uma vaga de garagem para facilitar o seu dia a dia, essa casa conta com 65,00m2 de área, proporcionando todo o espaço que você precisa para viver momentos inesquecíveis. 
Localizada em um bairro tranquilo e com fácil acesso a comércios, escolas e transporte público, essa casa é perfeita para quem busca praticidade e conforto. 
Não perca essa oportunidade única de adquirir o imóvel dos seus sonhos! Entre em contato conosco e agende uma visita para conhecer de perto todos os detalhes dessa maravilhosa casa. Venha viver com qualidade de vida e bem-estar!</t>
  </si>
  <si>
    <t>https://www.futura-vilhena.com/comprar/ro/vilhena/jardim-eldorado/apartamento/71178978</t>
  </si>
  <si>
    <t>VENHA MORAR NO SEU APARTAMENTO DOS SONHOS 
Localizado em um dos bairros mais tranquilos e valorizados da cidade, este apartamento de 2 quartos, sendo 1 suíte com closet mobiliado, 1 sala ampla com painel de tv, 1 cozinha com armarios planejados, 1 banheiro social, 1 vaga de garagem e 1,00 m2 de área é a opção perfeita para quem busca conforto, praticidade e estilo de vida.
Com acabamento impecável e uma planta bem distribuída, o apartamento conta com uma cozinha espaçosa, repleta de armários planejados, garantindo praticidade e organização no dia a dia. A sala é perfeita para receber amigos e familiares, com espaço de sobra para um ambiente aconchegante e acolhedor.
O destaque fica por conta da suíte, que oferece privacidade e conforto para os momentos de descanso. E para completar, a vaga de garagem garante toda a comodidade que você merece.
O condomínio ainda oferece uma área de lazer completa, com piscina, academia, salão de festas e muito mais. Tudo para que você possa desfrutar de momentos inesquecíveis sem sair de casa.
Não perca essa oportunidade única de garantir o seu novo lar. Agende uma visita e venha se encantar com esse apartamento dos sonhos. Estamos te esperando! 
Entre em contato conosco e saiba mais sobre essa incrível oportunidade. Viva melhor, viva aqui!</t>
  </si>
  <si>
    <t>https://www.futura-vilhena.com/comprar/ro/vilhena/jardim-oliveiras/casa/74049964</t>
  </si>
  <si>
    <t>Venha conhecer esta excelente casa localizada em um bairro tranquilo e familiar. Com 3 quartos, sendo 2 suítes, esta casa é perfeita para quem busca conforto e praticidade. Além disso, possui uma espaçosa sala, um banheiro social e uma vaga de garagem.
Com uma área total de 132,00 m2, esta casa é ideal para quem busca espaço e comodidade. O imóvel conta com uma ótima distribuição dos cômodos, proporcionando um ambiente amplo e aconchegante para toda a família.
Não perca essa oportunidade única de adquirir uma casa com tantos atributos e em uma localização privilegiada. Agende agora mesmo sua visita e venha se encantar com essa incrível casa!</t>
  </si>
  <si>
    <t>https://www.futura-vilhena.com/comprar/ro/vilhena/residencial-florenca/casa/74300991</t>
  </si>
  <si>
    <t>Em busca do lar dos seus sonhos? Não procure mais! 
Casa a venda no residencial Florença, aceita-se Carro e Gado no negócio.
03 Quartos, sendo 01 suíte
Sala
Área com Churrasqueira
Lavanderia
Cozinha com armários planejado
Garagem coberta para 1 carro, espaço para mais 2 sem cobertura
Banheiro social com mármore pérola lapidado
Sistema de câmeras
Cerca elétrica
142 m² de área construída
Esta belíssima casa esta localizada em um dos melhores bairros da cidade, é a combinação perfeita de conforto e praticidade. esta casa oferece todo o espaço e comodidade que você e sua família merecem. 
Não perca a oportunidade de morar em um imóvel que combina qualidade, localização privilegiada e um excelente custo-benefício. Agende agora mesmo uma visita e venha se encantar com tudo o que esta casa tem a oferecer. A sua nova vida começa aqui!</t>
  </si>
  <si>
    <t>https://www.futura-vilhena.com/comprar/ro/vilhena/bairro-jardim-social/casa/73333075</t>
  </si>
  <si>
    <t>CASA A VENDA NO BAIRRO JARDIM SOCIAL PRÓXIMO DA UNIR/VILHENA, CENTRO.
ÓTIMO BAIRRO, SUPER RESIDENCIAL E SEGURO.*
COM 1SUITE E MAIS 2(DOIS)QUARTOS.
SALA DE TV
COZINHA COM MÓVEIS PLANEJADOS
ESPACO GOURMET VOM CHURRASQUEIRA, BALCÃO COM ILUMINAÇÃO EM LED. 
1 LAVANDERIA
1 DISPENSA
GARAGEM PARA 2 (veículos) 
Valor imperdível R$370.000,00 apta a financiamento.</t>
  </si>
  <si>
    <t>https://www.futura-vilhena.com/comprar/ro/vilhena/santo-antonio/casa/70848559</t>
  </si>
  <si>
    <t>ÓTIMA OPORTUNIDADE DE ADQUIRIR UM IMÓVEL NOVO !!
LOCALIZADA NA RUA PRIMEIRO DE MAIO, N°1595
BAIRRO SANTO ANTONIO
NO VALOR DE 390.000,00 REAIS
CONTENDO:
ÁREA DO TERRENO DE 485 M²
ÁREA CONSTRUÍDA DE 124 M²
02 QUARTOS
02 BANHEIROS 
SALA
COZINHA PLANEJADA
ÁREA GOURMET 
ÁREA DE SERVIÇO COBERTA
GARAGEM PARA 02 CARROS COBERTA
FORRO EM GESSO COM LAMPADAS LED, PORCELANATO, MANTA TÉRMICA.
PARA MAIS INFORMAÇÕES ENTRE EM CONTATO CONOSCO 69-99278-1367 VIVIANE CORRETORA.</t>
  </si>
  <si>
    <t>https://www.futura-vilhena.com/comprar/ro/vilhena/pracas-de-vilhena/casa/73642611</t>
  </si>
  <si>
    <t>Venha se encantar com esta incrível casa localizada no coração da cidade! Com 3 quartos espaçosos, sendo 1 suíte, você terá todo o conforto e privacidade que precisa. A sala ampla é perfeita para reunir a família e os amigos, e os 2 banheiros garantem praticidade no dia a dia.
Imagine ter uma vaga de garagem só para você, para que não precise se preocupar com estacionamento. Com 91,44 m2 de área, há espaço de sobra para você e sua família viverem com tranquilidade e conforto.
E não para por aí! A localização é privilegiada em um bairro tranquilo e familiar, próximo a supermercados, escolas, parques e com fácil acesso a transporte público. Não perca a oportunidade de adquirir essa casa dos sonhos por um preço imperdível!
Agende uma visita e se encante com todos os detalhes e benefícios que essa propriedade tem a oferecer. Venha viver momentos inesquecíveis em sua nova casa! Aproveite essa chance única de viver com conforto e praticidade em um imóvel que vai superar todas as suas expectativas. Venha conhecer e se apaixonar por este verdadeiro lar dos sonhos!</t>
  </si>
  <si>
    <t>https://www.futura-vilhena.com/comprar/ro/vilhena/jardim-universitario/terreno/74043219</t>
  </si>
  <si>
    <t>PARABÉNS por ter encontrado o terreno dos seus sonhos! Com uma área de 701,00m2, este terreno é simplesmente perfeito para a construção da casa dos seus sonhos ou até mesmo para investir em um empreendimento lucrativo.
Localizado em uma região privilegiada, com fácil acesso a escolas, supermercados, farmácias e demais comércios locais, este terreno oferece toda a comodidade que você e sua família merecem. Além disso, a proximidade de áreas verdes e espaços de lazer garantem o equilíbrio perfeito entre o conforto da cidade e a tranquilidade do campo.
Com uma topografia favorável e um solo propício para construção, este terreno é uma verdadeira oportunidade para quem deseja investir em um imóvel de valorização garantida. Não perca tempo e agende uma visita para conhecer de perto todas as possibilidades que este terreno incrível pode oferecer para você e sua família.
Entre em contato conosco e faça parte do seleto grupo de pessoas que conquistaram o terreno dos sonhos. Não deixe essa oportunidade escapar!</t>
  </si>
  <si>
    <t>https://www.futura-vilhena.com/comprar-ou-alugar/ro/vilhena/barao-do-melgaco-iii/casa/71147722</t>
  </si>
  <si>
    <t>CASA PARA VENDA OU LOCAÇAO.
ÓTIMA OPORTUNIDADE DE ADQUIRIR UMA CASA !!
BAIRRO BARRÃO DO MELGAÇO III
PROXIMO DO NOVO SHOPPING
128 M² CONSTRUÍDA
410,76 DE TERRENO TOTAL
CONTENDO:
02 QUARTOS SENDO UMA SUITE 
01 BANHEIRO SOCIAL
SALA AMPLA
COZINHA AMPLA
GARAGEM PARA 03 CARROS COBERTA
APTA A FINANCIAMIENTO 
PARA MAIS INFORMAÇÕES ENTRE EM CONTATO CONOSCO 69-9 9278-0367 VIVIANE CORRETORA.</t>
  </si>
  <si>
    <t>https://www.futura-vilhena.com/comprar/ro/vilhena/jardim-social/casa/34462401</t>
  </si>
  <si>
    <t>Olá eu sou a Viviane Pinho, sua corretora de imóveis. Você acaba de dar o primeiro passo para a realização do sonho da casa própria.
Está à procura de uma casa espaçosa e confortável para a sua família? Então não perca a oportunidade de conhecer essa incrível casa com 3 quartos, sendo 1 suíte, 1 sala ampla, 1 banheiro, 2 vagas de garagem e uma área total de 155,00 m2.
Localizada em um bairro tranquilo e seguro, essa casa é o lugar perfeito para você viver momentos inesquecíveis ao lado da sua família. Com acabamentos de alta qualidade e uma excelente distribuição dos cômodos, essa casa oferece todo o conforto e praticidade que você procura.
Além disso, a casa conta com um belo jardim, perfeito para relaxar e aproveitar momentos ao ar livre. Com fácil acesso a comércios, escolas e serviços essenciais, essa casa é ideal para quem busca praticidade no dia a dia.
Não perca essa oportunidade única de adquirir a casa dos seus sonhos. Entre em contato comigo, Viviane Pinho, e agende uma visita para conhecer pessoalmente todos os detalhes desse imóvel incrível. Estou à disposição para auxiliá-lo em todo o processo de compra. Não deixe essa chance passar, agende sua visita agora mesmo!</t>
  </si>
  <si>
    <t>https://www.futura-vilhena.com/comprar/ro/vilhena/setor-08/casa/32447059</t>
  </si>
  <si>
    <t>Casa de alvenaria
Localizada na rua 819 n° 1680, setor 8, 
Medindo 185 m² de área construída, área total do terreno 437.5 m² , 12,5 x 35
Contendo:
03 dormitórios
Sendo 01 suíte
01 banheiro social
Sala 
Cozinha
Lavanderia
Garagem para 03 carros
Acabamento no Gesso, 
Apta para financiamento. 
Aceita-se permuta.</t>
  </si>
  <si>
    <t>https://www.futura-vilhena.com/comprar/ro/vilhena/cidade-verde-i/casa/69291127</t>
  </si>
  <si>
    <t>IMÓVEL LOCALIZADO NO CIDADE VERDE I 
COM 240 M² DE TERRENO TOTAL E 140 M² DE CONSTRUÇÃO
NO VALOR DE 530.000,00 REAIS
01 SUÍTE COM CLOSET
02 QUARTOS
SALA
COZINHA
BANHEIRO SOCIAL
VARANDA COM CHURRASQUEIRA
TODA NO PORCELANATO, NA LAJE
PIAS DE PEDRA ESCULPIDAS
GARAGEM PARA 02 CARROS</t>
  </si>
  <si>
    <t>https://www.futura-vilhena.com/comprar/ro/vilhena/setor-19/barracao/73475817</t>
  </si>
  <si>
    <t>Barracão a venda setor industrial em Vilhena.
medindo 40x20 
Piso usinado
estrutura metálica a cobertura e telha de zinco.
estufa de pintura
1 sala com banheiro (piso em cerâmica)
com 41 placas de energia solar gerando 2500 watts por mês de energia
Casa de alvenaria nos fundos contendo:
2 suítes
1 quarto
1 banheiro social
1 sala 
1 cozinha 
1 área na frente
terreno 50x20</t>
  </si>
  <si>
    <t>https://www.futura-vilhena.com/comprar/ro/vilhena/bela-vista/casa/74092612</t>
  </si>
  <si>
    <t>Venha conhecer a casa dos seus sonhos! 
Localizada em um bairro tranquilo e familiar, esta casa espaçosa e aconchegante é o lugar perfeito para você e sua família morarem. Com 2 quartos espaçosos, sendo 1 suíte, você terá todo o conforto e privacidade que precisa. 
Além disso, a casa conta com 2 salas amplas, perfeitas para reunir os amigos e a família, 3 banheiros para garantir o conforto de todos, e 3 vagas de garagem para garantir sua comodidade e segurança.
Com uma área externa espaçosa e um quintal encantador, você poderá desfrutar de momentos relaxantes ao ar livre e ainda organizar churrascos e festas inesquecíveis.
Não perca essa oportunidade única! Agende uma visita e venha se encantar com esta casa maravilhosa. Estamos ansiosos para recebê-lo e fazer deste imóvel o seu novo lar!</t>
  </si>
  <si>
    <t>https://www.futura-vilhena.com/comprar/ro/vilhena/residencial-cidade-verde/casa/74204587</t>
  </si>
  <si>
    <t>Você está em busca do lar dos seus sonhos? Esta casa é a opção perfeita para você e sua família!
Com 3 quartos espaçosos, sendo 1 suíte, 1 sala ampla para reunir amigos e familiares, 2 banheiros modernos, 1 vaga de garagem e uma área total de 133,70 m2, esta casa oferece conforto e praticidade em cada cantinho.
Localizada em um bairro tranquilo e seguro, próximo a comércios, escolas e serviços essenciais, esta casa é ideal para quem busca comodidade no dia a dia.
Além disso, o imóvel conta com uma área externa aconchegante, perfeita para momentos de lazer e relaxamento em família.
Não perca a oportunidade de adquirir esta casa dos sonhos! Entre em contato conosco para mais informações e agende uma visita. Venha conhecer o seu novo lar!</t>
  </si>
  <si>
    <t>https://www.futura-vilhena.com/comprar/ro/vilhena/jardim-eldorado/casa/69243215</t>
  </si>
  <si>
    <t>ÓTIMA OPORTUNIDADE DE ADQUIRIR SEU IMÓVEL NO CENTRO
01 SUÍTE
02 QUARTOS
BANHEIRO SOCIAL
SALA
COZINHA
AREA GOURMET
01 SUITE E MAIS 2 QUARTOS
01 SUÍTE EXTERNA
BANHEIRO SOCIAL
DISPENSA
LAVANDERIA
PISCINA
GARAGEM PARA 03 CARROS
ESCRITURADA</t>
  </si>
  <si>
    <t>https://www.futura-vilhena.com/comprar/ro/vilhena/jardim-america/casa/68779797</t>
  </si>
  <si>
    <t>IMÓVEL RESIDENCIAL LOCALIZADO NA RUA OTTO RICARDO KUSSMAL, RUA 549, Nº 700 - JARDIM AMÉRICA. 
O IMÓVEL POSSUI 124,88 M² DE ÁREA CONSTRUÍDA E 185,38 M² DE ÁREA TOTAL 
CONTENDO:
01 SUÍTE
02 QUARTOS
SALA DE ESTAR
COPA E COZINHA PLANEJADA
ÁREA GOURMERT COM CHURRASQUEIRA, BANCADA E PIA
BANHEIRO SOCIAL INTERNO E EXTERNO
DESPENSA</t>
  </si>
  <si>
    <t>https://www.futura-vilhena.com/comprar/ro/vilhena/jardim-eldorado/casa/73318250</t>
  </si>
  <si>
    <t>Casa á venda no bairro Jardim Eldorado
Metragem do terreno 15x30 - 450 m2
Metragem da construção 245 m2
Casa da frente;
1 suíte
2 quartos
1 banheiro social
Sala de estar
Cozinha
Lavanderia
Sobrado nos fundos
Piso inferior;
1 quarto
1 banheiro
Varanda gourmet
Piso superior:
2 quartos
Sala 
Cozinha
Banheiro
Varanda 
Perfeita para uma família grande que precisa de duas casas nos mesmo terreno.
R$650.000,00
Aceita permuta em casa menos no negocio</t>
  </si>
  <si>
    <t>https://www.futura-vilhena.com/comprar/ro/vilhena/jardim-universitario/casa/70922857</t>
  </si>
  <si>
    <t>ÓTIMA OPORTUNIDADE DE ADQUIRIR UMA CASA !!
BAIRRO JARDIM UNIVERSITÁRIO.
LAJE E PORCELANATO
NO VALOR DE 700.000,00
CONTENDO:
01 SUÍTE COM CLOSET
02 DEMI SUITE
SALA COM TETO ELEVADO
01 COZINHA
ÁREA GOURMET 
LAVABO 
LAVANDERIA 
DESPENSA 
ILUMINAÇÃO EM LED
PORTAS PLANEJADAS 
BOX NOS BANHEIROS 
GARAGEM PARA 02 CARROS COBERTA
APTA A FINANCIAMIENTO
PARA MAIS INFORMAÇÕES ENTRE EM CONTATO CONOSCO 69-9 9278-0367 VIVIANE CORRETORA.</t>
  </si>
  <si>
    <t>https://www.futura-vilhena.com/comprar/ro/vilhena/vilhena/casa/73242152</t>
  </si>
  <si>
    <t>Venha conhecer essa incrível oportunidade de morar em um dos bairros mais desejados de Vilhena! Este imóvel de alto padrão possui uma localização privilegiada, a apenas alguns minutos do centro da cidade, em uma rua asfaltada. 
Com acabamento de primeira linha, a casa conta com laje e porcelanato, suíte com closet e mais 2 semi suítes, lavabo, despensa, salas com ambientes integrados e uma cozinha gourmet com churrasqueira. 
Além disso, o lote possui 250m² e a construção conta com 165m², proporcionando muito espaço e conforto para você e sua família. 
A localização também é um diferencial, estando próximo à UNIR, ao Colégio Professor Vanks e aos principais clubes recreativos da cidade. 
Não perca a chance de realizar o sonho de ter a sua casa no Jardim Universitário! Estamos aqui para te ajudar nessa jornada e amamos o que fazemos. 
O imóvel está disponível por R$730.000,00 e aceita financiamento pelo banco de sua escolha. 
Quer mais informações? Entre em contato conosco pelo direct ou pelo telefone 69 992780367. Estamos ansiosos para te atender e mostrar todos os detalhes desse belíssimo imóvel!</t>
  </si>
  <si>
    <t>https://www.futura-vilhena.com/comprar/ro/vilhena/centro/apartamento/73322398</t>
  </si>
  <si>
    <t>Apto com 150 mts de área útil sendo,
- 1 suíte com closet e mais 2 demi suítes, 
- sala 2 ambientes, 
- lavabo,
 - cozinha integrada com sacada gourmet/ churrasqueira
 Com 2 vagas de garagens
1 hobby box 
Condomínio vertical novo
Com sete andares.
Possui um elevador
Piscina
Academia
Espaço gourmet e salão de festa
Guarita.
Localizado na Rua Costa e Silva - centro
 Valor : 800.000,00</t>
  </si>
  <si>
    <t>https://www.futura-vilhena.com/comprar/ro/vilhena/jardim-america/terreno/74227590</t>
  </si>
  <si>
    <t>Oportunidade única! Venha conferir esses 2 (dois) belíssimos terrenos com 800,00 M², Dimensão 20x40 de área cada, localizado em um bairro super valorizado, estes terrenos é o lugar perfeito para construir a casa dos seus sonhos ou investir em um empreendimento lucrativo.Com uma metragem generosa, há espaço de sobra para construir uma ampla residência, área de lazer, jardim e muito mais...
Não perca essa oportunidade de adquirir um terreno com tantas vantagens e possibilidades de valorização. Entre em contato conosco para mais informações e agende uma visita para conhecer pessoalmente este incrível terreno
Lote 12 e Lote 13, Quadra 30 amobos com 800 M² sendo 20x40 no valor de 850.000,00 (oitocentos e cinquenta mil reais) cada lote.</t>
  </si>
  <si>
    <t>https://www.futura-vilhena.com/comprar/ro/vilhena/s-43a/casa/74177439</t>
  </si>
  <si>
    <t>S-43A</t>
  </si>
  <si>
    <t>Maravilhosa oportunidade de adquirir a casa dos seus sonhos no condomínio Imperial Park! 
Com uma estrutura impecável de aproximadamente 270 metros de construção, sendo 170 metros na Laje e 100 metros com um charmoso forro de madeira ?Teca, esta casa é simplesmente deslumbrante!
O imóvel conta com uma suíte espaçosa, dois quartos aconchegantes, banheiro social, sala e copa integradas, cozinha totalmente planejada com móveis de alta qualidade, área gourmet equipada com churrasqueira para momentos inesquecíveis com a família e amigos, lavabo elegante, área de serviço prática e uma garagem confortável para dois carros.
Além de todo o conforto e sofisticação que esta casa oferece, o condomínio Imperial Park possui uma infraestrutura de lazer completa, proporcionando qualidade de vida e segurança para toda a família.
Não perca essa oportunidade única de viver em um lugar incrível como esse. Agende sua visita e se encante com cada detalhe deste imóvel! 
Entre em contato para mais informações e agendamento de visita.</t>
  </si>
  <si>
    <t>https://www.futura-vilhena.com/comprar/ro/vilhena/5-bec/casa/69405750</t>
  </si>
  <si>
    <t>5° BEC</t>
  </si>
  <si>
    <t>Residencia para Venda localizada na rua Porto Velho n°54, bairro 5° Bec, Vilhena/RO
2 dormitórios sendo 1 suíte com closet mobiliado, 1 sala de estar/tv, 01 sala de jantar, cozinha com moveis planejados e eletrodomésticos, 02 banheiros sociais, 01 lavanderia, 01 escritório, 01 varanda gourmet com churrasqueira, cozinha planejada, bainheiro e dispensa. 
Garagem para 02 carros laterais, e um lindo jardim com pergolado, somando 244,07 m² construída.
Casa Escriturada.</t>
  </si>
  <si>
    <t>https://www.futura-vilhena.com/comprar/ro/vilhena/cidade-verde-i/casa/70706680</t>
  </si>
  <si>
    <t>ÓTIMA OPORTUNIDADE PARA ADQUIRIR SUA CASA NOVINHA!
BAIRRO CIDADE VERDE I 
CONTENDO:
03 SUÍTE COM ÁREA PRIVATIVA, SENDO UMA DELAS MASTER COM CLOSED
01 BANHEIRO SOCIAL
02 SALAS SENDO UMA NO PRIMEIRO PISO E OUTRA NO SEGUNDO PISO
ÁREA GOURMET EXTERNA COM CHURRASQUEIRA 
COZINHA
DESPENSA
LAVANDERIA 
VARANDA
GARAGEM PARA DOIS CARROS 
* PARA MAIS INFORMAÇÕES ENTRE EM CONTATO CONOSCO 69-99278-0367 VIVIANE CORRETORA</t>
  </si>
  <si>
    <t>https://www.futura-vilhena.com/comprar/ro/vilhena/jardim-america/casa/74311286</t>
  </si>
  <si>
    <t>Venha se encantar com esta linda casa à venda no Bairro Jardim América em Vilhena! Com 3 quartos, sendo 2 suítes com closet mobiliados, sala de estar, sala de jantar, cozinha planejada, banheiro social, espaço gourmet com churrasqueira e pia, piscina aquecida com cascata, garagem coberta para 2 carros, dispensa, e casa toda na laje e porcelanato.
Com 210 m2 de área construída, esta casa é perfeita para quem busca conforto e espaço para a família. Localizada em um bairro tranquilo e seguro, conta com uma bela garagem que proporciona praticidade no dia a dia. Além disso, possui um lindo jardim, ideal para momentos de relaxamento e lazer.
Não perca a oportunidade de conhecer todos os detalhes desta maravilhosa casa! Agende sua visita agora mesmo e garanta seu novo lar. Venda e locação disponíveis. Entre em contato para mais informações e venha viver com qualidade de vida nesta casa dos sonhos!</t>
  </si>
  <si>
    <t>https://www.futura-vilhena.com/comprar/ro/vilhena/jardim-eldorado/casa/72384152</t>
  </si>
  <si>
    <t>Incrível essa casa no Jardim Eldorado, aqui em Vilhena, você precisa conhecer!
Toda na laje, revestimento porcelanato e iluminação em LED
1 Suíte com closet
2 Demi suítes
1 Sala
1 Cozinha 
2 Garagens
1 Varanda gourmet c/ churrasqueira
1 Lavabo
1 Lavanderia
1 Piscina
Terreno medindo 450M²
Casa medindo 230M²
R$1.250.000,00
Apta a financiamento!</t>
  </si>
  <si>
    <t>https://www.futura-vilhena.com/comprar/ro/vilhena/residencial-cidade-verde-iii/casa/73954465</t>
  </si>
  <si>
    <t>Está procurando a casa dos seus sonhos? Então não perca essa oportunidade única! 
Apresentamos uma belíssima casa com 3 quartos, sendo todos suítes, perfeito para acomodar toda a sua família com conforto e privacidade. Além disso, a casa conta com uma ampla sala, ideal para reunir amigos e familiares, e 2 vagas de garagem para garantir a segurança dos seus veículos.
Com uma área total de 173,00m², essa casa é espaçosa e arejada, perfeita para quem busca conforto e qualidade de vida. Localizada em um bairro tranquilo e bem valorizado, você terá fácil acesso a comércios, escolas e serviços essenciais para o seu dia a dia.
Não perca essa oportunidade de adquirir o imóvel dos seus sonhos! Agende uma visita e venha se encantar com cada detalhe dessa incrível casa. Entre em contato conosco e saiba mais sobre essa maravilhosa oportunidade de investimento. A sua nova casa está te esperando!</t>
  </si>
  <si>
    <t>https://www.futura-vilhena.com/comprar/ro/vilhena/cidade-verde-i/casa/73919436</t>
  </si>
  <si>
    <t>Casa à venda no Condomínio Campos Elísios.
Terreno com fundo para Bosque, 
Construção 158m².
- 2 Dormitório
- 1 Suíte c/ closet 
? Banheiro Social 
? Sala 
? Cozinha GOURMET 
? LAVABO 
? Lavanderia 
? Jacuzzi p/ 5 pessoas 
? Garagem p/ 2 Carros
? REPLETA EM ARMÁRIOS 
? CORTINAS 
? AR CONDICIONADO EM TODOS OS AMBIENTES 
? ENERGIA SOLAR 
?TODOS OS MÓVEIS PERMANECEM NO IMÓVEL
R$ 1.350.000,00</t>
  </si>
  <si>
    <t>https://www.futura-vilhena.com/comprar/ro/vilhena/jardim-america/apartamento/72325932</t>
  </si>
  <si>
    <t>Venha se encantar com este maravilhoso apartamento no edifício Royal Garden! Com 200m², este imóvel conta com 3 suítes, lavabo, sala espaçosa, sala de jantar e uma cozinha com móveis planejados de alta qualidade. Além disso, possui uma lavanderia prática e funcional.
O edifício Royal Garden oferece toda a estrutura de lazer e segurança que você merece. São 4 espaços gourmet mobiliados e climatizados, piscina, sauna, academia completa, brinquedoteca e guarita 24 horas.
Localizado próximo da prefeitura de Vilhena, este apartamento é perfeito para quem busca conforto, segurança e praticidade. Não perca a oportunidade de conhecer de perto todas as vantagens que este imóvel pode te oferecer. Agende já sua visita!</t>
  </si>
  <si>
    <t>https://www.futura-vilhena.com/comprar/ro/vilhena/centro-s-01/casa/74177676</t>
  </si>
  <si>
    <t>Venha conhecer essa incrível casa de alto padrão à venda no exclusivo Condomínio Boulevard Premium Resorts em Vilhena-RO.
O Boulevard Premium é o primeiro empreendimento com conceito Residence &amp; Resort na região, oferecendo uma estrutura de lazer completa com piscinas tropicais, sauna, academia, salão de jogos, salão de festas, espaço gourmet, playground, quadras esportivas e muito mais.
Com 3 quartos, sendo 2 suítes (uma com closet), este imóvel conta com um espaçoso espaço gourmet integrado, sala de estar com pé direito duplo, lavanderia, garagem para 2 carros e acabamentos de alta qualidade, como porcelanato, revestimentos em 3D, esquadrias de alumínio e iluminação em LED.
Além disso, a casa possui sistema de aquecimento solar, preparação para energia solar, tratamento de impermeabilização, calçadas revestidas em porcelanato e churrasqueira profissional. Com 200,47 m² de área construída em um terreno de 364,68 m², esta é a oportunidade de morar com conforto e sofisticação.
Não perca tempo, agende já sua visita e faça parte desse condomínio exclusivo. Valor: R$ 1.600.000,00.</t>
  </si>
  <si>
    <t>https://www.futura-vilhena.com/comprar/ro/vilhena/jardim-america/casa/73641161</t>
  </si>
  <si>
    <t>Venha conhecer a casa dos seus sonhos! Localizada em um dos bairros mais tranquilos da cidade, essa residência conta com 4 amplos quartos, sendo 2 suítes, perfeitas para proporcionar conforto e privacidade para toda a família.
Além disso, a casa dispõe de uma espaçosa sala, perfeita para reunir amigos e familiares, 2 banheiros, garantindo praticidade no dia a dia, e 2 vagas de garagem para maior comodidade. Com uma área total de 320,00 m2, você terá espaço de sobra para viver momentos inesquecíveis.
A localização privilegiada oferece fácil acesso a comércios, escolas e áreas de lazer, tornando a sua rotina ainda mais prática e confortável. Não perca essa oportunidade única de adquirir um imóvel que alia conforto, praticidade e qualidade de vida. Agende já a sua visita e venha se encantar com essa incrível casa!</t>
  </si>
  <si>
    <t>https://www.futura-vilhena.com/comprar-ou-alugar/ro/vilhena/centro/apartamento/72749000</t>
  </si>
  <si>
    <t>Você procura por um apartamento espaçoso e confortável para a sua família? Temos a opção perfeita para você!
Este belíssimo apartamento possui 4 quartos, sendo todos suítes, 2 amplas salas, 5 banheiros e uma área total de 298,00 m2. Com um layout moderno e bem distribuído, este imóvel é ideal para quem busca conforto e praticidade.
Localizado em um bairro tranquilo e de fácil acesso, o apartamento conta com uma infraestrutura completa, com áreas de lazer, segurança 24 horas e proximidade com comércios e serviços.
Não perca a oportunidade de viver em um imóvel de alto padrão, com todo o espaço e conforto que você e sua família merecem. Agende agora mesmo uma visita e surpreenda-se com este incrível apartamento!</t>
  </si>
  <si>
    <t>https://www.futura-vilhena.com/comprar/ro/vilhena/residencial-cidade-verde/casa/73841478</t>
  </si>
  <si>
    <t>Casa incrível a venda no Condomínio Campos Elísios 
Venha realizar o sonho da casa própria com a gente 
1 Suite master c/ closet e hidromassagem
 1 Suíte 
Home office 
Hall 
Sala de estar 
Sala de TV 
Lavabo 
Sala de jantar 
Cozinha integrada 
Espaço gourmet 
Lavanderia 
Piscina aquecida 
Garagem ampla p/ 2 carros 
 Itens adicionais: Móveis planejados belíssimos, lustres e pendentes, closet amplo e encantador. 
Sistema de som integrado (nos ambientes: sala tv, suíte master e gourmet) 
Energia solar 
Fachada moderna 
Área total: 332,84 
Área construída: 235,00</t>
  </si>
  <si>
    <t>https://www.futura-vilhena.com/alugar/ro/vilhena/centro/sala/33949277</t>
  </si>
  <si>
    <t>Uma oportunidade para você que busca imóvel comercial em Vilhena!!
Belo imóvel, com ótimo acabamento!!!
Localizado na Avenida Capitão Castro, n° 4202, Centro.
São 356 m² de piso térreo e 356 m² de piso superior somando o total de 714 m²de área construída.
Já conta com 2 ar-condicionados, e uma fachada incrível...
Quer saber mais consulte-nos!!</t>
  </si>
  <si>
    <t>https://www.futura-vilhena.com/comprar/ro/vilhena/br-174/casa/73087837</t>
  </si>
  <si>
    <t>Casa sobrado incrível a venda no Boulevand premium. 
com 260 metros de área construída toda na laje, porcelanato Portinare, detalhe em madeira no acabamentos.
Contém:
1 suíte com closet mobiliado e sacada de frente para a rua.
1 suíte no térreo para visita
2 quartos no primeiro piso, totalizando 4 quartos amplos.
sala de estar, sala de jantar, 
cozinha gourmet com churrasqueira. 
Despensa, 
lavanderia, 
lavabo e garagem para dois carro. 
Valor do investimento: R$2500.000,00 totalmente disponível para financiamento</t>
  </si>
  <si>
    <t>https://www.futura-vilhena.com/comprar/ro/vilhena/nova-vilhena/barracao/69996193</t>
  </si>
  <si>
    <t>Oportunidade única: Barracão comercial com 2 salas, 4 banheiros e 665,00 m2 de área disponível para venda! 
Localizado em uma região estratégica, com fácil acesso e grande visibilidade, este barracão é o lugar perfeito para o seu negócio prosperar. Com espaço amplo e bem distribuído, as possibilidades são infinitas para você montar o seu empreendimento dos sonhos.
Além disso, o imóvel conta com banheiros modernos e bem equipados, proporcionando conforto e comodidade para clientes e colaboradores. A área total de 665,00 m2 permite que você tenha espaço de sobra para atender às demandas do seu negócio e expandir conforme necessário.
Não perca essa oportunidade de investir em um imóvel que vai realmente fazer a diferença para o seu negócio. Entre em contato conosco hoje mesmo para agendar uma visita e conhecer de perto todas as vantagens e benefícios que este barracão comercial tem a oferecer. Não deixe essa chance escapar, estamos aguardando o seu contato! 
#barracaocomercial #oportunidade #espacoamplo #negocio #investimento #visibilidade #conforto #comodidade #venhaconhecer</t>
  </si>
  <si>
    <t>https://www.futura-vilhena.com/comprar-ou-alugar/ro/vilhena/barao-do-melgaco-ii/casa/73838216</t>
  </si>
  <si>
    <t>Venha se encantar com essa casa incrível localizada em um condomínio de alto padrão! Com 4 suítes espaçosas e bem projetadas, incluindo uma suíte principal com closet e um escritório adjacente, você terá todo o conforto e espaço que precisa.
A sala de estar integrada com mobília planejada incluída proporciona um ambiente moderno e aconchegante. Além disso, este sobrado já vem com mobília planejada de alta qualidade, garantindo praticidade e bom gosto.
A casa conta com aquecimento solar, cozinha gourmet equipada com churrasqueira e armários planejados de primeira linha. A piscina possui tratamento de água em ozônio em pastilha, um sistema avançado que garante a mais alta qualidade da água da piscina.
Esta casa está disponível para venda ou locação. Não perca essa oportunidade única de morar em um lugar tão especial! Entre em contato conosco e agende sua visita agora mesmo.</t>
  </si>
  <si>
    <t>https://www.futura-vilhena.com/comprar/ro/vilhena/bairro/casa/71431615</t>
  </si>
  <si>
    <t>LINDA CASA A VENDA, COM UMA ÓTIMA LOCALIZAÇÃO!
TERRENO 14.5X35 M²
313 M² CONSTRUÍDA
A CASA CONTÉM 03 SUITES LINDAS, SENDO UMA DELAS COM CLOSET E SACADA COM VISTA PREVILEGIADA.
02 SALAS, ESTAR E SOCIAL
COZINHA GOURMET AMPLA E AREJADA, UMA LINDA PISCINA AQUECIDA.
02 LAVABOS, DESPENSA
GARAGENS PARA 2 VEÍCULOS. 
VENHA CONHECER.
FUTURA, A 11 ANOS O NOSSO OBJETIVO E TRAZER OS MELHORES NEGÓCIOS IMOBILIÁRIOS PRA VOCÊ.</t>
  </si>
  <si>
    <t>https://www.futura-vilhena.com/comprar/ro/vilhena/centro-s-01/ponto/74060016</t>
  </si>
  <si>
    <t>Excelente oportunidade de investimento! 
Atenção investidores
OTIMO IMOVEL PARA INCORPORAÇAO!!!
Vendo IMOVEL COMERCIAL e RESIDENCIAL com localização privilegiada, Na avenida Major Amarante , centro de Vilhena. Contando com 2 pontos separados divididos em 8 salas espaçosas, 4 banheiros, 4 vagas de garagem e uma casa sobrado na laje contendo 1 suíte com closet, e mais 2 quartos, banheiro social, sala de Tv e sacada no piso superior, e no térreo temos 2 salas sendo de estar e Tv, mais um escritório, banheiro social, sala de jantar, cozinha, despensa, varanda gourmet com churrasqueira, banheiro, e lavanderia com Stendhal.
 área total de 700,00 m2. aproximadamente.
Este imóvel é perfeito para quem busca expandir ou iniciar um negócio, pois oferece um amplo espaço para atender clientes e funcionários com conforto e comodidade. Além disso, a localização estratégica garante uma ótima visibilidade para o seu empreendimento.
Não perca a chance de adquirir este ponto comercial incrível e potencializar os seus negócios. Entre em contato conosco e agende uma visita para conhecer de perto todas as vantagens que este imóvel pode oferecer para o seu sucesso empresarial. Aproveite esta oportunidade única!</t>
  </si>
  <si>
    <t>https://www.imobiliariapadraoro.com.br/imovel/casa-comercial-3-quartos-bela-vista-vilhena-0m2-code-1546</t>
  </si>
  <si>
    <t>VENDA - 02 Salas Comerciais sendo uma destas um Bar funcional (c/ bom rendimento lucrativo mensal) + Residência no fundo - Analise de propostas!</t>
  </si>
  <si>
    <t>https://www.imobiliariapadraoro.com.br/imovel/casa-2-quartos-centro-vilhena-code-1529</t>
  </si>
  <si>
    <t>https://www.imobiliariapadraoro.com.br/imovel/casa-2-quartos-embratel-vilhena-1-vaga-code-1568</t>
  </si>
  <si>
    <t>Embratel</t>
  </si>
  <si>
    <t>Casa com 2 suítes e 2 quartos</t>
  </si>
  <si>
    <t>https://www.imobiliariapadraoro.com.br/imovel/casa-2-quartos-%28vende-se%29-jardim-eldorado-vilhena-132m2-code-421</t>
  </si>
  <si>
    <t>https://www.imobiliariapadraoro.com.br/imovel/terreno-setor-29-vilhena-172m2-code-1523</t>
  </si>
  <si>
    <t>https://www.imobiliariapadraoro.com.br/imovel/casa-sobrado-3-quartos-assossete-vilhena-2-vagas-code-1363</t>
  </si>
  <si>
    <t>Os móveis da casa são meramente ilustrativos.</t>
  </si>
  <si>
    <t>https://www.imobiliariapadraoro.com.br/imovel/casa-2-quartos-centro-vilhena-4-vagas-code-1535</t>
  </si>
  <si>
    <t>Ótima casa a Venda no Centro</t>
  </si>
  <si>
    <t>https://www.imobiliariapadraoro.com.br/imovel/apartamento-s-23-vilhena-code-1330</t>
  </si>
  <si>
    <t>S-23</t>
  </si>
  <si>
    <t>https://www.imobiliariapadraoro.com.br/imovel/casa-4-quartos-alto-alegre-vilhena-205m2-code-1478</t>
  </si>
  <si>
    <t>Apartamento, sala comercial e casa nos fundos</t>
  </si>
  <si>
    <t>https://www.imobiliariapadraoro.com.br/imovel/casa-2-quartos-centro-vilhena-2-vagas-code-1528</t>
  </si>
  <si>
    <t>AQUISIÇÃO E CONSTRUÇÃO - tamanho e preço de sua preferência</t>
  </si>
  <si>
    <t>https://www.imobiliariapadraoro.com.br/imovel/casa-2-quartos-vende-se-centro-vilhena-1-vaga-113m2-code-1505</t>
  </si>
  <si>
    <t>Bela casa no Centro, com 3 quartos (sendo um suíte), apta a financiamento</t>
  </si>
  <si>
    <t>https://www.imobiliariapadraoro.com.br/imovel/casa-4-quartos-bnh-vilhena-214m2-code-848</t>
  </si>
  <si>
    <t>DESCRIÇÃO DO IMÓVEL
  Divisões:
01 Suíte
04 Quartos
02 Salas
02 cozinhas
01 Banheiro social
  Forro: Madeira.
  Piso: Cerâmica.
  Cobertura: Telha Eternit 4 mm.
  Área construída: 214 m².
  Terreno: 15,00 m x 30,00 m= 450,00 m².
  Documentação: Escritura.
  Localização: Próximo a feira do Jardim Eldorado.
  Forma de pagamento: A disposição para ouvir propostas.</t>
  </si>
  <si>
    <t>https://www.imobiliariapadraoro.com.br/imovel/terreno-jardim-social-vilhena-442,50m2-code-1588</t>
  </si>
  <si>
    <t>Excelente terreno a venda, no Jardim Social, próximo a UNIR e do Centro. (analisa proposta)</t>
  </si>
  <si>
    <t>https://www.imobiliariapadraoro.com.br/imovel/casa-3-quartos-jardim-eldorado-vilhena-1-vaga-274m2-code-1594</t>
  </si>
  <si>
    <t>Sem mobilia</t>
  </si>
  <si>
    <t>https://www.imobiliariapadraoro.com.br/imovel/casa-5-quartos-jardim-das-oliveiras-vilhena-2-vagas-160m2-code-1358</t>
  </si>
  <si>
    <t>Casa de esquina, entre a rua Palmas e a Av. Presidente Nasser, próximo ao posto de Saúde.</t>
  </si>
  <si>
    <t>https://www.imobiliariapadraoro.com.br/imovel/casa-3-quartos-jardim-eldorado-vilhena-3-vagas-code-1531</t>
  </si>
  <si>
    <t>São 02 Casas no terreno: 
01 G - Possui 01 Sala, 01 Cozinha, 02 Quartos, 01 Banheiro Social e 01 Despensa. (garagem compartilhada)
02 P - Possui 01 Sala, 01 Cozinha, 01 Quartos, 01 Banheiro Social e 01 Área de Serviço. (garagem compartilhada)</t>
  </si>
  <si>
    <t>https://www.imobiliariapadraoro.com.br/imovel/casa-2-quartos-jardim-das-oliveiras-vilhena-4-vagas-597m2-code-1565</t>
  </si>
  <si>
    <t>Belíssima casa a VENDA, (alto padrão : sofisticação, conforto, espaço, acabamento de primeira linha)</t>
  </si>
  <si>
    <t>https://www.imobiliariapadraoro.com.br/imovel/casa-1-quarto-vila-operaria-vilhena-60m2-code-1368</t>
  </si>
  <si>
    <t>Vila Operária</t>
  </si>
  <si>
    <t>https://www.imobiliariapadraoro.com.br/imovel/casa-3-quartos-sao-jose-vilhena-1-vaga-100m2-code-1586</t>
  </si>
  <si>
    <t>https://www.imobiliariapadraoro.com.br/imovel/casa-2-quartos-bela-vista-vilhena-2-vagas-136m2-code-1382</t>
  </si>
  <si>
    <t>Suite master</t>
  </si>
  <si>
    <t>https://www.imobiliariapadraoro.com.br/imovel/3-quartos-jardim-social-vilhena-1-vaga-code-1414</t>
  </si>
  <si>
    <t>Casa APTA a financiamento</t>
  </si>
  <si>
    <t>https://www.imobiliariapadraoro.com.br/imovel/casa-2-quartos-orleans-vilhena-4-vagas-120m2-code-1484</t>
  </si>
  <si>
    <t>sem mobilia e carros - Ótima casa, ótimo lugar</t>
  </si>
  <si>
    <t>https://www.imobiliariapadraoro.com.br/imovel/casa-2-quartos-alphaville-vilhena-3-vagas-200m2-code-1567</t>
  </si>
  <si>
    <t>VENDA CASA, perto da faculdade</t>
  </si>
  <si>
    <t>https://www.imobiliariapadraoro.com.br/imovel/casa-sobrado-4-quartos-centro-vilhena-3-vagas-code-773</t>
  </si>
  <si>
    <t>https://www.imobiliariapadraoro.com.br/imovel/casa-2-quartos-centro-vilhena-0m2-code-1631</t>
  </si>
  <si>
    <t>https://www.imobiliariapadraoro.com.br/imovel/casa-maria-moura-vilhena-1-vaga-103m2-code-1435</t>
  </si>
  <si>
    <t>Maria Moura</t>
  </si>
  <si>
    <t>https://www.imobiliariapadraoro.com.br/imovel/casa-sobrado-2-quartos-jardim-eldorado-vilhena-2-vagas-code-1437</t>
  </si>
  <si>
    <t>https://www.imobiliariapadraoro.com.br/imovel/terreno-centro-vilhena-278m2-code-1511</t>
  </si>
  <si>
    <t>https://www.imobiliariapadraoro.com.br/imovel/casa-centro-vilhena-1-vaga-0m2-code-1532</t>
  </si>
  <si>
    <t>Ótima Localização, esquina com a Av. José do Patrocínio (análisa proposta)</t>
  </si>
  <si>
    <t>https://www.imobiliariapadraoro.com.br/imovel/casa-2-quartos-moyses-de-freitas-vilhena-code-1573</t>
  </si>
  <si>
    <t>https://www.imobiliariapadraoro.com.br/imovel/casa-1-quarto-residencial-cidade-verde-vilhena-code-1517</t>
  </si>
  <si>
    <t>https://www.imobiliariapadraoro.com.br/imovel/terreno-alphaville-vilhena-531m2-code-1537</t>
  </si>
  <si>
    <t>VENDA - 2 terrenos juntos no Bairro Alphaville 531m² cada um</t>
  </si>
  <si>
    <t>https://www.imobiliariapadraoro.com.br/imovel/casa-3-quartos-centro-vilhena-code-620</t>
  </si>
  <si>
    <t>https://www.imobiliariapadraoro.com.br/imovel/casa-2-quartos-greenville-vilhena-1-vaga-83m2-code-1485</t>
  </si>
  <si>
    <t>Casa apta a financiamento (sem mobilia)</t>
  </si>
  <si>
    <t>https://www.imobiliariapadraoro.com.br/imovel/terreno-centro-vilhena-772m2-code-1522</t>
  </si>
  <si>
    <t>https://www.imobiliariapadraoro.com.br/imovel/casa-2-quartos-centro-vilhena-code-671</t>
  </si>
  <si>
    <t>https://www.imobiliariapadraoro.com.br/imovel/sala-centro-vilhena-code-964</t>
  </si>
  <si>
    <t xml:space="preserve">DESCRIÇÃO DO IMÓVEL
    Divisões:
01 ponto comercial com entrada independente.
03 apartamentos com:
02 quartos
01 sala
01 cozinha
01 banheiro social
01 garagem
  Portas: Porta de madeira
  Janelas: Blindex.
  Forro: PVC.
  Piso: Cerâmica.
  Cobertura: Telha 6 mm.
  Terreno:  346,14 m².
  Documentação: Escritura.
  Endereço: Av. Capitão Castro, Centro.
  Forma de pagamento: A disposição para ouvir propostas.
 </t>
  </si>
  <si>
    <t>https://www.imobiliariapadraoro.com.br/imovel/casa-2-quartos-jardim-aripuana-vilhena-2-vagas-180m2-code-1551</t>
  </si>
  <si>
    <t>Venda casa, preço de ocasião (aceita proposta)</t>
  </si>
  <si>
    <t>https://www.imobiliariapadraoro.com.br/imovel/casa-2-quartos-aripuana-vilhena-code-1492</t>
  </si>
  <si>
    <t>Aripuanã</t>
  </si>
  <si>
    <t>https://www.imobiliariapadraoro.com.br/imovel/apartamento-kitchenette-studio-centro-vilhena-code-1467</t>
  </si>
  <si>
    <t xml:space="preserve">Oportunidade de Investimento  - 8 kinets no centro, todas alugadas. </t>
  </si>
  <si>
    <t>https://www.imobiliariapadraoro.com.br/imovel/casa-2-quartos-jardim-primavera-vilhena-1-vaga-code-1524</t>
  </si>
  <si>
    <t>https://www.imobiliariapadraoro.com.br/imovel/casa-1-quarto-bairro-cristo-rei-vilhena-70m2-code-1526</t>
  </si>
  <si>
    <t>Edícula a venda no Bairro Cristo Rei - aceita carro ou moto como parte do pagamento</t>
  </si>
  <si>
    <t>https://www.imobiliariapadraoro.com.br/imovel/casa-2-quartos-residencial-cidade-verde-iii-vilhena-2-vagas-code-1595</t>
  </si>
  <si>
    <t>https://www.imobiliariapadraoro.com.br/imovel/casa-2-quartos-5%C2%BA-bec-vilhena-1-vaga-108m2-code-1564</t>
  </si>
  <si>
    <t>Ótima casa no Bairro 5º BEC. Apta a financiamento (analisa proposta)(sem móveis)</t>
  </si>
  <si>
    <t>https://www.imobiliariapadraoro.com.br/imovel/terreno-loteamento-setor-85-vilhena-200m2-code-295</t>
  </si>
  <si>
    <t>São 04 Terrenos juntos, mas com escrituras individuais e bem próximo. (Todos Escriturados) R$ 35.000,00 (Cada Terreno).</t>
  </si>
  <si>
    <t>https://www.imobiliariapadraoro.com.br/imovel/casa-3-quartos-bairro-santo-antonio-vilhena-2-vagas-148m2-code-1456</t>
  </si>
  <si>
    <t>https://www.imobiliariapadraoro.com.br/imovel/casa-6-quartos-jardim-vitoria-vilhena-3-vagas-230m2-code-1618</t>
  </si>
  <si>
    <t>Jardim Vitória</t>
  </si>
  <si>
    <t>Casa ampla, confortavel com 3 suítes  e 2 quartos, Energia Solar ,pega carro, chácara como parte de pagamento.</t>
  </si>
  <si>
    <t>https://www.imobiliariapadraoro.com.br/imovel/casa-3-quartos-jardim-primavera-vilhena-3-vagas-150m2-code-1406</t>
  </si>
  <si>
    <t>https://www.imobiliariapadraoro.com.br/imovel/casa-1-quarto-residencial-solar-de-vilhena-vilhena-1-vaga-code-1506</t>
  </si>
  <si>
    <t>https://www.imobiliariapadraoro.com.br/imovel/casa-4-quartos-centro-vilhena-3-vagas-code-1224</t>
  </si>
  <si>
    <t>https://www.imobiliariapadraoro.com.br/imovel/casa-cristo-rei-vilhena-code-1627</t>
  </si>
  <si>
    <t>https://www.imobiliariapadraoro.com.br/imovel/casa-3-quartos-alto-alegre-vilhena-1-vaga-code-1544</t>
  </si>
  <si>
    <t>Terreno amplo, com casa</t>
  </si>
  <si>
    <t>https://www.imobiliariapadraoro.com.br/imovel/apartamento-1-quarto-jardim-eldorado-vilhena-1-vaga-0m2-code-1402</t>
  </si>
  <si>
    <t>Apto a financiamento</t>
  </si>
  <si>
    <t>https://www.imobiliariapadraoro.com.br/imovel/2-quartos-jardim-vitoria-vilhena-1-vaga-80m2-code-1633</t>
  </si>
  <si>
    <t>Casa a venda (análisa proposta)</t>
  </si>
  <si>
    <t>https://www.imobiliariapadraoro.com.br/imovel/terreno-parque-cidade-jardim-ii-vilhena-code-1514</t>
  </si>
  <si>
    <t>https://www.imobiliariapadraoro.com.br/imovel/casa-1-quarto-centro-s-01-vilhena-code-1602</t>
  </si>
  <si>
    <t>VENHA CONFERIR NOSSA BLACK FRIDAY.</t>
  </si>
  <si>
    <t>https://www.imobiliariapadraoro.com.br/imovel/casa-3-quartos-alto-dos-parecis-vilhena-2-vagas-code-1630</t>
  </si>
  <si>
    <t>https://www.imobiliariapadraoro.com.br/imovel/casa-1-quarto-centro-vilhena-85m2-code-1226</t>
  </si>
  <si>
    <t>Casa de alvenaria.
  Divisões;
02 quartos
Sendo:
01 quarto suíte.
01 quarto normal.
1 sala
1 cozinha
1 lavanderia
1 banheiro social
1 Varanda no fundo
  Portas; Blindex e madeira.
  Janelas; Blindex.
  Forro; PVC.
  Piso; Cerâmica.
  Cobertura; Telha de barro.
  Área construída; 85,86 m²- aproximadamente.
  OBS: Tem uma edícula em alvenaria no construída no fundo do quintal.
  Terreno;
Frente; 9,20 m
Fundo; 11,85 m
Lateral direita; 27 m
Lateral esquerda; 27 m
Área total; 284,17 m²
  Documentação: Escritura e averbação da construção da casa.
  Endereço; Av. 7 de Setembro, nº 2698,
  Bairro: Centro.</t>
  </si>
  <si>
    <t>https://www.imobiliariapadraoro.com.br/imovel/loja-salao-centro-vilhena-520m2-code-1583</t>
  </si>
  <si>
    <t>Ótima oportunidade de negócio, Salão comercial no Centro de Vilhena/RO (analisa proposta).</t>
  </si>
  <si>
    <t>https://www.imobiliariapadraoro.com.br/imovel/casa-3-quartos-bodanese-vilhena-0m2-code-1621</t>
  </si>
  <si>
    <t>https://www.imobiliariapadraoro.com.br/imovel/casa-1-quarto-solar-vilhena-2-vagas-270m2-code-1424</t>
  </si>
  <si>
    <t>Imóvel em Bairro Solar com 02 Terrenos</t>
  </si>
  <si>
    <t>https://www.imobiliariapadraoro.com.br/imovel/casa-1-quarto-residencial-florenca-vilhena-1-vaga-85m2-code-1558</t>
  </si>
  <si>
    <t>Ótima casa a VENDA - Residencial Florença (Doc em andamento)</t>
  </si>
  <si>
    <t>https://www.imobiliariapadraoro.com.br/imovel/casa-2-quartos-cidade-verde-iii-vilhena-1-vaga-90m2-code-1623</t>
  </si>
  <si>
    <t>Casa Em ótimo Bairro, 3 quartos (sendo 1 suíte) Apta a financiamento (sem mobilia)</t>
  </si>
  <si>
    <t>https://www.imobiliariapadraoro.com.br/imovel/casa-3-quartos-alto-alegre-vilhena-2-vagas-code-1604</t>
  </si>
  <si>
    <t>Ótima oportunidade de negócio , casa no Alto Alegre</t>
  </si>
  <si>
    <t>https://www.imobiliariapadraoro.com.br/imovel/casa-4-quartos-aluga-se-jardim-social-vilhena-1-vaga-code-1442</t>
  </si>
  <si>
    <t>https://www.imobiliariapadraoro.com.br/imovel/casa-3-quartos-vende-se-jardim-social-vilhena-1-vaga-82m2-code-1494</t>
  </si>
  <si>
    <t>Casa Jardim Social 2 quartos (sendo uma suíte)</t>
  </si>
  <si>
    <t>https://www.imobiliariapadraoro.com.br/imovel/casa-2-quartos-centro-vilhena-2-vagas-183m2-code-1510</t>
  </si>
  <si>
    <t>https://www.imobiliariapadraoro.com.br/imovel/casa-3-quartos-jardim-america-vilhena-1-vaga-130m2-code-1574</t>
  </si>
  <si>
    <t>Casa com ótimo terreno, bairro nobre (não financia)</t>
  </si>
  <si>
    <t>https://www.imobiliariapadraoro.com.br/imovel/casa-2-quartos-maria-moura-vilhena-code-1629</t>
  </si>
  <si>
    <t>https://www.imobiliariapadraoro.com.br/imovel/casa-jardim-america-vilhena-121m2-code-1460</t>
  </si>
  <si>
    <t>https://www.imobiliariapadraoro.com.br/imovel/apartamento-2-quartos-jardim-eldorado-vilhena-1-vaga-65m2-code-1582</t>
  </si>
  <si>
    <t>Ótimo apartamento a venda, com 3 quartos ( 1 suíte), piscina, salão de festas</t>
  </si>
  <si>
    <t>https://www.imobiliariapadraoro.com.br/imovel/casa-1-quarto-setor-19-vilhena-code-1508</t>
  </si>
  <si>
    <t>https://www.imobiliariapadraoro.com.br/imovel/terreno-bodanese-vilhena-450m2-code-1473</t>
  </si>
  <si>
    <t>ótimo terreno a venda , com um pequena casa.</t>
  </si>
  <si>
    <t>https://www.imobiliariapadraoro.com.br/imovel/casa-1-quarto-santos-dumont-vilhena-1-vaga-194m2-code-1566</t>
  </si>
  <si>
    <t>Casa Alto Padrão, perto do IFRO</t>
  </si>
  <si>
    <t>https://www.imobiliariapadraoro.com.br/imovel/casa-1-quarto-orleans-vilhena-69m2-code-1613</t>
  </si>
  <si>
    <t>Bela casa a Venda com 1suíte e 1 quarto , Orleans - APTA A FINANCIAMENTO</t>
  </si>
  <si>
    <t>https://www.imobiliariapadraoro.com.br/imovel/casa-2-quartos-vende-se-centro-vilhena-code-1440</t>
  </si>
  <si>
    <t>https://www.imobiliariapadraoro.com.br/imovel/apartamento-jardim-america-vilhena-code-1317</t>
  </si>
  <si>
    <t>https://www.imobiliariapadraoro.com.br/imovel/casa-3-quartos-jardim-social-vilhena-1-vaga-92m2-code-1469</t>
  </si>
  <si>
    <t>Ótima casa a venda no Jardim Social, com 1 suíte, 2 quartos, sala, cozinha, garagem, churrasqueira e área de serviço.</t>
  </si>
  <si>
    <t>https://www.imobiliariapadraoro.com.br/imovel/casa-2-quartos-centro-vilhena-code-722</t>
  </si>
  <si>
    <t>https://www.imobiliariapadraoro.com.br/imovel/loja-salao-cristo-rei-vilhena-code-1634</t>
  </si>
  <si>
    <t>https://www.imobiliariapadraoro.com.br/imovel/apartamento-2-quartos-jardim-america-vilhena-code-8</t>
  </si>
  <si>
    <t>https://www.imobiliariapadraoro.com.br/imovel/casa-2-quartos-jardim-social-vilhena-code-521</t>
  </si>
  <si>
    <t>https://www.imobiliariapadraoro.com.br/imovel/sala-centro-vilhena-code-651</t>
  </si>
  <si>
    <t>https://www.imobiliariapadraoro.com.br/imovel/casa-2-quartos--vilhena-1-vaga-code-1607</t>
  </si>
  <si>
    <t>https://www.imobiliariapadraoro.com.br/imovel/sala-jardim-eldorado-vilhena-code-1521</t>
  </si>
  <si>
    <t>https://www.imobiliariapadraoro.com.br/imovel/casa-1-quarto-cidade-verde-1-vilhena-code-911</t>
  </si>
  <si>
    <t>https://www.imobiliariapadraoro.com.br/imovel/casa-2-quartos-centro-vilhena-code-185</t>
  </si>
  <si>
    <t>https://www.imobiliariapadraoro.com.br/imovel/casa-3-quartos-jardim-america-vilhena-2-vagas-code-118</t>
  </si>
  <si>
    <t>https://www.imobiliariapadraoro.com.br/imovel/casa-1-quarto-jardim-social-vilhena-1-vaga-code-1379</t>
  </si>
  <si>
    <t>https://www.imobiliariapadraoro.com.br/imovel/sala-centro-vilhena-code-763</t>
  </si>
  <si>
    <t>https://www.imobiliariapadraoro.com.br/imovel/galpao-cidade-verde-3-vilhena-code-1632</t>
  </si>
  <si>
    <t>https://www.imobiliariapadraoro.com.br/imovel/casa-2-quartos-centro-vilhena-2-vagas-0m2-code-1258</t>
  </si>
  <si>
    <t>https://www.imobiliariapadraoro.com.br/imovel/apartamento-kitchenette-studio-1-quarto-jardim-primavera-vilhena-code-800</t>
  </si>
  <si>
    <t>https://www.gamavilhena.com.br/imovel/loja--salao-sao-jose-vilhena-180m2-code-4641</t>
  </si>
  <si>
    <t>Terreno medindo 56x15 com ponto comercial de 18x10.</t>
  </si>
  <si>
    <t>https://www.gamavilhena.com.br/imovel/lote--terreno-setor-06---industrialparque-sao-paulo-vilhena-code-2279</t>
  </si>
  <si>
    <t>Vende-se lote na avenida Celso Mazutti, sendo 63,26 de frente com a avenida Celso Mazutti por 220 de comprimento, fazendo fundo com a Sabino Bezerra de Queiroz. valor 1.500 por m². Contato 69 98431-9043 Yuri Batista</t>
  </si>
  <si>
    <t>https://www.gamavilhena.com.br/imovel/galpao--deposito---armazem-parque-industrial-tancredo-neves-vilhena-250m2-code-3405</t>
  </si>
  <si>
    <t>Barracão com 1.200m2 total, sendo 250 m2 com estrutura: Recepção Escritório Refeitório Almoxarifado Vestiário masculino e feminino 2 banheiros normais e um banheiro especial para deficientes. Caixa d’água 20 mil litros Sub estação de energia 75w Rampa para caminhão</t>
  </si>
  <si>
    <t>https://www.gamavilhena.com.br/imovel/terreno-parque-industrial-tancredo-neves-vilhena-10000m2-code-3216</t>
  </si>
  <si>
    <t>Você está procurando um terreno industrial espaçoso para expandir sua empresa? Temos uma excelente oportunidade para você! Temos à venda um terreno localizado na marginal Marechal Rondon, no setor industrial, com um lote de 100 x 100 metros, totalizando 10.000m².
Este terreno é ideal para fins industriais, pois oferece espaço amplo e plano para a construção de galpões, armazéns e fábricas. E o melhor de tudo é que este terreno está disponível por um preço incrível de 10.800.000,00 milhões e oitocentos mil reais.
A localização deste terreno é privilegiada, proporcionando fácil acesso a todas as rodovias da região, garantindo a logística necessária para o seu negócio. Além disso, o terreno está próximo de outras empresas industriais, tornando-o um local ainda mais atraente para a sua empresa.
Não perca esta oportunidade única de adquirir um terreno industrial na Marginal Marechal Rondon. Entre em contato conosco hoje mesmo para agendar uma visita e garantir o futuro da sua empresa!
Contato 69 98431-9043 (Yuri Batista)
Creci - f 2787 / Creci - J 2595</t>
  </si>
  <si>
    <t>https://www.gamavilhena.com.br/imovel/terreno-setor-43-vilhena-13000m2-code-987</t>
  </si>
  <si>
    <t>Vende-se terreno localizado na Br-174.
Imóvel com 13.000 metros quadrados de área, terreno com grande chance de valorização.
Valor de Venda: 10.400.000,00 Milhões</t>
  </si>
  <si>
    <t>https://www.gamavilhena.com.br/imovel/terreno-centro-vilhena-code-4811</t>
  </si>
  <si>
    <t xml:space="preserve">Terreno na avenida mais movimentada de Vilhena, uma ótima opção de compra para montar um comercio </t>
  </si>
  <si>
    <t>https://www.gamavilhena.com.br/imovel/terreno-vila-operaria-vilhena-code-1516</t>
  </si>
  <si>
    <t>Terreno às margens da BR 364 com 8.700 m² São 123 metros de frente para a Rodovia. Totalmente regularizado. Valor R$ 9.000.000,00 (nove milhões de reais) (69) 99234 6622</t>
  </si>
  <si>
    <t>https://www.gamavilhena.com.br/imovel/terreno-br-174-vilhena-code-3171</t>
  </si>
  <si>
    <t>Vende-se Terreno todo murado, na BR-174 com aproximadamente 10.000 M². Próximo ao Campo Verdão.</t>
  </si>
  <si>
    <t>https://www.gamavilhena.com.br/imovel/conjunto--sala-jardim-eldorado-vilhena-code-2536</t>
  </si>
  <si>
    <t>Posto de gasolina bem localizado em bairro de alto padrão da cidade, completo com: Poço artesiano, lava jato, 4 salas comerciais, placa solar, bombas e reservatórios.</t>
  </si>
  <si>
    <t>https://www.gamavilhena.com.br/imovel/terreno-parque-sao-paulo-vilhena-code-4088</t>
  </si>
  <si>
    <t>Lotes 3 e 12 da quadra 22 setor 13, medindo 11.000m2 de área total.</t>
  </si>
  <si>
    <t>https://www.gamavilhena.com.br/imovel/terreno-setor-13-vilhena-27500m2-code-866</t>
  </si>
  <si>
    <t xml:space="preserve">Lote 01, quadra 13, setor 13. Lote na avenida Tancredo Neves com 27.500 metros quadrados. 3.500.000,00
Vende-se Terreno localizado no Bairro Setor 13.
Terreno medindo 110m x 250m = 27.500 m² (Vinte e sete mil e quinhentos metros quadrados).
Ideal para investimento e instalação de grandes empresas.
Valor de venda: 4.500.000,00 (Quatro milhões e quinhentos mil reais).
 </t>
  </si>
  <si>
    <t>https://www.gamavilhena.com.br/imovel/casa-comercial-1-quarto-parque-industrial-novo-tempo-vilhena-code-5035</t>
  </si>
  <si>
    <t>Vende-se !!!
Excelente Ponto Comercial com Residência na BR 174.
Ponto comercial medindo 450 metros quadrados .
Residência com 350 metros quadrados , contendo duas suítes, um quarto, banheiro social, lavabo,  sala de estar, sala de jantar , cozinha ampla, área de lazer com churrasqueira  e lavanderia.</t>
  </si>
  <si>
    <t>https://www.gamavilhena.com.br/imovel/casa-sobrado-3-quartos-centro-vilhena-2-vagas-400m2-code-4698</t>
  </si>
  <si>
    <t>Casa sobrado no centro da cidade de vilhena, localizado na Av Major Amarante, com 3 suites, sala ,sala de jantar,cozinha, espaço gourmet, 5 banheiro e lavanderia.</t>
  </si>
  <si>
    <t>https://www.gamavilhena.com.br/imovel/galpao--deposito---armazem-setor-19-vilhena-code-4261</t>
  </si>
  <si>
    <t>Vende-se imóvel localizado no setor 19, acesso rápido a BR 174. Terreno 100x60 = 6 mil m2 01 - Barracão 25x60 = 1509,32 m2 com banheiros 02- barracão 10x32,20 = 322,00 m2 Casa 8x6.65 =53.20 mais uma cozinha banheiro e lavanderia e varanda sem projeto de 36.35m2 = 89.55 m2 Escritório 7,85x6,65 = 52.20 m2</t>
  </si>
  <si>
    <t>https://www.gamavilhena.com.br/imovel/terreno-3-quartos-setor-06-polo-moveleiro-vilhena-819m2-code-4918</t>
  </si>
  <si>
    <t>Terreno a venda na avenida Jo sato, de frente com a Br 174 proximo ao Imperial parque , medindo 2.423 m² com uma casa de 3 quartos sendo 2 suites toda na lage, cozinha ampla ,sala bem arejada,tudo isso com m espaço de 349 m² . E uma construção comercial medindo 440m² tambem na lage sendo um escritorio recepicão banheiro 2 vestuario e mais 6 salas no 1°andar e 3 salas no 2°andar</t>
  </si>
  <si>
    <t>https://www.gamavilhena.com.br/imovel/casa-7-quartos-jardim-das-oliveiras-vilhena-4-vagas-706m2-code-2424</t>
  </si>
  <si>
    <t xml:space="preserve">Essa belíssima casa é para quem gosta de sofisticação, qualidade e bom gosto. 
Como foram 597 m2 de área construída em formato de U com 360 graus de visão da piscina, existe uma segurança maior na observação das crianças e de tudo que está acontecendo na área de lazer da piscina e do jardim.
E para quem recebe parentes de fora, ou que gosta de receber amigos de longe, ou que tem pais que querem morar próximo e não quer que eles estejam dentro da mesma casa, existe dentro do terreno a casa de hóspedes de 106 m2 com 3 quartos e 2 banheiros. Além de cozinha americana e sala.
As duas casas são comunicadas por um belíssimo jardim de inverno.
Tecnicamente falando, a casa foi construída com esmero. Foi contratado uma equipe de ouro e os detalhes estão inseridas nessa obra de arte: os tijolos são deitados e duplos para melhor isolamento acústico dos ambientes, o terreno foi elevado em meio metro e o pé direito é de 5.8 metros para melhor ventilação da casa.
Todos os pisos e o revestimento da piscina interno são Portinari, os ferros Gerdal e os tubos e conexões tigres. Tudo de alta qualidade. O piso da área externa é Nina Martinelli atérmico e antiderrapante de verdade. Mesmo em dias quentes, você consegue pisar sem queimar a sola dos pés e mesmo molhado não se escorrega nele.
São 4 quartos, uma sala de 120 m2 para 4 ambientes e 3 suítes em 2 terrenos de 15 x 40 (1200 m2) ao todo você estará adquirindo 706 m2 e 7 quartos sendo 6 banheiros.
A piscina tem aquecimento solar e manta térmica, ela é dividida em 3 piscinas, uma infantil de menos de 1 metro de profundidade para crianças pequenas, uma de 25 m com raia para natação de 1,4 m e uma jacuzzi com hidromassagem para 10 pessoas e banco subaquático.
A iluminação da piscina é Led subaquática com controle de cores e há 2 cachoeiras automáticas.
A garagem é para 4 carros e pista de manobra onde nenhum carro impede o outro de sair.
A aérea próxima a garagem é de concreto polido e se transforma numa grande área de piso liso onde as crianças podem patinar, andar de bicicleta e skate. </t>
  </si>
  <si>
    <t>https://www.gamavilhena.com.br/imovel/terreno-setor-12-vilhena-code-5024</t>
  </si>
  <si>
    <t xml:space="preserve">Vende - se lote com 11.500 m². 
Lote a venda com 11.500m² com fácil acesso a marginal Celso Mazutti. 
excelente opção para empresas, galpões, industrias, transportadoras.
Valor do Imóvel 3.900.000,00 (Três milhões e novecentos mil reais)
Contato 69 98431-9043 (Yuri Batista)
Creci - f 2787 / Creci - j 2595
www.gamavilhena.com.br </t>
  </si>
  <si>
    <t>https://www.gamavilhena.com.br/imovel/terreno-jardim-america-vilhena-100m2-code-5075</t>
  </si>
  <si>
    <t>lote na Celso Mazutti ao lado da Carevel Veiculos. 
Lote medindo 20 x 90, sendo 1800m²
frente para Celso Mazutti e fundo para a Antônio Quintino Gomes. 
Valor de pedida 3.800.000,00 
Contato 69 9 8431-9043 (Yuri Batista)
Creci - f 2787 / Creci - j 2595 
www.gamavilhena.com.br</t>
  </si>
  <si>
    <t>https://www.gamavilhena.com.br/imovel/loja--salao-centro-vilhena-437m2-code-4203</t>
  </si>
  <si>
    <t>Ponto comercial localizado na principal Avenida comercial da cidade, que é na Major Amarante próximos a lojas, consultórios, barbearias e banco.
Área total construída em cima do lote de 437m2.</t>
  </si>
  <si>
    <t>https://www.gamavilhena.com.br/imovel/casa-9-quartos-centro-vilhena-2-vagas-700m2-code-3965</t>
  </si>
  <si>
    <t>Casa localizada no Centro de Vilhena, contendo aproximadamente 700 metros de área construída, na frente do imóvel contém quatro suítes sendo uma com closet e hidromassagem, banheiro social, três salas, jardim de inverno, cozinha gourmet, despensa. Nos fundos contém uma edícula com três quartos, uma suíte, banheiro social, sala, cozinha e garagem coberta. Imóvel com forro em laje, piso em porcelanato. Aproximamente 1452 metros quadrados de terreno. Valor: 3.600.000,00 reais.</t>
  </si>
  <si>
    <t>https://www.gamavilhena.com.br/imovel/galpao--deposito---armazem-parque-sao-paulo-vilhena-377m2-code-4454</t>
  </si>
  <si>
    <t>Imóvel com um showroom de uma loja de estofados e móveis de decoração, mais galpão com área total de 1.170m2 construído, mezanino com escritorio, banheiros masculinos e femininos e uma cozinha. São 2.500 m2 de área total de terreno.</t>
  </si>
  <si>
    <t>https://www.gamavilhena.com.br/imovel/casa-6-quartos-centro-vilhena-2-vagas-380m2-code-3266</t>
  </si>
  <si>
    <t>Casa de alto padrão no centro de Vilhena disponível para venda .
Casa ideal para família grande, muito aconchegante, iluminada e arejada.
Na parte térrea do imóvel conta com uma suíte master, dois quartos, sala de estar e sala de jantar, cozinha com móveis planejados, banheiro social, área gourmet com churrasqueira e forno a lenha, lavabo social, área de serviço coberta, estendal e uma despensa ampla.
Já na parte superior temos uma suíte, dois quartos, banheiro social, sala de cinema e sacada.
Venda 3.300.000,00</t>
  </si>
  <si>
    <t>https://www.gamavilhena.com.br/imovel/laje-centro-s-01-vilhena-500m2-code-3663</t>
  </si>
  <si>
    <t>Prédio comercial no centro, são 500 metros de área construída, quatro salas, duas no térreo e duas no piso superior, todas locadas. Imóvel com pisos e contrapisos feitos com concreto usinado, revestidos com as marcas Portinari e Ceusa. Imóvel regularizado, apto a financiamento, sem pendências.</t>
  </si>
  <si>
    <t>https://www.gamavilhena.com.br/imovel/casa-3-quartos-condominio-jardim-europa-vilhena-2-vagas-320m2-code-2664</t>
  </si>
  <si>
    <t>Casa de altíssimo padrão em fase de acabamento localizada no Residencial Jardim Europa. Contendo 320 metros de área construída e 500 metros quadrados de terreno, esse imóvel contem uma suíte master, duas suítes com sacadas, sala de estar, sala de jantar, escritório, cozinha gourmet, área de serviço, despensa, lavabo social, garagem coberta para dois veículos, Piscina com espaço adulto e infantil com hidromassagem. Acabamento de primeira linha, excelente localização dentro do Condomínio e tudo isso a menos de 600 metros da principal avenida da cidade de Vilhena-RO. Gostou do imóvel? Marque já uma visita com um de nossos corretores. 69-33224408 ou 69-33214676</t>
  </si>
  <si>
    <t>https://www.gamavilhena.com.br/imovel/casa-comercial-3-quartos-setor-19-vilhena-200m2-code-4447</t>
  </si>
  <si>
    <t>Barracão tem 3 salas e 2 banheiros, espaço pra lavanderia
1 edicula com banheiro e quarto
2 quartos 
1 banheiro
1 suíte 
1 sala
1 cozinha 
1 sala de jantar 
Varanda e lavanderia 
Casa de 200mt2
A edicula tem 60 mts2</t>
  </si>
  <si>
    <t>https://www.gamavilhena.com.br/imovel/casa-3-quartos-quinto-bec-vilhena-3-vagas-394m2-code-4126</t>
  </si>
  <si>
    <t>Imóvel ideal para quem busca Privacidade, Localidade, Lazer e Segurança para sua família. Contendo 720 metros quadrados de terreno, localizada em um dos melhores e mais antigos bairros de Vilhena (5º BEC), esse imóvel possui uma suíte master com closet e hidromassagem e jardim de inverno, uma suíte com closet, um quarto, banheiro social, sala de estar, varanda coberta, sala de jantar, cozinha, espaço gourmet, banheiro social, área de serviço e estendal privativo, despensa, brinquedoteca, escritório, garagem coberta para dois veículos grandes, piscina em alvenaria com manta, dois espelhos d'agua com guarda corpo em inbox em todas sua extensão, terraço imperamibilizado com manta asfaltica e deck de madeira. Toda casa construída em tijolos deitados, piso e acabamentos todos em 1º linha. São mais de 649 metros de área construída em 720 metros quadrados de terreno. Invesitmento: 2.850.000,00 reais.</t>
  </si>
  <si>
    <t>https://www.gamavilhena.com.br/imovel/loja-salao-3-quartos-jardim-eldorado-vilhena-3-vagas-450m2-code-3027</t>
  </si>
  <si>
    <t>Vende-se excelente ponto comercial com sobrado,na avenida Paraná, próximo ao semáforo e praça, contendo: 2 salas comercias sendo cada uma com 5,5x22 com banheiros. Uma edícula medindo 15x7 com 2 quartos, dispensa e 1 banheiro social. Sobrado: com 2 quartos, 1 suíte, sala, cozinha e 1 banheiro social, lavanderia e garagem coberta. Valor: 2.700.000,00 (dois milhões e setecentos mil reais)</t>
  </si>
  <si>
    <t>https://www.gamavilhena.com.br/imovel/loja--salao-centro-vilhena-code-4629</t>
  </si>
  <si>
    <t>OPORTUNIDADE ÚNICA!
Se você busca um investimento sólido e estratégico, encontrou! Apresentamos o imóvel dos seus sonhos, localizado na Av. Maj. Amarante, 3339 - Centro, Vilhena - RO, CEP 76980-000.
Este é o endereço do prestigiado "Mundo das Utilidades e Confecções", um prédio que não apenas oferece uma localização privilegiada, mas também se destaca pela sua valorização constante.
Com uma área total de 355,67 m², sendo 12,22m² de frente, 11,60m² de fundos e 30,59m² de cada lado, este imóvel é a definição de espaço amplo e versátil. Além disso, conta com um banheiro, proporcionando praticidade para clientes e funcionários.
Este é um investimento exclusivo, disponível apenas para venda, e por um valor imperdível de R$2.500.000,00. E tem mais! Se optar pelo pagamento à vista, será concedido um desconto especial.
Atenção investidores: o prédio encontra-se atualmente alugado, oferecendo a opção de desocupação imediata ou a continuidade do recebimento do aluguel. Flexibilidade é a palavra de ordem!</t>
  </si>
  <si>
    <t>https://www.gamavilhena.com.br/imovel/casa-de-condominio-3-quartos-condominio-boulevard-premium-residence-e-resort-vilhena-265m2-code-3849</t>
  </si>
  <si>
    <t>Seu sonho, sua realidade! Apresentamos a você essa incrível casa à venda em condomínio fechado de luxo em Vilhena. 🌇 📐 Área Construída: 264,94m² | Terreno: 403,75m² 💎 Uma joia arquitetônica, com todos os detalhes pensados para você! ✨ Características que encantam: Casa toda na laje, com piso em porcelanato reluzente. Modelo sobrado, proporcionando um espaço elegante e funcional. Comece a imaginar: 1 suíte no piso térreo, perfeita para comodidade. Ampla sala para momentos especiais. Cozinha integrada, trazendo a magia da transição de vida. Área gourmet com churrasqueira, criando um conceito moderno de convivência. Não esquecemos dos detalhes: lavabo, lavanderia, despensa e stendal. Garagem seguem para 2 veículos. 🌟 Destaques do piso superior: Mezanino, o espaço que promove conexões e reflexões. 2 suítes, cada uma com closet e sacadas amplas para aquele respiro de ar fresco. 🌴 O condomínio oferece: Infraestrutura completa de lazer para você e sua família. 💰 Valor do Investimento: R$ 2.500,000,00</t>
  </si>
  <si>
    <t>https://www.gamavilhena.com.br/imovel/casa-centro-vilhena-code-4957</t>
  </si>
  <si>
    <t>Vende-se casa no centro de Vilhena, contendo uma suíte master, duas suites sendo uma externa, dois quartos, dois banheiros sociais, escritório, sala de jantar, sala de estar, cozinha, despensa, lavanderia, área e garagem prara até três carros.
Casa toda na laje, com 413 m² de construção e terreno de 1752 m².
Localizada próximo a feira municipal e a Faculdade Fimca.
Valor - R$ 2.500,000,00 (dois milhões e quinhentos mil reais)
Contato - 69-98151-8270 Simone Terles</t>
  </si>
  <si>
    <t>https://www.gamavilhena.com.br/imovel/casa-de-condominio-4-quartos-residencial-cidade-verde-vilhena-2-vagas-300m2-code-2613</t>
  </si>
  <si>
    <t>Casa dentro do Condomínio Campos Elisios com 4 suítes com closet, sala, sala de jantar, cozinha gourmet com móveis planejados e eletrônicos embutidos, lavanderia, banheiro social, garagem para 2 carros , e meio terreno disponível ainda na lateral da casa com pergolato.</t>
  </si>
  <si>
    <t>https://www.gamavilhena.com.br/imovel/casa-sobrado-condominio-boulevard-premium-vilhena-2-vagas-272,81m2-code-4992</t>
  </si>
  <si>
    <t>Sobrado á venda, iniciando construção , no Condomínio Boulevard .
272,81 metros quadrados de área a ser construída .
Piso 1: 169,89 metros quadrados 
Piso 2: 75,92 metros quadrados
Descrição do piso 1: 
Hall de entrada, garagem para 02 carros, sala , escritório, Suíte com closet , Espaço Gourmet, varanda, despensa, lavabo , área de serviço e quintal.
Descrição piso 2: 
Duas suítes sendo uma com closet , sacada e mezanino.</t>
  </si>
  <si>
    <t>https://www.gamavilhena.com.br/imovel/galpao--deposito---armazem-jardim-eldorado-vilhena-342m2-code-2866</t>
  </si>
  <si>
    <t>Vende-se barracão comercial na Br 174,proximo ao posto Santo Ângelo, com o total de 600m². Contendo uma área coberta de 432m²,com escritório e 2 banheiros.</t>
  </si>
  <si>
    <t>https://www.gamavilhena.com.br/imovel/terreno-bodanese-vilhena-200m2-code-2388</t>
  </si>
  <si>
    <t>Aluga-se Lote com Comercial na Av. Tancredo Neves. 
Lote com 3.000 M², Possuindo escritório com 81m² e apartamento incluso. 
Valor 10.000 (Dez Mil Mensal)
Contato: 69 98431-9043 (Yuri Batista)
Creci - F 2787 / Creci - F 2595
www.gamavilhena.com.br</t>
  </si>
  <si>
    <t>https://www.gamavilhena.com.br/imovel/casa-novo-tempo-vilhena-2-vagas-370m2-code-2218</t>
  </si>
  <si>
    <t>Vende-se Imóvel de Alto Padrão. Casa com 3 suítes, 2 salas, cozinha, 2 banheiros sociais, lavanderia coberta, garagem coberta, piscina com aquecedor e cascata, terreno todo gramado e arborizado, terreno do imóvel 1000m², casa com 370m² de construção Valor 2.200.000,00?(dois milhões e duzentos mil reais) Contato 69 98431-9043 (Yuri Batista) Creci - f 2787 / Creci - j 2595 www.gamavilhena.com.br</t>
  </si>
  <si>
    <t>https://www.gamavilhena.com.br/imovel/apartamento-3-quartos-jardim-eldorado-vilhena-6-vagas-642m2-code-2433</t>
  </si>
  <si>
    <t>Prédio com 3 pontos comerciais na parte térrea, 4 apartamentos no segundo e terceiro andar com 3 e 2 quartos.</t>
  </si>
  <si>
    <t>https://www.gamavilhena.com.br/imovel/terreno-parque-sao-paulo-vilhena-code-2608</t>
  </si>
  <si>
    <t>Vende-se 04 Lotes com excelente localização.
Ao total são 5.623,75 metros quadrados, localizado no Polo Moveleiro de Vilhena.
Sendo dois terrenos de esquina e perfazendo uma frente de 84 metros com a Av. Presidente Tancredo Neves.
Também vendemos os lote separados conforme valores e metragem abaixo:
Lote 01 - 1506,50 metros (esquina) e Lote 02 - 1506,50 metros (sob-esquina) = 1.3000.000,00
Lote 20 - 1305,25 metros (esquina) 500.000,00 reais
Lote 19 - 1305,25 metros (sob esquina) 350.000,00 reais
Mais informações através do 69-984926598</t>
  </si>
  <si>
    <t>https://www.gamavilhena.com.br/imovel/casa-quinto-bec-vilhena-2-vagas-275m2-code-4604</t>
  </si>
  <si>
    <t>Garagem para 02 carros lado a lado; hall de entrada, sala de estar com pé direito alto, sala de tv, escritório para homme office, lavabo, 03 suítes sendo uma master com closet; Cozinha gourmet com lavabo, lavanderia, deck, piscina aquecida, jaridnagem, piso porcelanato. A casa possui cerca elétrica, 02 portão eletrônico e interfone. Metragens: - Área construída: 275,76 m² - Área da piscina: 27,60 m² - Área do terreno: 555 m² Valor sob consulta: R$ 2.100.000,00 Apta a financiamento.
Parceria com a Luana - Maria Eich</t>
  </si>
  <si>
    <t>https://www.gamavilhena.com.br/imovel/casa-comercial-quinto-bec-vilhena-code-4449</t>
  </si>
  <si>
    <t>Excelente ponto comercial pra venda no Quinto BEC!
Contendo 227 metros quadrados de área construída.
Salão grande com dois WC, área industrial, dois depósitos , copa, administração, mais dois banheiros e quintal no fundo .</t>
  </si>
  <si>
    <t>https://www.gamavilhena.com.br/imovel/casa-condominio-boulevard-premium-vilhena-2-vagas-198m2-code-2391</t>
  </si>
  <si>
    <t>Casa de alto padrão no Condomínio Boulevard Premium em Vilhena. Com 198,34 metros quadrados construídos na laje, uma casa contendo 03 suítes sendo uma com closet, garagem para dois carros, sala de estar, cozinha gourmet, escritório, lavabo, lavanderia. Imóvel a ser construído todo na laje, piso porcelanato, aquecedor solar , metais nos banheiros , pia e vasos ( Deca e Docol), misturadores docol mono comando.</t>
  </si>
  <si>
    <t>https://www.gamavilhena.com.br/imovel/terreno-setor-13-vilhena-30631m2-code-1107</t>
  </si>
  <si>
    <t>Lote medindo 30.631.25m2 bem localizado na Av Tancredo Neves próximo a BR 364, ótima oportunidade para grandes empresas.</t>
  </si>
  <si>
    <t>https://www.gamavilhena.com.br/imovel/casa-3-quartos-br-174-vilhena-2-vagas-198m2-code-2760</t>
  </si>
  <si>
    <t>Casa com 3 suítes sendo uma master com banheira, sala, sala jantar, cozinha banheiros social garagem 2 carros.1- Porcelanato calacato marmorizado. 2- Toda na laje. 3- Loças e metais deca / docol. 3- Piscina. 4- Aquecedor solar. Duchas com aquecimento solar em Todos os banheiros. 5- Vidros blindex .</t>
  </si>
  <si>
    <t>https://www.gamavilhena.com.br/imovel/casa-jardim-eldorado-vilhena-2-vagas-400m2-code-4416</t>
  </si>
  <si>
    <t>Excelente residência no Jardim Eldorado 3 suítes, sala de tv, cozinha, banheiro social, sala de cinema, estúdio, área gourmet com churrasqueira, despensa, área de serviço, garagem coberta para 2 carros, varanda frontal. Piscina Construção toda em lage, medindo aproximadamente 400 m² incluindo a área da piscina. Ótima localização Valor R$ 2.000.000,00</t>
  </si>
  <si>
    <t>https://www.gamavilhena.com.br/imovel/casa-terrea-3-quartos-jardim-eldorado-vilhena-3-vagas-219m2-code-1200</t>
  </si>
  <si>
    <t xml:space="preserve">Vendo casa nova no Bairro JARDIM ELDORADO em Vilhena, Av. Benno Luiz Graebin - casa de esquina, terreno inteiro com 600 m²  amplo espaço para piscina, edícula, pergolado, parquinho, jardim e estacionamento extra, casa com 278 m², pé direito alto, contendo 03 suítes, sendo uma master com closet extra grande, "hall" de entrada dos quartos com espaço p/ armário grande de embutir, casa com 04 banheiros, sala de estar com "hall" de entrada, mezanino em cima com escritório “home office”, sala de cinema/tv/jogos/biblioteca e com área externa privativa em cima  (para rede e  descanso), casa com cozinha grande com amplo espaço para armários, ilha e área gourmet anexa com churrasqueira e balcão de pia, portas grandes de correr, lavanderia grande com estendal anexo, jardim privativo, garagem espaçosa para 02 carros + 01  moto, com 02 portões separados + 01 terceiro portão de carro para visitas,  quintal gramado espaçoso, com cerca elétrica, alarme, 01 depósito e 01 dispensa (casa apta para financiamento) .
Valor R$.1.980.000,00 ( Hum Milhão e Novecentos e Oitenta Mil Reais ) </t>
  </si>
  <si>
    <t>https://www.gamavilhena.com.br/imovel/casa-sobrado-3-quartos-jardim-america-vilhena-4-vagas-540m2-code-855</t>
  </si>
  <si>
    <t>Vende-se sobrado com ponto comercial, com quatro salas comerciais, recepção e banheiro.
Casa no piso superior três quartos mais uma suíte master com closet e banheiro social.
Piso inferior, sala de estar, sala de tv, cozinha e banheiro social.
Edícula com despensa, banheiro e lavanderia.
Churrasqueira, canil, piscina de concreto 12x14 mts com aquecimento solar, portão eletrônico e câmeras de monitoramento.
Terreno 20x40 m, total de área construída 585m².
Contato: (69) 98111-6540. Agende sua visita.
Valor de venda: R$ 1.950.000,00 (um milhão, novecentos e cinquenta mil reais)</t>
  </si>
  <si>
    <t>https://www.gamavilhena.com.br/imovel/terreno-jardim-das-oliveiras-vilhena-code-4181</t>
  </si>
  <si>
    <t>Terreno de esquina localizado na Av. Curitiba com Av. Salvador. Com 1560 metros quadrados de terreno. Excelente para fazer a construção de um ponto comercial, prédio, apartamentos, etc.</t>
  </si>
  <si>
    <t>https://www.gamavilhena.com.br/imovel/apartamento-duplex-5-quartos-jardim-america-vilhena-2-vagas-277m2-code-3734</t>
  </si>
  <si>
    <t>Apartamento Duplo com área construída de 277,69 m², Contendo: Sala de estar, sala de tv, Sala de jantar com duas sacadas, Cozinha, Banheiro social, 02 Suítes com sacadas, 05 Quartos, Lavanderia e 2 vagas de garagem. Condomínio: Portaria 24 horas, academia, brinquedoteca, piscina adulto e infantil, salão de festa, 3 espaços Gourmet, sala de jogos e muito mais. Apartamento com 277.69 m2 mais 80 m2 de área privativa. Posição sol da manha;</t>
  </si>
  <si>
    <t>https://www.gamavilhena.com.br/imovel/apartamento-duplex-cobertura-5-quartos-jardim-america-vilhena-2-vagas-277m2-code-3735</t>
  </si>
  <si>
    <t>Apartamento Duplo no 8 andar com área construída de 277,69 m², Contendo: Sala de estar, sala de tv, Sala de jantar com duas sacadas, Cozinha, Banheiro social, 02 Suítes com sacadas, 05 Quartos, Lavanderia e 2 vagas de garagem. Condomínio: Portaria 24 horas, academia, brinquedoteca, piscina adulto e infantil, salão de festa, 3 espaços Gourmet, sala de jogos e muito mais. Posição sol da manha;</t>
  </si>
  <si>
    <t>https://www.gamavilhena.com.br/imovel/casa-3-quartos-jardim-das-oliveiras-vilhena-2-vagas-450m2-code-4163</t>
  </si>
  <si>
    <t>Casa frente contendo: ✔01 Suíte ✔02 Quartos ✔01 Banheiro social ✔01 Sala ✔01 Cozinha ✔Área de serviço ✔Garagem Casa dos fundos contendo: ✔01 Suíte ✔01 Quarto ✔01 Banheiro social ✔01 Sala ✔01 Cozinha ✔Área de serviço ✔Garagem Barracão contendo: ✔ Sala de atendimento ✔Área de serviço ✔Banheiro ✔Terreno de esquina ✔Área construída 125m² Total das áreas ✔ 02 Terreno 20X39, 780m² (cada) ✔ Total da área do terreno 1560m² ✔ Total da área construída aproximadamente 450m²</t>
  </si>
  <si>
    <t>https://www.gamavilhena.com.br/imovel/casa-3-quartos-jardim-america-vilhena-4-vagas-380m2-code-2002</t>
  </si>
  <si>
    <t>Casa de alto padrão, com 3 suítes, sendo uma master com banheira e closet, sala , sala jantar, cozinha, dispensa, área gourmet com piscina e churrasqueira, casa toda monitorada com câmeras e cerca elétrica. Área construída 380 m2 e terreno com 2 lotes medindo 800 m2 total.</t>
  </si>
  <si>
    <t>https://www.gamavilhena.com.br/imovel/casa-sobrado-3-quartos-jardim-primavera-vilhena-2-vagas-600m2-code-4512</t>
  </si>
  <si>
    <t>Sobrado na Avenida Vitória Régia contendo: Um salão com 300m². Parte de cima: Apartamento amplo com 2 salas, cozinha com móveis planejados e mesa para 06 pessoas, ar condicionados e roupeiros nos 3 quartos, área externa como varanda, área destinada à espaço gourmet, acabamento em gesso e porcelanato... Garagem pra 02 carros. Em frente ao Tiro de Guerra.</t>
  </si>
  <si>
    <t>https://www.gamavilhena.com.br/imovel/casa-3-quartos-condominio-jardim-europa-vilhena-2-vagas-254m2-code-4472</t>
  </si>
  <si>
    <t>Condomínio Jardim Europa</t>
  </si>
  <si>
    <t>Casa com 254,27 metros quadrados de área construída toda na laje, sendo uma suíte com closet, duas suítes, escritório, sala de estar com pé direito elevado, cozinha gourmet com ilha e churrasqueira, área de serviço, despensa, banheiro social, garagem coberta para dois carros, piscina com 26 metros quadrados aquecida com tratamento de ozônio. Terreno medindo 539,31 metros quadrados.</t>
  </si>
  <si>
    <t>https://www.gamavilhena.com.br/imovel/casa-3-quartos-jardim-das-oliveiras-vilhena-1-vaga-361m2-code-3946</t>
  </si>
  <si>
    <t xml:space="preserve">Construção em alvenaria com aproximadamente 361,89 m² (trezentos e sessenta e um
metros quadrados ), piso cerâmica do tipo porcelanato, teto em laje, telhado em telha fibrocimento,
janelas em vidro temperado e portas em madeira. O Imóvel possui os referidos cômodos: sala
de estar ampla, cozinha com móveis planejados, lavabo, lavanderia, despensa, dormitório de
empregada, jardim de inverno, escritório / dormitório, 01 dormitório com suíte e closet, 02
dormitórios, 02 banheiros sociais, 01 sala de TV, garagem pra dois veículos, espaço gourmet
e piscina.
Terreno medindo 750 metros quadrados
Casa com 361 metros quadrados
Laje </t>
  </si>
  <si>
    <t>https://www.gamavilhena.com.br/imovel/casa-de-condominio-3-quartos-condominio-boulevard-premium-vilhena-2-vagas-200m2-code-3449</t>
  </si>
  <si>
    <t>*O imóvel conta com:* - 200,20 metros quadrados de construção - Terreno com 360,41 metros quadrados. *O imóvel conta com:* - 01 Suíte Master - 02 Demi-suítes - 01 Sala de Estar com pé direito alto - 01 Cozinha Gourmet - 01 Banheiro Social - 01 Despensa - 01 Lavanderia - 01 Jacuzzi para 5 pessoas - Garagem p/ 2 carros cobertos *Acabamentos:* Imóvel com estrutura reforçada e materiais de excelente qualidade. Acabamento Premium com - Ilha Central com mesa na cozinha - Armários planejados na ilha - Nichos de Porcelanato nos banheiros - Armários dos banheiros - Porcelanato Portinari - Gesso - Telha Termoacústica - Boiler com água quente para chuveiros e cozinha - Caixa d’água de 500 litros para o Boiler - Caixa d’água de 1000 litros para</t>
  </si>
  <si>
    <t>https://www.gamavilhena.com.br/imovel/casa-2-quartos-jardim-america-vilhena-2-vagas-320m2-code-4214</t>
  </si>
  <si>
    <t>Belíssima casa localizada no Jardim América com terreno medindo 450 m² e 321 m² de construção toda na laje.
Contendo duas suítes, sendo uma com closet, dois quartos, lavabo, cozinha interna com armários planejados, escritório e sala.
Área gourmet com churrasqueira, lavabo e  piscina aquecida.
Lavanderia com estendal, despensa. Garagem coberta para dois carros.
Circuito de segurança com câmeras.
Casa apta a financiamento.
Valor - R$ 1.700,000 (um milhão, setecentos  mil reais)
Contato - 69-98151-8270 Simone</t>
  </si>
  <si>
    <t>https://www.gamavilhena.com.br/imovel/lote--terreno-jardim-eldorado-vilhena-2-vagas-450m2-code-3386</t>
  </si>
  <si>
    <t>Vende se Galpão no Jardim Eldorado Lote com 2000 metros quadrados, sendo 20 x 100 Possuindo um galpão com 450 m2 de construção com 2 sala e um banheiro. Valor 1.600.000,00 (um milhão e seiscentos mil reais) Contato 69 98431-9043 ( Yuri Batista) Creci F 2787 / Creci - J 2595 www.gamavilhena.com.br</t>
  </si>
  <si>
    <t>https://www.gamavilhena.com.br/imovel/casa-de-condominio-3-quartos-condominio-boulevard-premium-resident-e-resort-vilhena-2-vagas-200m2-code-4608</t>
  </si>
  <si>
    <t>Lindíssima casa á venda , em fase de finalização no Condomínio Boulevard . 200 metros quadrados de área construída , Sendo Hall de entrada, sala com pé direito alto, escritório, espaço gourmet, lavabo, lavanderia e dispensa, duas suítes sendo uma com closet , quarto, banheiro social , garagem para dois carros e quintal. Paisagismo.</t>
  </si>
  <si>
    <t>https://www.gamavilhena.com.br/imovel/casa-3-quartos-jardim-eldorado-vilhena-130m2-code-4497</t>
  </si>
  <si>
    <t>https://www.gamavilhena.com.br/imovel/casa-jardim-universitario-vilhena-276m2-code-793</t>
  </si>
  <si>
    <t>Casa no bairro Jardim Universitário (região de alta valorização).
Contendo 01 suíte master com closet e banheira, 02 demi-suítes, 02 lavabos, cozinha com planejados, sala ampla para 03 ambientes, espaço goumert, piscina aquecida com hidromassagem e led, sistema de enegia solar instalado, toda em laje, garagem coberta para 02 carros. 
Casa com 289m² de área construída e o terreno medindo 498 m².
Casa apta a financiamento.
Agende sua visista atráves do Whats 69 98500 1883.</t>
  </si>
  <si>
    <t>https://www.gamavilhena.com.br/imovel/casa-3-quartos-centro-vilhena-1-vaga-230m2-code-3408</t>
  </si>
  <si>
    <t>Belíssimo imóvel para venda no centro de Vilhena/RO, com 03 suítes sendo uma com closed, com móveis planejados nos banheiros, painéis de Tv, cabeceiras, criados mudos, ar condicionado e cortinas, área gormet com sala de Tv integrada, cozinha com móveis planejados, banheiro externo, churrasqueira, dispensa com móveis planejados, lavanderia com estandal, garagem 02 vagas paralelas, portão eletrônico com 02 motores(motores anti-furto), imóvel todo na laje, porcelanato interno e externo, lustres, piscina com aquecimento solar, hidromassagem, iluminação.</t>
  </si>
  <si>
    <t>https://www.gamavilhena.com.br/imovel/apartamento-kitchenette-studio-13-quartos-centro-vilhena-code-460</t>
  </si>
  <si>
    <t xml:space="preserve">Ótima opção de investimento localizado no Centro da cidade de Vilhena-RO.
Treze quitinetes com excelente localização, todas alugadas rendendo livre R$3.640,00 (Três mil seiscentos e quarenta reais) ao mês.
Aproximadamente 700 metros quadrados de área construída sendo um terreno de 15 x 51,50.
Ideal para quem pretende investir em imoveis para aluguel, rendendo aproximadamente 1% ao mês.
 </t>
  </si>
  <si>
    <t>https://www.gamavilhena.com.br/imovel/galpao-centro-vilhena-375m2-code-4477</t>
  </si>
  <si>
    <t>Galpão com otima localização na Av Marechal Rondon de frente para BR 364 ao lado da casa do Marceneiro. Terreno medindo 12.5 x 30 m2.</t>
  </si>
  <si>
    <t>https://www.gamavilhena.com.br/imovel/loja--salao-centro-vilhena-600m2-code-4006</t>
  </si>
  <si>
    <t>Ponto comercial na principal avenida de Vilhena, no centro, localizado na Av Major Amarante com área medindo 12.31 x 49.60 totalizando 612.84 m2, sendo que tem um salão na frente e um galpão nos fundos com acesso lateral e frontal. Ótima oportunidade de investimento.</t>
  </si>
  <si>
    <t>https://www.gamavilhena.com.br/imovel/casa-sobrado-3-quartos-jardim-primavera-vilhena-5-vagas-240m2-code-1875</t>
  </si>
  <si>
    <t>Prédio comercial e residencial, comércio com 80 m2 que vem com alguns itens a venda, já a parte de cima onde é a casa com 240m2. tem 3 quartos sendo duas suítes, duas salas, cozinha, lavanderia coberta, garagem para vários carros, espaço com churrasqueira na parte de cima da casa.</t>
  </si>
  <si>
    <t>https://www.gamavilhena.com.br/imovel/casa-1-quarto-centro-%285%C2%BA-bec%29-vilhena-2-vagas-412m2-code-566</t>
  </si>
  <si>
    <t xml:space="preserve">Vende - se e aceita proposta em casa menor em condomínio.
Casa com 412 m² construído, contendo 04 suítes sendo 02  com closet, mais 01 quarto com lavabo, sala, cozinha, sala de convivência, sala de jantar, dispensa, banheiro social. Parte externa tem 01 escritório, varanda gourmet com 100 mts² com esquadrias metálicas e vidros, lavanderia, 02 quartos despensa, garagem coberta para 02 carros, quintal, área na entrada.
Excelente bairro em Vilhena.
R$ 1.5000,000,00
 </t>
  </si>
  <si>
    <t>https://www.gamavilhena.com.br/imovel/sala-centro-vilhena-180m2-code-3897</t>
  </si>
  <si>
    <t>Prédio inteiro a venda, na parte superior contendo 300 metros quadrados de apartamento e no piso térreo contem duas salas comerciais. Imóvel alugado com valor superior a 10 mil reais.
Valor: 1.5 milhões</t>
  </si>
  <si>
    <t>https://www.gamavilhena.com.br/imovel/casa-jardim-das-oliveiras-vilhena-code-4796</t>
  </si>
  <si>
    <t>Casa no bairro Jardim das Oliveiras 
1 suíte com closet 
2 quartos
2 banheiros 
Sala 
Cozinha gourmet 
Piscina 
Terreno medindo 15x30
300 metros de construção</t>
  </si>
  <si>
    <t>https://www.gamavilhena.com.br/imovel/casa-3-quartos-jardim-eldorado-vilhena-2-vagas-325m2-code-4420</t>
  </si>
  <si>
    <t>Casa com ótima localização próxima ao Park Shopping, com 3 suites sendo uma master com banheira e closet, escritório, sala ampla, sala de jantar, cozinha interna, cozinha externa, lavandetia coberta, piscina, edicula e banheiro social.</t>
  </si>
  <si>
    <t>https://www.gamavilhena.com.br/imovel/casa-3-quartos-jardim-america-vilhena-3-vagas-code-2302</t>
  </si>
  <si>
    <t>Vende-se casa próximo da prefeitura. Contendo uma Suíte master, uma suíte, dois quartos, sala de estar, copa, sala de tv, escritório, cozinha com móveis planejados.
Nos fundos, área gourmet com churrasqueira e fogão a lenha, banheiro, um quarto, despensa, lavanderia e garagem.</t>
  </si>
  <si>
    <t>https://www.gamavilhena.com.br/imovel/terreno-s-13-vilhena-code-1279</t>
  </si>
  <si>
    <t>S-13</t>
  </si>
  <si>
    <t>Vende se Terreno medindo 9.000mt², sentido Cuiabá lado de referencia Av. Celso Mazutti e Posto União. R$ 1.450.000 Whats 69 98500 1883 Kétrin Batista</t>
  </si>
  <si>
    <t>https://www.gamavilhena.com.br/imovel/casa-terrea-quinto-bec-vilhena-209,83m2-code-4694</t>
  </si>
  <si>
    <t>Casa a ser construída na planta no bairro Quinto Bec, com 210 metros quadrados de construção distribuídos em:
✅ 3 suítes, sendo uma com closet
✅ Sala de estar
✅ Cozinha gourmet
✅ Banheiro social
✅ Garagem
✅ Despensa
✅ Área de serviço
✅ Escritório que pode ser usado como quarto 
✅ Porcelanato,  gesso e  telha isométrica
Valor: R$ 1.400.000,00 (um milhão e quatrocentos mil reais)
☎️ (69) 98111-6540 - Francielle Prieto
CRECI-RO: 3594</t>
  </si>
  <si>
    <t>https://www.gamavilhena.com.br/imovel/terreno-parque-sao-paulo-vilhena-code-4107</t>
  </si>
  <si>
    <t xml:space="preserve">Vende - se Lote comercial ou residencial no parque São Paulo. 
Lote todo murando medindo 50 x 50 sendo 2500m², possuindo uma CASA/ESCRITORIO, com 2 salas cozinha e um banheiro social. 
ideal empresa com fluxo de caminhões, ótima localização atrás do mercado Atacadão 
Valor 1.375,00 (Um milhão e trezentos e setenta e cinco mil reais)
Contato 69 98431-9043 (Yuri Batista) 
Creci - f 2787 / Creci  - J 2595
www.gamavilhena.com.br </t>
  </si>
  <si>
    <t>https://www.gamavilhena.com.br/imovel/casa-de-condominio-3-quartos-cidade-verde-3-vilhena-2-vagas-190m2-code-4731</t>
  </si>
  <si>
    <t>Suíte master(closet, banheira), Branco prime na bancada, nicho e banheira; Demi-suítes com bancada de pia granito branco prime com duas cubas; Cozinha: Bancada em granito Nano Glass, móveis planejados; Sala com pé direito de 5,50m até o forro; Área de serviço; Depósito; Garagem ampla para dois carros grandes; Cobertura em telhas termoacusticas; Água quente com Boiler 500L( placas solares) nas torneiras e chuveiros(exceto lavanderia); Instalação de internet com cabo K6 para transferência fiel de dados; Instalação elétrica tubular; Instalação de águas pluviais com tubos de 100mm; Caixa de água 1500 LITROS; Instalação de SPDA; Instalação para ar condicionado; Instalação de cobre para gás até a área externa; Vidros laminados na fachada; Acabamentos dos metais da LORENZETTI E DOCOL; Lustres na sala, sala de jantar, área gourmet, suíte e lavabo; Bancada e mesa da área gourmet GRANITO NANO GLASS; Acabamento de primeira linha. Campos Elisios, terreno com fundo para o Bosque. Imóvel pronto para moradia. Terreno: 14,00x21,50 Área construída: 190,00M2</t>
  </si>
  <si>
    <t>https://www.gamavilhena.com.br/imovel/casa-3-quartos-condominio-campos-elisios-vilhena-2-vagas-158m2-code-3936</t>
  </si>
  <si>
    <t xml:space="preserve">Belissimo imóvel localizado no Condomínio Campos Elísios contendo 158 metros quadrados todo em laje, sendo uma suíte com closet, um banheiro social, dois quartos, sala com pé direito elevado, cozinha gourmet com churrasqueira, lavabo social, área de serviço fechado, garagem coberta para dois veículos grandes, hidromassagem com deck e pergolado. No imóvel contém energia solar gerando em torno de 700 kwh/mês, ficarão todos os móveis planejados, eletroeletrônicos, etc. Valor: R$.1.350.000,00 </t>
  </si>
  <si>
    <t>https://www.gamavilhena.com.br/imovel/casa-5-quartos-jardim-das-oliveiras-vilhena-300m2-code-2293</t>
  </si>
  <si>
    <t>Casa localizada no Bairro Jardim das Oliveiras, com 300m² de área construída e terreno medindo 240m². Contendo quatro suítes uma delas com banheira de hidromassagem, e duas suítes com closet, um quarto, sacada, uma sala de estar, uma sala de jantar, escritório, despensa, área de serviço, cozinha, garagem coberta para dois carros e varanda.</t>
  </si>
  <si>
    <t>https://www.gamavilhena.com.br/imovel/casa-4-quartos-residencial-cidade-verde-vilhena-2-vagas-198m2-code-2595</t>
  </si>
  <si>
    <t>Casa de alto padrão localizada no Residencial Cidade Verde 1 construída no sistema Radier e bloco estrutural, as duas coberturas em laje, piso e revestimentos todos em porcelanatos de alto padrão. No térreo contém Sala, cozinha, sala de jantar, banheiro social, um quarto, escritório, área de serviço, varanda coberta. No piso superior contém dois quartos com sacadas, banheiro social e uma suíte master (closet, hidromassagem) e sacada. Imóvel com belíssimo acabamento, permanecem no imóvel os móveis planejados e sistema de energia solar. Venha fazer uma visita e conferir essa linda residência pessoalmente.</t>
  </si>
  <si>
    <t>https://www.gamavilhena.com.br/imovel/casa-5-quartos-jardim-america-vilhena-2-vagas-303m2-code-2013</t>
  </si>
  <si>
    <t>Casa localizada no Bairro Jardim América, com 303 metros de área construída, e terreno medindo 600 metros quadrados. Na parte superior tem uma suíte com closet e sacada, três quartos com sacadas, banheiro social. No piso térreo contém uma sala de estar, uma sala de jantar, despensa, área de serviço, cozinha, lavabo social e garagem coberta para dois carros. Nos fundos contém uma edicula com um quarto, uma área de serviço grande, banheiro social, escritório e varanda.</t>
  </si>
  <si>
    <t>https://www.gamavilhena.com.br/imovel/casa-sobrado-2-quartos-centro-vilhena-6-vagas-code-3637</t>
  </si>
  <si>
    <t>Vende-se sobrado contendo na parte externa térrea, uma varanda grande, uma dispensa, lavanderia e uma suíte.
na parte interna térrea contém uma cozinha, uma sala e banheiro social.
Piso superior contendo uma sala, uma suíte, dois quartos, banheiro social e uma sacada com varanda.</t>
  </si>
  <si>
    <t>https://www.gamavilhena.com.br/imovel/galpao--deposito---armazem-bela-vista-vilhena-536m2-code-2700</t>
  </si>
  <si>
    <t>Galpão bem localizado que dá acesso BR 174 próximo novo centro distruibuição Friron com mezanino (cozinha + 2 salas ) é que dá acesso com rua dos fundos!</t>
  </si>
  <si>
    <t>https://www.gamavilhena.com.br/imovel/galpao--deposito---armazem-setor-06-vilhena-3-vagas-1624m2-code-2542</t>
  </si>
  <si>
    <t>Vende-se barracão na Avenida Tranquedo Neves medindo 15x30,com escritório nos fundos e uma laje em fase de acabamento.</t>
  </si>
  <si>
    <t>https://www.gamavilhena.com.br/imovel/casa-4-quartos-pioneiro-vilhena-5-vagas-code-2671</t>
  </si>
  <si>
    <t>Casa em chácara na laje, com 4 quartos, sendo uma suíte, 3 banheiros, sala, cozinha, despensa, lavanderia, garagem, toda murada e cercada.</t>
  </si>
  <si>
    <t>https://www.gamavilhena.com.br/imovel/casa-3-quartos-jardim-das-oliveiras-vilhena-2-vagas-415m2-code-4468</t>
  </si>
  <si>
    <t>Casa com 3 suites, 2 salas, cozinha, 2 banheiros, lavanderia e dispensa com 415 m2 de área construída total, com uma parte da casa, mais um studio de fotografia, area de flores aberta para fotofrafia, parte com pergolato e piscina, totalizando área de terreno de 1.200 m2 totais, sendo em dois lotes de 15x40’2.</t>
  </si>
  <si>
    <t>https://www.gamavilhena.com.br/imovel/casa-sobrado-4-quartos-centro-vilhena-2-vagas-330m2-code-5034</t>
  </si>
  <si>
    <t>Casa sobrado com 330m2 de área construída no centro de Vilhena, possui 4 quartos sendo um em baixo e 3 na parte superior sendo uma suite master com banheir, duas salas, uma cozinha, um espaço gourmet, piscina, lavanderia e garagem.</t>
  </si>
  <si>
    <t>https://www.gamavilhena.com.br/imovel/casa-3-quartos-centro-vilhena-2-vagas-230m2-code-4826</t>
  </si>
  <si>
    <t>Casa com ótima localização no centro Terreno 13x25m Área construída 230m² 3 quartos sendo 1 suíte com closet Sala de estar com pé direito 4m Área gourmet ampla Escritório Lavabo Lavanderia fechada Varanda e jardim Garagem ampla podendo intergrar o espaço para área gourmet em dias de festa (comporta 2 carros e 1 moto e o portão é da largura da garagem) Depósito com acesso na garagem Usina de energia solar para 1.000kw marca Weg (produz o dobro do consumo atual da casa) Toda na lage e gesso, piso porcelanato. Possui câmeras, cerca elétrica e concertina Móveis planejados inclusos R$1.300.000,00</t>
  </si>
  <si>
    <t>https://www.gamavilhena.com.br/imovel/casa-3-quartos-jardim-eldorado-vilhena-5-vagas-250m2-code-4422</t>
  </si>
  <si>
    <t>Casa totalmente mobiliada com 3 quartos sendo uma suite, sala, sala de jantar, cozinha, 2 banheiros, espaço gourmet e garagem para mais de 5 carros.</t>
  </si>
  <si>
    <t>https://www.gamavilhena.com.br/imovel/casa-sobrado-quinto-bec-vilhena-2-vagas-244m2-code-4231</t>
  </si>
  <si>
    <t>Sobrado á venda em fase de finalização. 244 metros quadrados na laje. Piso térreo contendo : Hall, Garagem para 02 carros, sala de estar/ TV, espaço Gourmet, 1 quarto, banheiro social, área de serviço e despensa. Segundo piso contendo, duas suítes com sacadas sendo uma com closet .</t>
  </si>
  <si>
    <t>https://www.gamavilhena.com.br/imovel/casa-2-quartos-quinto-bec-vilhena-2-vagas-230m2-code-4067</t>
  </si>
  <si>
    <t>Ótima oportunidade! Casa no Bairro Quinto Bec, um dos melhores bairros residenciais da cidade!
280m² de construção na laje, com acabamento em porcelanato.
1 suíte com closet, perfeito para o seu conforto.
2 quartos bem iluminados.
2 banheiros .
Ampla área gourmet para momentos especiais com amigos e família.
Terreno amplo de 625m², ótimo para o lazer e jardim.
Garagem coberta para 2 carros.
Lavanderia e despensa para a sua comodidade.
Sala grande e aconchegante.
Cozinha interna e externa 
Não perca essa oportunidade única de viver em um dos melhores bairros da cidade. Agende sua visita hoje mesmo!</t>
  </si>
  <si>
    <t>https://www.gamavilhena.com.br/imovel/casa-jardim-eldorado-vilhena-2-vagas-230m2-code-4242</t>
  </si>
  <si>
    <t>Vende-se casa no Jardim Eldorado, na laje, revestimento porcelanato e iluminação em led 1 Suíte com closet 2 Demi suites 1 Sala 1 Cozinha 2 Garagens 1 Varanda gourmet c/ churrasqueira 1 Lavabo 1 Lavanderia 1 Piscina Terreno medindo 450 mts Casa medindo 230 mts</t>
  </si>
  <si>
    <t>https://www.gamavilhena.com.br/imovel/galpao--deposito---armazem-sao-jose-vilhena-520m2-code-3916</t>
  </si>
  <si>
    <t>Vende-se imóvel comercial contendo um Galpão na frente com 8 x 20 - 160 M² e nos fundos contém um barracão com 12 x 30 - 360 M²
Área total do terreno e de 1501,42 M², sendo 24,51 m² de frente para rua Jamari.</t>
  </si>
  <si>
    <t>https://www.gamavilhena.com.br/imovel/casa-centro-vilhena-code-4924</t>
  </si>
  <si>
    <t>Excelente imóvel localização no centro de Vlhena /RO com terreno de 876 metros. Escriturado, com três construções. Averbado,  da financiamento. sendo 01 sala comercial de 74 m² com 02  banheiros adaptados conforme exigências  sanitárias. 01 residência medindo 270 m² - encontra-se alugada, construção na laje possuindo 01 suite, 02 quartos, 01 sala bem ampla , 01 cozinha, 01 WC social, 01 lavanderia, varanda,  garagem para ate 03 veículos, 02 portões de acesso na frente de ferro e eletrônico.                      01 residência nos fundos com 84 m² , sendo parte na laje parte forro de gesso, 01 suite com hidromassagem, sala de visita e cozinha conjugada, sendo 03 ambientes. Ou seja, cozinha, sala de visita e sala de jantar. 01 despensa, 01 WC  social, 01 lavanderia, 01 garagem independente na frente com acesso aos fundos e  calçada e espaço nos fundos de terreno, todo murado. Cada imóvel com seus acessos separados. Excelente imóvel para investimento no Centro de Vilhena/RO.</t>
  </si>
  <si>
    <t>https://www.gamavilhena.com.br/imovel/casa-de-condominio-3-quartos-condominio-jardim-europa-vilhena-180m2-code-2884</t>
  </si>
  <si>
    <t>Linda casa para ser adquirida pelo modelo de aquisição e construção. 180 metros de área a ser construída. 468 metros quadrados de terreno . Valor á consultar!!!</t>
  </si>
  <si>
    <t>https://www.gamavilhena.com.br/imovel/sala-3-quartos-centro-vilhena-425m2-code-3539</t>
  </si>
  <si>
    <t>Vende-se duas salas comerciais com casa (edícula) nos fundos. Empreendimento localizado no centro da cidade de Vilhena, lateral a praça Nossa Senhora Aparecida. Duas salas comerciais já alugadas, gerando renda, tamanho 8x17 com dois banheiro em cada. Edícula aos fundos, com três quartos, um banheiro, sala/cozinha e lavanderia. Ideal para quem busca investimento na cidade.</t>
  </si>
  <si>
    <t>https://www.gamavilhena.com.br/imovel/casa-5-quartos-jardim-eldorado-vilhena-352m2-code-2918</t>
  </si>
  <si>
    <t>VENDE-SE CASA DE ESQUINA NO JARDIM ELDORADO, BEM LOCALIZADA COM 352 M² DE ÁREA CONSTRUIDA E TERRENO COM 450 M². CONTENDO 3 QUARTOS, 1 SUITE MASTER, 1 BANHEIRO SOCIAL, SALA, SALA DE JANTAR, COZINHA, PISCINA COM AQUECEDOR. NOS FUNDOS CONTÉM ÁREA GOURMET, 1 BANHEIRO SOCIAL, 1 QUARTO, 1 DESPENSA,LAVANDERIA E GARAGEM COBERTA 2 VAGAS.</t>
  </si>
  <si>
    <t>https://www.gamavilhena.com.br/imovel/terreno-jardim-das-oliveiras-vilhena-code-5036</t>
  </si>
  <si>
    <t>Vende - se lote na Benno Luiz Graebin com a Francisco Oscar Mendes.
São 2 lotes de 20 x 37,5, juntos perfazendo 40 x 37,5 totalizado 1500m²
excelente oportunidade comercial. 
Valor 1.200.000,00 (Um milhão e duzentos mil reais)
Contato 69 98431-9043 (Yuri Batista)
Creci - f 2787 / Creci - j 2595
www.gamavilhena.com.br</t>
  </si>
  <si>
    <t>https://www.gamavilhena.com.br/imovel/casa-3-quartos-centro-vilhena-2-vagas-530m2-code-4977</t>
  </si>
  <si>
    <t>🏡 Casa Sobrado no Centro de Vilhena 🏡 À procura de uma casa espaçosa e bem localizada? Apresentamos este incrível sobrado no coração da cidade de Vilhena! Com um design moderno e todas as comodidades que você precisa, esta casa é perfeita para você e sua família. Características do imóvel: 🛋️ Sala de Estar: Ambiente amplo e aconchegante para reunir a família e receber visitas. 🍽️ Cozinha: Totalmente equipada e funcional, ideal para preparar deliciosas refeições. 🚽 Lavabo: Conveniente e elegante para o conforto dos moradores e convidados. 🌳 Parte Externa: Um quarto extra, banheiro social e uma área gourmet perfeita para momentos de lazer e entretenimento ao ar livre. 🚗 Garagem Coberta: Espaço para dois carros com conforto e segurança. 🔒 Cerca Elétrica e Portão Eletrônico: Garantia de privacidade e tranquilidade para toda a família. 🚿 Banheiros com Aquecimento nas Torneiras: Conforto em todas as estações do ano. Além disso, a localização privilegiada no centro de Vilhena oferece fácil acesso a escolas, supermercados, restaurantes e demais serviços essenciais. Não perca a oportunidade de adquirir este maravilhoso sobrado! Agende agora mesmo uma visita e apaixone-se por cada detalhe deste imóvel. Entre em contato conosco pelo telefone (69) 981208808 ou envie uma mensagem para mais informações. Rafael Simoneti corretor de imóveis creci 1929 Estamos ansiosos para atendê-lo e ajudá-lo a encontrar o lar dos seus sonhos em Vilhena! 🏡</t>
  </si>
  <si>
    <t>https://www.gamavilhena.com.br/imovel/loja--salao-3-quartos-jardim-america-vilhena-1-vaga-495m2-code-3311</t>
  </si>
  <si>
    <t>Vende-se ponto comercial,com casa nos fundos, localizado em frente ao hospital Regional de Vilhena. Contendo: Salão da frente com 2 banheiros,2 quartos com suíte, espaço para escritório, cozinha, lavanderia e espaço gourmet com churrasqueira.</t>
  </si>
  <si>
    <t>https://www.gamavilhena.com.br/imovel/sala-jardim-eldorado-vilhena-code-4692</t>
  </si>
  <si>
    <t>Se você está procurando um espaço amplo e bem localizado para o seu negócio, essa sala em Jardim Eldorado - Vilhena é a escolha perfeita! Com um valor de R$ 1.200.000 para venda e disponibilidade para locação, essa sala é uma oportunidade única para quem busca investir em um imóvel comercial.
Com uma área de X metros quadrados, essa sala oferece todo o espaço necessário para você montar o seu negócio do jeito que sempre sonhou. Além disso, a sua localização privilegiada em Jardim Eldorado - Vilhena garante fácil acesso a diversos pontos da cidade, tornando-a uma opção estratégica para quem busca visibilidade e comodidade.
Não perca mais tempo e agende já uma visita para conhecer essa sala incrível em Jardim Eldorado - Vilhena. Com um valor tão atrativo, essa é a oportunidade que você estava esperando para investir no seu negócio e alcançar ainda mais sucesso!</t>
  </si>
  <si>
    <t>https://www.gamavilhena.com.br/imovel/casa-sobrado-centro-vilhena-code-1733</t>
  </si>
  <si>
    <t>Piso Térreo - uma suíte com closet e jardim de inverno, um quarto, banheiro social, sala de estar com pé direito elevado, sala de jantar, cozinha com móveis Planejados, área gourmet, banheiro externo, área de serviço, garagem coberta, escritório.
1 • Piso - Dois quartos, banheiro social, sala de estar com sacada (pode ser utilizado como mais um quarto). Aproximadamente 270 metros de área construída toda na laje.</t>
  </si>
  <si>
    <t>https://www.gamavilhena.com.br/imovel/kitnet--conjugado-jardim-eldorado-vilhena-code-5060</t>
  </si>
  <si>
    <t>Procurando um bom investimento e bem localizado em Vilhena? Conheça esse imóvel no bairro Jardim Eldorado, que está disponível  para venda. Com um preço acessível de R$ 1.200.000.
Imóvel conta com 6 apartamentos e duas salas comerciais na avenida Tancredo neves, Próximo de mercado, farmácia, academia, praça.</t>
  </si>
  <si>
    <t>https://www.gamavilhena.com.br/imovel/casa-4-quartos-quinto-bec-vilhena-2-vagas-250m2-code-4046</t>
  </si>
  <si>
    <t>Excelente casa localizada no bairro 5º BEC, contendo uma suíte dois quartos, banheiro social, sala de estar, sala de jantar, cozinha, área de serviço coberta, garagem para dois carros, área gourmet com churrasqueira, mais uma suíte externa. Casa com 250 metros de obra, construído na laje, terreno medindo 555 metros quadrados.</t>
  </si>
  <si>
    <t>https://www.gamavilhena.com.br/imovel/casa-centro-vilhena-code-3438</t>
  </si>
  <si>
    <t>Vende-se Imóvel contendo: 01 Sala Comercial com 74 m2, com 02 banheiros adaptados, conforme exigências sanitárias. 01 Casa na laje com 270m², com 01 suíte, 02 quartos, banheiro social, sala, cozinha, lavanderia, varanda e garagem para até 03 veículos, portão eletrônico. 010 Casa parcialmente na laje e parcialmente no gesso com 84m², com 01 suíte com hidromassagem, sala e cozinha conjugada, banheiro social, lavanderia, despensa e calçadas e com bom espaço de terreno. Casa imóvel com acesso separados. Área total do terreno 837m² Investimento: R$ 1.200.000,00 (um milhão e duzentos mil reais). Apto a Financiamento e aberto a propostas de permutas.</t>
  </si>
  <si>
    <t>https://www.gamavilhena.com.br/imovel/galpao--deposito---armazem-tancredo-neves-vilhena-1000m2-code-2701</t>
  </si>
  <si>
    <t>Galpão ótima estrutura.</t>
  </si>
  <si>
    <t>https://www.gamavilhena.com.br/imovel/casa-4-quartos-jardim-eldorado-vilhena-4-vagas-247m2-code-4186</t>
  </si>
  <si>
    <t>A casa conta com 4 quartos, sendo 1 suite, 3 dos quartos com móveis planejados. Banheiros da suite e social, com móveis planejados. Sala grande com painel para tv, escritório mobiliado com duas mesas e uma estante, planejados. Reformada em 2017, é toda no porcelanato, forro em gesso, janelas de alumínio branco com vidros laminados. Instalação para ar condicionado em todos os cômodos. Na edícula tem mais 1 demi-suíte, uma cozinha completa com churrasqueira, despensa grande, lavanderia grande com varal. Piscina aquecida e vaga de garagem coberta para pelo menos 4 carros.</t>
  </si>
  <si>
    <t>https://www.gamavilhena.com.br/imovel/2-quartos-jardim-eldorado-vilhena-375m2-code-4591</t>
  </si>
  <si>
    <t>Oportunidade de Negócio: Distribuidora de Bebidas na Avenida Brasil + Ponto Comercial Adjacente
Descrição:
Localizado estrategicamente na movimentada Avenida Brasil, este é um investimento único para empreendedores que desejam uma oportunidade sólida no ramo de distribuição de bebidas. Este negócio estabelecido vem com um estoque avaliado em aproximadamente 200 mil reais, garantindo um início imediato e uma base sólida para crescimento.
Detalhes do Ponto Comercial:
Localização: Avenida Brasil, local de alto tráfego e visibilidade.
Negócio Atual: Distribuidora de Bebidas com histórico comprovado.
Estoque: Aproximadamente 200 mil reais em variedade de produtos.
Moveis : Câmara Fria grande, freezers, balcões 
Faturamento Bruto Mensal: 100 mil reais por mês, demonstrando um potencial de lucro consistente. Tendo a possibilidade de aumentar ainda mais esse faturamento.
Além disso, esta oferta inclui um ponto comercial adjacente de 65m², proporcionando a oportunidade de expansão do negócio atual ou o desenvolvimento de um novo empreendimento paralelo.
Não perca a chance de investir em um negócio estabelecido e lucrativo em uma localização estratégica. Entre em contato para mais informações e agende uma visita para conhecer pessoalmente este empreendimento.
Observação: Detalhes financeiros e informações adicionais serão fornecidos mediante contato direto.</t>
  </si>
  <si>
    <t>https://www.gamavilhena.com.br/imovel/casa-3-quartos-jardim-universitario-vilhena-2-vagas-300m2-code-2600</t>
  </si>
  <si>
    <t>Casa com excelente localização, no bairro nobre da cidade de Vilhena. Área construída 300 metros quadrados. Terreno 18 x 30 = 540 metros quadrados Sala de estar, sala de jantar, cozinha, 3 quartos sendo um suíte, banheiro social, área gourmet ampla , varanda grande, piscina aquecida, lavanderia grande, canil, banheiro grande na área da piscina com ducha. Cerca elétrica Gesso</t>
  </si>
  <si>
    <t>https://www.gamavilhena.com.br/imovel/casa-2-quartos-jardim-universitario-vilhena-1-vaga-192m2-code-4271</t>
  </si>
  <si>
    <t>Casa contendo uma suíte com closet , dois quartos , banheiro social, sala com pé direito alto, cozinha, garagem para dois carros, lavabo e lavanderia .</t>
  </si>
  <si>
    <t>https://www.gamavilhena.com.br/imovel/casa-jardim-eldorado-vilhena-340m2-code-5037</t>
  </si>
  <si>
    <t>Casa á venda. Excelente localização !!!
Residencial e  Comercial.
3 suítes, sala, cozinha, banheiro social, lavanderia e garagem
Terreno 507 metros quadrados
Área Construída: 340 metros quadrados.</t>
  </si>
  <si>
    <t>https://www.gamavilhena.com.br/imovel/chacara-setor-pioneiro-vilhena-code-1328</t>
  </si>
  <si>
    <t>Chácara dentro da cidade de Vilhena.
Possui uma casa de uns 150 metros quadrados.
7.7 hectares ( 100 x 770 )
Valor R$.1.110.000,00 ( Um Milhão e Cem Mil Reais )</t>
  </si>
  <si>
    <t>https://www.gamavilhena.com.br/imovel/casa-3-quartos-centro-vilhena-2-vagas-216m2-code-2425</t>
  </si>
  <si>
    <t xml:space="preserve">Ótima oportunidade para quem deseja morar no centro de Vilhena. Casa a venda em um terreno de 311m² área útil de 216m².
Possui:
✅3 quartos
✅1 Suíte
✅1 cozinha
✅1 área gourmet 
✅3 banheiros
✅vaga para 2 carros </t>
  </si>
  <si>
    <t>https://www.gamavilhena.com.br/imovel/casa-sobrado-centro-vilhena-2-vagas-200,50m2-code-3664</t>
  </si>
  <si>
    <t>Sobrado no centro de Vilhena, contendo garagem para dois veículos lado a lado, sala, sala de jantar, cozinha conceito aberto, quarto, banheiro, despensa e lavanderia. Piso superior sacada, suíte com closet, mais uma suíte, um quarto e banheiro social. Acabamentos com Portinari e Ceusa, esquadrias linha Gold, madeiras laqueadas e alumínio. Imóvel medindo 200 metros de área construída e terreno 275,71 metros.</t>
  </si>
  <si>
    <t>https://www.gamavilhena.com.br/imovel/casa-3-quartos-residencial-cidade-verde-vilhena-2-vagas-180m2-code-870</t>
  </si>
  <si>
    <t xml:space="preserve"> VENDO: casa nova (Sobrado recém terminado) no Bairro Cidade Verde I com 180m, sendo 03 suítes, todas com área privativa externa e uma master com closed e 2 cubas, garagem para 2 carros com portão eletrônico rápido,  lavanderia, dispensa, quintal frente e fundos, corredor na lateral, cerca elétrica com alarme, 2 salas de estar (uma embaixo e outra em cima que pode servir de escritório), área gourmet externa com churrasqueira e pia, cozinha interna com pia, 04 banheiros, casa toda com vidros verdes, luminárias led e forro com cortineiros, ótima localização próxima a faculdade, shopping novo, área verde e condomínios alto padrão.
valor R$ 1.080.000,00 </t>
  </si>
  <si>
    <t>https://www.gamavilhena.com.br/imovel/lote--terreno-jardim-america-vilhena-code-4883</t>
  </si>
  <si>
    <t>Vende-se Lote/Terreno localizado na Avenida Sabino Bezerra de Queiróz esquina com a Rua Lauro Mougenot no bairro Jardim América.
Lote medindo 20x27m , totalizando 540m². Lote todo murado em uma ótima localização.
Valor: R$ 1.070.000,00</t>
  </si>
  <si>
    <t>https://www.gamavilhena.com.br/imovel/lote--terreno-jardim-eldorado-vilhena-code-4291</t>
  </si>
  <si>
    <t xml:space="preserve">Vende -se dois lotes medindo 9 x 22,50
405 metros quadrados
Avenida Brigadeiro Eduardo Gomes </t>
  </si>
  <si>
    <t>https://www.gamavilhena.com.br/imovel/casa-3-quartos-jardim-social-vilhena-200m2-code-4925</t>
  </si>
  <si>
    <t>Vende-se essa linda casa semi nova no Jardim Social🏡com terreno inteiro de 15x30/ 450 mts, com contrução  de alto padrão de 200 mts🆗 energia solar, iluminação  em led, porcelanato, móveis com desainer moderno. 
📌Com 3 quartos sendo 1 suíte com closet, banheira hidromassagem, 
📌hall de entrada
📌 sala c/ pé direito de 4 mts, esquadrias em alumínio,
📌 garagem p 2 carros
📌 cozinha gourmet com churrasqueira elétrica, 📌escritório
📌dispensa
📌lavanderia
📌pergolado.</t>
  </si>
  <si>
    <t>https://www.gamavilhena.com.br/imovel/residencial-santorini-apartamento-jardim-eldorado-vilhena-2-vagas-155m2-code-2414</t>
  </si>
  <si>
    <t xml:space="preserve">No coração da cidade, em uma  localização privilegiada,  um lançamento que se completa com o que há de melhor. 
Apartamentos medindo entre 155 a 322 metros quadrados de área privativa.
Conforto: Sacada gourmet com churrasqueira em todas unidades.
Alto padrão com duas torres exclusivamente residencial.
Suítes: Apartamentos de 3 ou 4 suítes com closet.
Segurança: portaria com estrutura para funcionamento 24 horas.
Garagens: 2 a 3 vagas de estacionamento com infraestrutura pata carros elétricos e mais hobby box.
- Central Delivery
- Sport Arena
- Salão de festas Gourmet 
- Área gourmet 
- Playground
- Área fitness 
- Piscina Adulto / infantil 
- Lounge na Piscina 
- Brinquedoteca 
Tudo que você mais desejava em um apartamento . 
A sofisticação associada ao alto padrão com excelente conforto. 
Gostou da novidade? Entre em contato com de nossos corretores que será um prazer lhe atender.
69-33224408
Valores passíveis de correções mensais sem aviso prévio. </t>
  </si>
  <si>
    <t>https://www.gamavilhena.com.br/imovel/apartamento-1-quarto-residencial-orleans-vilhena-1-vaga-420m2-code-2577</t>
  </si>
  <si>
    <t>VENDE-SE - CONJUNTO DE APARTAMENTO - RESIDENCIAL ORLEANS 6 APARTAMENTOS CADA UM CONTENDO SALA/COZINHA, QUARTO, BANHEIRO SOCIAL, LAVANDERIA, 1 VAGA DE GARAGEM PARA CADA APARTAMENTO.</t>
  </si>
  <si>
    <t>https://www.gamavilhena.com.br/imovel/galpao-setor-19-vilhena-360m2-code-4735</t>
  </si>
  <si>
    <t>https://www.gamavilhena.com.br/imovel/casa-3-quartos-quinto-bec-vilhena-3-vagas-code-4151</t>
  </si>
  <si>
    <t>Se você está em busca do lar dos seus sonhos, não pode perder esta oportunidade única! Apresentamos uma casa espetacular no prestigiado bairro Quinto Bec, um dos melhores bairros residenciais da cidade. Esta residência é perfeita para quem valoriza espaço, conforto e estilo de vida exclusivo. Confira os detalhes:
Características do Imóvel:
3 Suítes: Um dos principais destaques desta casa são as três suítes espaçosas, ideais para acomodar sua família com conforto e privacidade.
3 Quartos Extras (ou 2 Quartos + 1 Cômodo): Além das suítes, há mais três quartos que podem ser usados de acordo com as necessidades da sua família. Você pode transformá-los em quartos adicionais ou até mesmo criar um escritório, sala de jogos ou um espaço exclusivo de sua escolha.
3 Salas: Esta casa oferece três salas distintas, proporcionando diversas opções de ambientes para entretenimento e convívio com familiares e amigos.
Lavabo: Com um lavabo elegante, você terá toda a praticidade para receber visitantes sem a necessidade de utilizar os banheiros das suítes.
Lavanderia: Uma lavanderia espaçosa, perfeita para facilitar o seu dia a dia.
Banheiro Extra: Além dos banheiros nas suítes, há um banheiro adicional para maior comodidade.
Acabamento de Qualidade: Todos os cômodos contam com acabamento em gesso e laje, proporcionando uma atmosfera moderna e elegante.
Esta casa é uma oportunidade única para quem deseja viver no Quinto Bec, desfrutando de um bairro residencial renomado e de todas as comodidades que ele oferece.</t>
  </si>
  <si>
    <t>https://www.gamavilhena.com.br/imovel/lote--terreno-bnh-vilhena-code-3189</t>
  </si>
  <si>
    <t>Este é um terreno amplo e bem localizado, de frente para a avenida Paraná e com lateral para a rua Sabino Bezerra de Queiroz, medindo 20 x 60 metros, totalizando 1.200 metros quadrados. Este terreno é uma excelente oportunidade para quem busca espaço e visibilidade para sua empresa.
Localizado em uma das principais vias da região, este terreno é ideal para empresas de grande porte, que buscam espaço e visibilidade para se destacar no mercado. Além disso, sua localização é privilegiada, com fácil acesso a diversos serviços, como bancos, supermercados, escolas e hospitais.
O terreno está em uma região em constante crescimento, com grande potencial de valorização no médio e longo prazo. É uma excelente oportunidade para quem busca um investimento seguro e rentável.
Não perca tempo e agende uma visita hoje mesmo para conhecer este belo terreno e descubra como ele pode ser a oportunidade que você buscava para expandir seus negócios!</t>
  </si>
  <si>
    <t>https://www.gamavilhena.com.br/imovel/galpao-setor-19-vilhena-750m2-code-4736</t>
  </si>
  <si>
    <t>https://www.gamavilhena.com.br/imovel/casa-3-quartos-jardim-america-vilhena-279m2-code-1217</t>
  </si>
  <si>
    <t>Vende-se imóvel de alto padrão localizado no Bairro Jardim América.
Casas com 279 metros quadrados de área construída, contendo uma suíte com closet, dois quartos, banheiro social, sala de estar, sala de jantar, cozinha gourmet, lavabo social, despensa, garagem coberta e área de serviço coberta.
Terreno inteiro medindo 15 x 30.
Valor de venda: R$1.000.000,00 (um milhão de reais).
Contato: (69)98492-1930.</t>
  </si>
  <si>
    <t>https://www.gamavilhena.com.br/imovel/terreno-centro-vilhena-code-1559</t>
  </si>
  <si>
    <t>Terreno comercial localizado na Av. Major Amarantes. Excelente opção para imoveis comerciais.</t>
  </si>
  <si>
    <t>https://www.gamavilhena.com.br/imovel/loja-salao-cidade-verde-4-vilhena-300m2-code-4130</t>
  </si>
  <si>
    <t>barração a venda na avenida Rio grande do norte, no bairro cidade verde 4, medindo 300 mts de costrução com pé direito medindo 5 mts de altura. acabamento de forro em gesso, piso retificado, banheiro para portador de acessibilidade.</t>
  </si>
  <si>
    <t>https://www.gamavilhena.com.br/imovel/casa-2-quartos-cidade-verde-4-vilhena-2-vagas-181m2-code-4137</t>
  </si>
  <si>
    <t xml:space="preserve">Belíssimo imovel de alto padrão a venda em um dos melhores bairros para se morar em vilhena. Ótima localização, com proximidades a condomínios ios, postos de combustíveis,  aeroporto, parque ecológico, e ao novo shopping da cidade.
o imóvel conta com uma fachada Imponente trazendo leveza e uma serenidade na sua execução. 
A casa conta em sua distribuição uma súite com closet, dois quartos sociais bem arejados, uma sala com pé direito duplo, cozinha  Goumet ampla, area de serviço coberta e Garagem pra dois carros.
Conta em sua área de lazer uma piscina com aquecedor e um belo pergolado.
OBS: todos os acabamentos foram escolhidos de ótima qualidade, possui sitema de cameras, cerca eletrica, interfone com video porteiro, piso em volta da piscina sendo atérmico </t>
  </si>
  <si>
    <t>https://www.gamavilhena.com.br/imovel/lote--terreno-orleans-vilhena-code-4380</t>
  </si>
  <si>
    <t xml:space="preserve">Lote a venda no bairro Orleans
Lote com 8000 m2 ótimo para investimento com fins residências e comerciais. 
Fica os fundos do Sest Senat.
Sendo escriturado e registrado
Valor 1.000.000,00 (um milhão) 
Contato 69 98431-9043 (Yuri Batista)
Creci - F 2787 / Creci - J 2595
Www.gamavilhena.com </t>
  </si>
  <si>
    <t>https://www.gamavilhena.com.br/imovel/casa-2-quartos-centro-%28s-02%29-vilhena-2-vagas-code-1021</t>
  </si>
  <si>
    <t>Casa para venda 
Casa com 1 suíte com closet e banheira, quarto, sala de tv grande, hall de entrada, cozinha interna com sala de jantar, garagem para 2 carros coberta, cozinha externa com churrasqueira, despensa, sala de jogos, piscina e sauna a vapor. 
 Contato 69  9 8431 9043 YURI BATISTA</t>
  </si>
  <si>
    <t>https://www.gamavilhena.com.br/imovel/conjunto--sala-jardim-eldorado-vilhena-code-3992</t>
  </si>
  <si>
    <t>Imóvel contendo na frente, quatro salas comerciais, nos fundos quinze apartamentos.
Localizado em uma das principais Avenidas da cidade. Próximo ao shopping.
R$ - 990.000,00 (novecentos e noventa mil reais)
Contato - 69-98151-8270 - Simone</t>
  </si>
  <si>
    <t>https://www.gamavilhena.com.br/imovel/casa-3-quartos-pracas-de-vilhena-vilhena-2-vagas-176m2-code-4125</t>
  </si>
  <si>
    <t>Casa em construção localizada no bairro Praças de Vilhena, contendo 175,90 metros quadrados de área construída e um terreno de 300 metros quadrados. Esse imóvel possui uma suíte com closet, duas demi-suites, sala, escritório cozinha gourmet, lavabo social, área de serviço e garagem coberta para dois carros. Valor 990 mil reais.</t>
  </si>
  <si>
    <t>https://www.gamavilhena.com.br/imovel/loja-salao-2-quartos-jardim-eldorado-vilhena-2-vagas-code-539</t>
  </si>
  <si>
    <t>Prédio comercial em ótima localização, anexo casa, terreno medindo 30 x 17,50 mt², área 100% construída.</t>
  </si>
  <si>
    <t>https://www.gamavilhena.com.br/imovel/galpao-4-quartos-jardim-eldorado-vilhena-450m2-code-3731</t>
  </si>
  <si>
    <t xml:space="preserve">Se você está buscando uma oportunidade única para o crescimento do seu negócio, esta é a chance perfeita! Apresentamos uma sala comercial, com um generoso espaço de 450 metros quadrados, totalmente construída e pronta para receber o seu empreendimento.
 Características:
✔ Excelente localização, com fácil acesso e grande visibilidade. 
✔ Ampla área, oferecendo inúmeras possibilidades de layout e distribuição. 
✔ Perfeita para mercados, padarias e outros estabelecimentos comerciais.
✔ Espaço ideal para escritórios corporativos, centros de treinamento ou coworking. 
✔ Design moderno e elegante, garantindo uma atmosfera agradável para colaboradores e clientes.
Valor 980.000,00 (Novecentos e oitenta mil reais)
Contato (69) 98431-9043 (Yuri Batista)
Creci - f 2787 / Creci - j 2595 
www.gamavilhena.com </t>
  </si>
  <si>
    <t>https://www.gamavilhena.com.br/imovel/apartamento-kitchenette-studio-2-quartos-tancredo-neves-vilhena-1-vaga-55m2-code-3533</t>
  </si>
  <si>
    <t>Condomínio com 4 casas, cada uma com sala/cozinha conjugado, lavanderia coberta, 2 quartos sendo uma suíte e um banheiro social, garagem individual cada um com seu portão eletrônico, um espaço gourmet com churrasqueira para moradores usarem.</t>
  </si>
  <si>
    <t>https://www.gamavilhena.com.br/imovel/casa-2-quartos-condominio-campos-elisios-vilhena-2-vagas-140m2-code-4733</t>
  </si>
  <si>
    <t>Casa localizada no Condomínio Campos Elísios em Vilhena! Com uma área útil de 175 m², esta casa é perfeita para quem busca um lar espaçoso e confortável. Com 2 dormitórios, 1 suíte e 3 banheiros, você terá todo o espaço necessário para acomodar sua família com tranquilidade e privacidade.
Além disso, esta casa está disponível tanto para venda quanto para locação. Se você está procurando um imóvel para comprar, esta é uma oportunidade única de adquirir uma casa de alto padrão em um dos melhores condomínios da região. Já se você prefere alugar, esta casa é perfeita para quem busca um lar confortável e bem localizado.
Valor R$. 950.000,00 (novecentos e cinquenta reais)</t>
  </si>
  <si>
    <t>https://www.gamavilhena.com.br/imovel/casa-3-quartos-jardim-eldorado-vilhena-4-vagas-295m2-code-3953</t>
  </si>
  <si>
    <t>Casa de médio padrão, muito bem</t>
  </si>
  <si>
    <t>https://www.gamavilhena.com.br/imovel/apartamento-3-quartos-centro-vilhena-2-vagas-146m2-code-2541</t>
  </si>
  <si>
    <t xml:space="preserve">Apartamento com mais ou menos 215 m2 total com garagem, sendo 1 suíte + 2 demi-suíte, sala, cozinha, área de serviço e banheiro. </t>
  </si>
  <si>
    <t>https://www.gamavilhena.com.br/imovel/casa-3-quartos-jardim-universitario-vilhena-190,90m2-code-5064</t>
  </si>
  <si>
    <t>Casa com excelente localização em construção localizada no Bairro Jardim Universitário. Contendo 1 suíte com closet, 2 quartos, banheiro social, lavabo, área gourmet, sala de TV, garagem coberta, área de serviço, garagem para dois carros, despensa e piscina. Com 175 metros quadrados de área útil + 15,90 m² quadrados de piscina, totalizando 190,90 metros de construção e um terreno medindo 280,50 metros quadrados. Previsão de término de obra em dezembro de 2024.</t>
  </si>
  <si>
    <t>https://www.gamavilhena.com.br/imovel/casa-comercial-3-quartos-jardim-america-vilhena-3-vagas-code-4592</t>
  </si>
  <si>
    <t>Oportunidade Única! Ponto comercial com Casa ampla, com Área Gourmet e Piscina
Localizada na Avenida Presidente Nasser, localização privilegiada e espaçoso ponto comercial de 70m² disponível para venda! Esta é a oportunidade perfeita para expandir ou iniciar o seu negócio em um espaço versátil e bem localizado. Sem contar que possui uma espaçosa casa de 156m² com 3 quartos amplos (sendo 1 suíte), sala, cozinha e banheiro social. A área externa conta com uma generosa área gourmet e uma convidativa piscina, perfeita para momentos de lazer e entretenimento.
Características Principais:
Casa com 3 quartos espaçosos
Suíte inclusa
Sala aconchegante
Cozinha bem distribuída
Banheiro social
Área gourmet ampla
Piscina convidativa
Dimensões :
Terreno 20x40 = 800m²
Ponto comercial: 71,09m²
Casa : 156,38m²</t>
  </si>
  <si>
    <t>https://www.gamavilhena.com.br/imovel/casa-sobrado-4-quartos-jardim-eldorado-vilhena-2-vagas-200m2-code-2638</t>
  </si>
  <si>
    <t>Excelente casa sobrado muito bem localizada no bairro Jardim Eldorado.
❇️Toda na laje (parte superior e inferior)
❇️Sancas em gesso.
❇️200m2 de área útil.
❇️4 quartos sendo 2 suítes (1 com closet)
❇️2 lavabos 
❇️2 salas (parte superior pode ser um escritório)
❇️1 sala de jantar
❇️1 cozinha
❇️1 lavanderia 
❇️1 dispensa
❇️Garagem coberta para 2 carros.</t>
  </si>
  <si>
    <t>https://www.gamavilhena.com.br/imovel/casa-3-quartos-centro-vilhena-3-vagas-240m2-code-1469</t>
  </si>
  <si>
    <t>Casa de alto padrão localizada no centro de Vilhena. São 240 m² de área construída com piso em porcelanato e forro em gesso. Área gourmet ampla. Despensa e lavanderia. Valor R$ 840.000,00 (oitocentos e quarenta mil reais).</t>
  </si>
  <si>
    <t>https://www.gamavilhena.com.br/imovel/casa-4-quartos-centro-vilhena-232m2-code-3709</t>
  </si>
  <si>
    <t>https://www.gamavilhena.com.br/imovel/lote--terreno-jardim-eldorado-vilhena-code-1957</t>
  </si>
  <si>
    <t>Vende - se lote no Jardim Eldorado, entre a Unopar e o Hospital Bom Jesus. Terreno medindo 1050m² sendo 30 x 35 todo murado e escriturado Valor 900.000,00 (Novecentos mil) Contanto 69 98431-9043 (Yuri Batista)</t>
  </si>
  <si>
    <t>https://www.gamavilhena.com.br/imovel/terreno-tancredo-neves-vilhena-code-4085</t>
  </si>
  <si>
    <t>Lotes 3, 4A e 4R totalizando 3.000m2</t>
  </si>
  <si>
    <t>https://www.gamavilhena.com.br/imovel/casa-3-quartos-jardim-universitario-vilhena-190,90m2-code-5065</t>
  </si>
  <si>
    <t>https://www.gamavilhena.com.br/imovel/casa-3-quartos-condominio-imperial-park-vilhena-2-vagas-274m2-code-2861</t>
  </si>
  <si>
    <t>Casa á venda no Condomínio Imperial Park. Lote 6 da quadra 1 = 335 metros quadrados. Área construída total : 274 metros quadrados, sendo 168,40 metros quadrados em laje, 106 metros quadrados não averbados. 3 quartos, sendo um suíte , banheiro social, cozinha com planejados, lavanderia com tanque e planejados, área gourmet com planejados, lavabo, área no fundo. Garagem.</t>
  </si>
  <si>
    <t>https://www.gamavilhena.com.br/imovel/casa-3-quartos-jardim-universitario-vilhena-2-vagas-165m2-code-4098</t>
  </si>
  <si>
    <t>Casa localizada no bairro Jardim Universitário contendo 165 metros quadrados, contendo uma suíte com closet, dois quartos, sala, cozinha gourmet, banheiro social, área de serviço e despensa cobertas, garagem coberta para dois carros. Terreno medindo 285 metros quadrados sendo 10 metros de largura x 28,5 metros de comprimento. Valor 880.000,00 reais.</t>
  </si>
  <si>
    <t>https://www.gamavilhena.com.br/imovel/casa-3-quartos-centro-%28s-01%29-vilhena-3-vagas-250m2-code-1227</t>
  </si>
  <si>
    <t>Casa no centro com localização excelente. Possuindo dois pontos comerciais na frente.
250 metros de área construída
418,71 metros quadrados o terreno
Sendo: 1 suíte, 2 quartos. banheiro social, sala de estar, sala de jantar. copa, cozinha, lavanderia e varanda.
Vaga para 3 carros ou 4 carros , jardim.
Valor R$.870.000,00 ( Oitocentos e Setenta Mil Reais )</t>
  </si>
  <si>
    <t>https://www.gamavilhena.com.br/imovel/casa-sobrado-3-quartos-residencial-orleans-vilhena-2-vagas-320m2-code-2271</t>
  </si>
  <si>
    <t>Vende-se / Aluga-se - Belíssimo Imóvel - Residencial Orleans
Construção em Alvenaria - Pavimento Térreo - 199,35 m² - Sala ampla, lavabo, sala de jantar, cozinha com planejados, piscina, churrasqueira, lavanderia e despensa. Pavimento Superior - 121,52 m2 - Suíte Master com Closet e Banheira de Hidromassagem Dupla e Sacada, 3 Quartos (sendo 2 grandes e 1 menor), Banheiro Social. Investimento para Venda: R$ 860.000,00 (oitocentos e sessenta mil reais). Investimento para Locação: R$ 5.000,00 (cinco mil reais).</t>
  </si>
  <si>
    <t>https://www.gamavilhena.com.br/imovel/casa-2-quartos-jardim-america-vilhena-2-vagas-200m2-code-4303</t>
  </si>
  <si>
    <t>Localizada em um dos bairros mais charmosos de Vilhena, a Casa do Jardim América é uma verdadeira joia arquitetônica. Com 200 metros quadrados de área útil, ela oferece espaço de sobra para uma família viver com conforto e estilo. São dois dormitórios amplos e arejados, sendo um deles suíte, além de três banheiros bem distribuídos pela casa. O imóvel é uma verdadeira obra-prima, com acabamentos de primeira qualidade e uma decoração elegante e sofisticada. A cozinha é um dos destaques da casa, com armários planejados e uma bancada espaçosa para preparar as refeições. Já a sala de estar é perfeita para receber amigos e familiares, com um ambiente acolhedor e aconchegante. Com um valor de venda de R$ 860.000, a Casa do Jardim América é uma oportunidade única para quem busca um imóvel de alto padrão em Vilhena. Não perca essa chance de morar em um dos bairros mais valorizados da cidade, em uma casa que é pura elegância e conforto. Agende já uma visita e se encante com essa maravilha da arquitetura.</t>
  </si>
  <si>
    <t>https://www.gamavilhena.com.br/imovel/casa-3-quartos-residencial-cidade-verde-vilhena-2-vagas-200m2-code-3535</t>
  </si>
  <si>
    <t>Vende-se casa no Bairro Cidade Verde I.
Imóvel todo mobiliado, contendo, dois quartos todo mobiliado, uma suíte com closet, dois banheiros, uma cozinhas de apoio, uma cozinha completa e planejada, um lavabo completo. Casa toda monitorada com cerca elétrica, câmeras, sensores, leds e refletores. Terreno no fundo para colocar piscina. Sala completa com telão, painel e sofá conforto. Garagem para 2 carros. Casa de esquina. Próximo ao novo shopping.
Terreno: 23,64x13,22</t>
  </si>
  <si>
    <t>https://www.gamavilhena.com.br/imovel/casa-1-quarto-alphaville-vilhena-2-vagas-235m2-code-4902</t>
  </si>
  <si>
    <t>Belíssimo imóvel a venda em um dos melhores bairros para se morar em Vilhena. Ótima localização, com proximidades a escolas, faculdade, mercados farmácias, etc...
o imóvel conta com uma fachada moderna, seu acabamento interno Riquíssimo em detalhes. O imóvel conta em sua construção forro de laje na casa, sendo espaço gourmet e garagem que não possui laje.
A casa conta em sua distribuição, (duas ) suíte sendo uma delas com uma banheira de hidromassagem e closet, ( um ) quartos social sendo todos bem arejados, uma sala, cozinha interna com moveis planejados, um belo espaço Gourmet ,contendo uma churrasqueira, moveis de cozinha planejado, uma ampla área de serviço coberta, dispensa e Garagem pra dois carros.
O imóvel Conta em sua área de lazer uma piscina de 6 x 2,40 com hidromassagem e com aquecedor e um belo pergolado.
OBS: todos os acabamentos foram escolhidos de ótima qualidade, possui sistema de câmeras, cerca elétrica, interfone, portão eletrônico, box nos banheiros.</t>
  </si>
  <si>
    <t>https://www.gamavilhena.com.br/imovel/apartamento-3-quartos-centro-vilhena-2-vagas-146m2-code-4558</t>
  </si>
  <si>
    <t>https://www.gamavilhena.com.br/imovel/casa-3-quartos-pracas-de-vilhena-vilhena-2-vagas-167m2-code-3586</t>
  </si>
  <si>
    <t>Casa em construção no bairro Praças de Vilhena, contendo uma suíte, dois quartos, sala, cozinha, banheiro social, lavabo social, área de serviço e garagem coberta.</t>
  </si>
  <si>
    <t>https://www.gamavilhena.com.br/imovel/casa-3-quartos-centro-vilhena-2-vagas-280m2-code-2331</t>
  </si>
  <si>
    <t>Localizada no centro de Vilhena, próxima ao cartório de notas, esta bela casa conta com 2 suítes, 1 quarto, 2 banheiros sociais, varandas, 2 salas, lavanderia ampla e todo o conforto e praticidade pra quem precisa de uma moradia próxima de tudo o que a cidade oferece.</t>
  </si>
  <si>
    <t>https://www.gamavilhena.com.br/imovel/casa-3-quartos-jardim-eldorado-vilhena-2-vagas-163m2-code-2152</t>
  </si>
  <si>
    <t>BELÍSSIMA CASA DE 163 M² NO JARDIM EUDORADO PRÓXIMO AO PARK SHOPPING VILHENA. CONTENDO 1 SUÍTE MASTER COM CLOSET, 2 QUARTOS, BANHEIRO SOCIAL, SALA DE ESTAR/JANTAR, ESCRITORIO, COZINHA, ÁREA GOURMET, LAVANDERIA E GARAGEM PARA 2 CARROS. TETO EM LAJE, PISO E REVESTIMENTOS EM PORCELANATO. R$ 850.000,00</t>
  </si>
  <si>
    <t>https://www.gamavilhena.com.br/imovel/lote--terreno-jardim-eldorado-vilhena-code-5043</t>
  </si>
  <si>
    <t>Terreno possui 15 x 30 = 450 metros quadrados 
01 imóvel comercial 
01 casa de madeira 
01 apartamento em alvenaria nos fundos</t>
  </si>
  <si>
    <t>https://www.gamavilhena.com.br/imovel/casa-4-quartos-jardim-eldorado-vilhena-2-vagas-308m2-code-4278</t>
  </si>
  <si>
    <t>Sobrado rustico na Av. Preseidente Tancredo Neves, Bairro Jardim Eldorado
-525m2 de terreno (15x35)
-308m2 de área construída
-Construído em 1998/06
-2 vagas de garagem (em fila) uma coberta outra não
-4 domitórios (sendo 2 suítes)
-Banheiro Social
-Área de serviço
-Sala de Jantar 
-Sala intima
-Sala de estar
-Espaço com churrasqueira, forno ampla com banheiro
-Apto a financiamento</t>
  </si>
  <si>
    <t>https://www.gamavilhena.com.br/imovel/casa-3-quartos-jardim-america-vilhena-4-vagas-228m2-code-3363</t>
  </si>
  <si>
    <t xml:space="preserve">Excelente opção de moradia no bairro jardim América. Contendo 228,12 metros quadrados e um terreno de 450 metros quadrados, esse imóvel é constituído de uma suíte, dois quartos, banheiro social, sala de estar, cozinha com móvel planejado, garagem coberta para até 4 carros, edicula com churrasqueira, banheiro social, área de serviço e um espaço para sua academia/escritório ou até mesmo um quarto. Piso todo em porcelanato, forro em gesso, iluminação em Led, acabamento de qualidade.
Mais um produto exclusivo Gama Imóveis! </t>
  </si>
  <si>
    <t>https://www.gamavilhena.com.br/imovel/terreno-centro-5%C2%BA-bec-vilhena-code-2666</t>
  </si>
  <si>
    <t>Terreno localizado no 5º BEC com 917 metros quadrados sendo 15 x 61,17 metros. Terreno aterrado com muro nas duas laterais e nos fundos, inclusive muro de arrimo. Valor 825.000,00</t>
  </si>
  <si>
    <t>https://www.gamavilhena.com.br/imovel/casa-2-quartos-jardim-universitario-vilhena-2-vagas-170m2-code-2248</t>
  </si>
  <si>
    <t>Vende-se Imóvel Residencial - Contendo 1 Suíte, 2 Quartos, Escritório, Sala, Cozinha, Banheiro Social, Área Gourmet, Lavanderia, Despensa, Lavabo, Garagem Coberta. Área Construída: 170m² (quase toda na Laje) Terreno: 290m² (esquina) Investimento: R$ 800.000,00 (Oitocentos mil reais).</t>
  </si>
  <si>
    <t>https://www.gamavilhena.com.br/imovel/terreno-setor-03-vilhena-code-4426</t>
  </si>
  <si>
    <t>Vende-se 4 lotes com 1000 metros cada, sendo 20 x 50 metros cada lote. Localizado próximo ao condomínio Veredas, com possibilidade de construção de um condomínio residencial similar ao seu vizinho Veredas contendo 17 casas + área gourmet de uso em comum. Localizado a menos de 150 metros da Av. Tiradentes.</t>
  </si>
  <si>
    <t>https://www.gamavilhena.com.br/imovel/casa-3-quartos-barao-do-melgaco-3-vilhena-310m2-code-4697</t>
  </si>
  <si>
    <t>Barão do Melgaço 3</t>
  </si>
  <si>
    <t>RESIDÊNCIA À VENDA
DESCRIÇÃO DO IMÓVEL: 
- 2 Quartos
- 1 Suíte 
- 1 Banheiro social
- 1 Sala
- 1 Cozinha 
- Escritório 
- Varanda 
- Garagem 
✅ Edícula fundo
- Lavanderia
- Despensa 
- Área 
✅ Edícula lado 
- 1 Quarto 
- 1 Banheiro 
- Área Gourmet
ACABAMENTO:
- Gesso 
- Porcelanato
- Iluminação de led
- Pergolado 
✅Área construida: 300m² 
✅Área de terreno: 600² 
Valor do imóvel
💰 R$: 800.000,00 (Oitocentos mil reais).
➡Apta a financiamento!
➡Use seu FGTS como entrada
📍 RESIDENCIAL Barão do melgaço 3
📲 Whatsapp (69) 9.9363-0120
Eduardo D. Santiago corretor de imóveis
CRECI 3076</t>
  </si>
  <si>
    <t>https://www.gamavilhena.com.br/imovel/casa-2-quartos-centro-vilhena-2-vagas-150m2-code-4147</t>
  </si>
  <si>
    <t>Bairro:Centro Terreno com área de 329.74m² com dimensões de 12,5x25 Área de construção 150.76m² 🏡Casa contém:🏡 ✔️ 01 SUÍTE ✔️01 QUARTO ✔️01 Escritório ✔️01 BANHEIRO SOCIAL ✔️01 SALA ✔️01COZINHA ✔️01 LAVANDERIA ✔️ILUMINAÇÃO COMPLETA EM LED ✔️ PORCELANATO + PISO LAMINADO ✔️MÓVEIS PLANEJADOS QUARTOS/BANHEIROS/COZINHA/LAVANDERIA ✔️ GARAGEM COBERTA PARA 2 CARROS ✔️GESSO ✔️GRAMADO EM TODO TERRENO ✔️APTA PARA FINANCIAMENTO ✔️ VALOR: R$ 800.000,00</t>
  </si>
  <si>
    <t>https://www.gamavilhena.com.br/imovel/terreno-jardim-america-vilhena-code-4846</t>
  </si>
  <si>
    <t>Excelente Lote no Jardim América, localização privilegiada. Medidas: 20 x 40 (800 m²) Valor R$ 800.000,00 (oitocentos mil reais)</t>
  </si>
  <si>
    <t>https://www.gamavilhena.com.br/imovel/casa-green-ville-vilhena-code-5039</t>
  </si>
  <si>
    <t>Green Ville</t>
  </si>
  <si>
    <t>Vende-se Imovél Residencial e Comercial: Residencial: Composta com garagem coberta 2 vagas (capacidade para até 4 carros), depósito, varanda com churrasqueira, quarto, banheiro social, cozinha com móveis planejados, despensa, lavanderia coberta, sala de tv ampla, 1 suíte grande, 1 quarto grande, escritorio e banheiro social. Comercial: Composta por 3 salas, banheiro social e copa.</t>
  </si>
  <si>
    <t>https://www.gamavilhena.com.br/imovel/lote--terreno-jardim-america-vilhena-code-3186</t>
  </si>
  <si>
    <t xml:space="preserve"> Vende - se Lote no Jardim América. 
sendo 2 lotes de 20 x 45 900m² cada. 
totalizando total 1800m²
Valor  800.000,00 (esquina)
           700.000,00 (sob esquina)
Contato 69 9 8431-9043 (Yuri Batista )
Creci - f 2787 / Creci - j 2595 
www.gamavilhena.com.br </t>
  </si>
  <si>
    <t>https://www.gamavilhena.com.br/imovel/casa-3-quartos-jardim-universitario-vilhena-2-vagas-156m2-code-1728</t>
  </si>
  <si>
    <t>Casa localizada no bairro Jardim Universitário com 156 metros de área construída, sendo uma suíte, dois quartos, sala, cozinha gourmet, área de serviço, lavabo, banheiro social, varanda nos fundos e garagem coberta para dois carros. Terreno medindo 260,06 m² sendo 18,25 x 14,25 metros. Valor R$.800 Mil reais</t>
  </si>
  <si>
    <t>https://www.gamavilhena.com.br/imovel/galpao-2-quartos-parque-industrial-novo-tempo-vilhena-2-vagas-593m2-code-3540</t>
  </si>
  <si>
    <t>Vende-se dois barracões e casa residencial aos fundos. barracões: um com tamanho 21x17 e outro 8x4 Casa residencial aos fundos contendo, dois quartos, uma suíte, um banheiro, lavanderia coberta, sala de jantar, sala de TV e cozinha. 12x17 Localizado no Bairro Industrial Novo tempo.</t>
  </si>
  <si>
    <t>https://www.gamavilhena.com.br/imovel/casa-2-quartos-pracas-de-vilhena-vilhena-2-vagas-180m2-code-4998</t>
  </si>
  <si>
    <t xml:space="preserve">casa no praças de Vilhena contendo uma suíte com closet, dois quartos sendo eles demi-suite, cozinha gourmet com churrasqueira, sala com pé direito alto, lavabo, área de serviço coberta, garagem pra dois carros.
OBS: casa na parte dos quartos possui laje, forro de gesso a cartonado em toda a casa, luminárias em led, telhas termo acústicas, portão de elevação possui dois motores para levantar o mesmo, cerca elétrica.
A casa esta situada em uma ótima localização de frente para a avenida principal     </t>
  </si>
  <si>
    <t>https://www.gamavilhena.com.br/imovel/casa-2-quartos-centro-vilhena-2-vagas-180m2-code-3794</t>
  </si>
  <si>
    <t>Vende-se casa no centro de Vilhena! Contendo, uma suíte com closet, dois quartos, dois banheiros, sala, cozinha/área gourmet, um escritório, despensa, lavanderia, garagem coberta p/ 2 carro e hidromassagem com pergolado aos fundos. Sendo 180m² de construção</t>
  </si>
  <si>
    <t>https://www.gamavilhena.com.br/imovel/terreno-centro-vilhena-code-3088</t>
  </si>
  <si>
    <t>vende -se 03 terrenos juntos unificados, no centro de vilhena, com ótima localização sendo uma bela esquina,proximo ao GTG. VALOR: 800.000,00</t>
  </si>
  <si>
    <t>https://www.gamavilhena.com.br/imovel/casa-residencial-santos-dumont-ii-vilhena-2-vagas-195m2-code-2964</t>
  </si>
  <si>
    <t>Casa localizada no Bairro Santos Dumont II, ao lado do IFRO. Contendo 195 metros de área construída e um terreno medindo 300 metros quadrados, esse imóvel possui 3 suítes, sala de estar com pé direito duplo, banheiro social, cozinha, garagem coberta para dois veiculos e área de serviço coberta. Acabamento fino, pisos em porcelanatos, iluminação em LED e forro em Gesso.</t>
  </si>
  <si>
    <t>https://www.gamavilhena.com.br/imovel/casa-3-quartos-centro-vilhena-2-vagas-310m2-code-3538</t>
  </si>
  <si>
    <t>CASA À VENDA
📍ótima localização (centro) descendo a rua do Banco do Brasil
📍terreno de cunha medindo 15x54
📍aproximadamente 220(frente) 90(fundo) mt2 de construção 
✅ DESCRIÇÃO CASA DA FRENTE
📍1 quarto casal com suíte 
📍2 quartos 
📍1 banheiro social com box e armário de pia
📍1 sala de televisão
📍1 sala de estar(foto de gesso)
📍1 sala de jantar(foto de gesso)
📍1 cozinha com bancadas de mármore e móvel planejado na pia
📍1 lavanderia 
📍1 dispensa
📍1 lavabo
📍áreas no fundo da casa e em todo redor dela
✅EDÍCULA 
📍1 cozinha
📍1 quarto 
📍1 banheiro 
📍garagem para 2 carros coberta
📍cerca elétrica 
📍portão eletrônico 
📍portas em madeiras
📍toda no blindex
📍piso cerâmica 
✅R$ 800.000,00
✅ACEITAMOS PROPOSTAS
✅PEGAMOS CASA DE MENOR VALOR</t>
  </si>
  <si>
    <t>https://www.gamavilhena.com.br/imovel/terreno-setor-03-vilhena-code-4427</t>
  </si>
  <si>
    <t>Terreno de esquina localizado a 400 metros da Havan de Vilhena contendo 4 mil metros quadrados, sendo 50 x 80 metros. Ideal para barracões, desmembramento em terrenos menores para residências, etc.</t>
  </si>
  <si>
    <t>https://www.gamavilhena.com.br/imovel/casa-residencial-barao-do-melgaco-iii-vilhena-2-vagas-164m2-code-5025</t>
  </si>
  <si>
    <t>imóvel possui uma piscina privativa e uma área gourmet para entretenimento ao ar livre. A área gourmet está equipada com churrasqueira, perfeita para jantares de verão e festas com amigos e familiares. A piscina é grande o suficiente para nadar e se refrescar durante os dias quentes. Além disso, o imóvel possui amplos quartos e espaços de estar confortáveis, tornando-o perfeito para uma família ou um grupo de amigos que desejam desfrutar de um estilo de vida ao ar livre. Não perca esta oportunidade de possuir um imóvel com essas características únicas e luxuosas.
O imóvel ainda conta com móveis planejados na cozinha além dos eletrodomésticos embutidos (fogão, forno, micro-ondas, geladeira e sugar), closet, quarto, lavandeira, sala, banheiros e espelhos. Conta com 16 placas de energia solar (sobra de 30%), a piscina possui aquecimento solar. Contém também ar condicionados, câmeras de segurança, portão eletrônico e cerca elétrica.
Sobre o imóvel
2 Quartos
2 Suítes
2 Vagas
164M² área construída
318m² de terreno 
Terreno de 10X31,77
Características
Água
Alarme
Ar condicionado
Área de serviço
Armário área de Serviço
Armário closet
Armário corredor
Armário cozinha
Armário quarto
Armário sala
Churrasqueira
Cozinha
Despensa
Energia elétrica
Lavabo
Mobiliado
Pavimentação
Piscina
Porcelanato
Portão eletrônico
Quintal</t>
  </si>
  <si>
    <t>https://www.gamavilhena.com.br/imovel/casa-terrea-3-quartos-centro-vilhena-2-vagas-246m2-code-3986</t>
  </si>
  <si>
    <t>🏠 Linda Casa no Centro de Vilhena - Seu Refúgio Urbano 🏠
Descubra o melhor do conforto e da conveniência urbana nesta espetacular casa localizada no coração do Centro de Vilhena. Com um design moderno e espaços bem planejados, esta residência oferece o equilíbrio perfeito entre estilo e funcionalidade.
🛏️ Quartos:
2 Suítes espaçosas com banheiros, e closet,  sendo um com banheira de hidromassagem, com acabamentos de alta qualidade.
1 Quarto adicional, perfeito para hóspedes ou como escritório.
🍽️ Cozinhas:
Cozinha interna equipada com armários sob medida, criando um ambiente perfeito para preparar suas refeições favoritas.
Cozinha gourmet projetada para momentos de culinária mais elaborados, com uma belíssima churrasqueira a carvão, para confraternizar e receber de forma aconchegante seus familiares  e amigos.
🛋️ Sala:
Sala de estar arejada e bem iluminada, proporcionando um espaço relaxante para desfrutar de momentos de lazer ou para receber visitantes.
🚗 Garagem:
Garagem coberta para dois carros, proporcionando proteção contra as intempéries e adicionando conveniência ao seu dia a dia.
🌆 Localização:
Situada no centro de Vilhena, você estará a poucos passos de lojas, restaurantes, escolas e todas as comodidades urbanas.
Acesso fácil a parques e áreas verdes, permitindo que você desfrute de momentos ao ar livre sem sair da cidade.
Não perca a oportunidade de adquirir esta casa excepcional no centro de Vilhena. Agende uma visita para experimentar pessoalmente o que ela tem a oferecer. Esta é a chance de criar uma vida confortável em um local que combina o melhor da vida urbana com o aconchego de um lar bem projetado.
Entre em contato conosco para mais informações e para agendar sua visita!
Rafael Simoneti
Corretor de Imóveis
Cel/Whats (69) 9-8120-8808</t>
  </si>
  <si>
    <t>https://www.gamavilhena.com.br/imovel/casa-3-quartos-jardim-social-vilhena-2-vagas-150m2-code-4762</t>
  </si>
  <si>
    <t>Casa nova no Bairro Jardim Social.
Imóvel com aproximadamente 150 m² de área construída, dispostos entre garagem para dois, sala de estar com pé direito alto, jardim de inverno, cozinha gourmet com churrasqueira, bancadas de pia e porta sanfonada em esquadria, três quartos sendo um deles suíte com closet, banheiro social, varanda externa, lavabo social e lavanderia fechada!
O lote mede 9,5 x 30 sendo assim tem a possibilidade de ampliar a construção ou fazer a instalação de uma piscina. 
Casa com janelas em esquadria de alumínio, portas planejadas e todos os banheiros já com box instalado.</t>
  </si>
  <si>
    <t>https://www.gamavilhena.com.br/imovel/casa-comercial-2-quartos-s-26-vilhena-2-vagas-96m2-code-2935</t>
  </si>
  <si>
    <t xml:space="preserve">Grande Oportunidade de negócio no bairro Embratel 
Ponto comercial todo montado so pegar e trabalhar mercado e açougue na avenida  escriturada e pronta para financiar. 
A casa possui 2 quartos, sala ampla, Cozinha  e banheiro social. Medindo 96m² 
Ponto comercial amplo com banheiro. Com 64 m² de área construída com excelente fluxo de clientes  
Pronto está aberto a negociação em terras  
Valor R$750.000,00 (Financiável) </t>
  </si>
  <si>
    <t>https://www.gamavilhena.com.br/imovel/terreno-sao-jose-vilhena-1665m2-code-2066</t>
  </si>
  <si>
    <t>2 lotes juntos medindo 15x55 m2 em média no centro da cidade.</t>
  </si>
  <si>
    <t>https://www.gamavilhena.com.br/imovel/casa-pracas-de-vilhena-vilhena-code-4911</t>
  </si>
  <si>
    <t>Casa no Praças de Vilhena contendo uma suíte com closet, dois quartos, Sala com pé direito alto, sala de jantar, Cozinha Gourmet, contendo uma churrasqueira com bancada, banheiro social, Garagem para 2 carros, Lavabo, Lavanderia, dispensa.
OBS: forro em Gesso a cartonado, piso em Porcelanato, churrasqueira, portão eletrônico, terreno gramado muros internos rebocado.
 casa muito bem localizada no bairro, próximo do centro da cidade, ao recanto da praça, padaria etc...</t>
  </si>
  <si>
    <t>https://www.gamavilhena.com.br/imovel/apartamento-2-quartos-centro-s-01-vilhena-2-vagas-145m2-code-4904</t>
  </si>
  <si>
    <t>Apartamento Residencial Athenas, com 01suíte com closed, 02 demi-suítes, sala, cozinha, wc social, área gourmet, espaço de lazer com piscina, salão de festa, acadêmia, e hobby box.</t>
  </si>
  <si>
    <t>https://www.gamavilhena.com.br/imovel/apartamento-3-quartos-jardim-eldorado-vilhena-2-vagas-code-4128</t>
  </si>
  <si>
    <t>Considerado um dos melhores bairros para se morar na cidade de Vilhena-RO, este excelente apartamento encontra-se disponível para negócio. 
Contendo uma suíte + duas semi-suítes, sala, cozinha, lavabo social, área de serviço, sacada gourmet com churrasqueira e garagem coberta para dois veículos. 
O residencial conta com guarita 24 horas, playground e espaço gourmet para eventos.
Maiores informações através do 69-984926598 / 69-33224408.
www.gamavilhena.com.br</t>
  </si>
  <si>
    <t>https://www.gamavilhena.com.br/imovel/casa-2-quartos-jardim-eldorado-vilhena-2-vagas-190m2-code-2761</t>
  </si>
  <si>
    <t>Vende-se uma linda casa,numa localização privilegiada, próxima ao shopping e rodoviária,contendo:sala bem ampla ,um quarto ,uma suíte,cozinha planejada com espaço gourmet,lavanderia coberta,dispensa,garagem pra dois ou mais, casa na lage, piso porcelanato e forro em gesso.</t>
  </si>
  <si>
    <t>https://www.gamavilhena.com.br/imovel/casa-3-quartos-residencial-cidade-verde-i-vilhena-150m2-code-2626</t>
  </si>
  <si>
    <t>Linda casa á venda! 3 quartos, sendo um suíte com closet. Banheiro social , sala com pé direito alto, cozinha Gourmet, lavabo, lavanderia, dispensa. Quintal com piscina aquecida, garagem pra dois carros lado a lado. Todos os móveis planejados ficam na casa ! Possui câmeras, cerca elétrica, sensor de presença, alarme e os portões abrem e lâmpadas ascendem por wifi .</t>
  </si>
  <si>
    <t>https://www.gamavilhena.com.br/imovel/casa-4-quartos-jardim-das-oliveiras-vilhena-2-vagas-226m2-code-5051</t>
  </si>
  <si>
    <t>Vende-se casa próximo da prefeitura no bairro Jardim das Oliveiras. Contendo três quartos, uma suíte,sala, cozinha, banheiro social,espaço gourmet com churrasqueira ,piscina aquecida,edícula nos fundos com banheiro. Acabamentos forro em gesso, piso porcelanato.</t>
  </si>
  <si>
    <t>https://www.gamavilhena.com.br/imovel/casa-3-quartos-barao-do-melgaco-3-vilhena-2-vagas-205m2-code-4871</t>
  </si>
  <si>
    <t xml:space="preserve">Casa localizada no Bairro Barão do Melgaço III em frente a praça do bairro.
Contendo 205 metros de área construída e 300 metros quadrados de terreno.
Sendo uma suite com closet, dois quartos, banheiro social, sala de estar, sala de jantar, cozinha espaçosa, espaço gourmet com churrasqueira, lavabo social, área de serviço fechada, despensa e garagem coberta para dois carros.
Opção de imóvel com porteira fechada ficando todos os móveis exceto o que estão utilizados como escritório atualmente no valor de 825 mil reais ou opção de imóvel "pelado" sem os móveis pelo valor de 735 mil reais.
Imóvel com dois anos de construção, com excelente acabamento </t>
  </si>
  <si>
    <t>https://www.gamavilhena.com.br/imovel/casa-2-quartos-jardim-universitario-vilhena-162m2-code-3019</t>
  </si>
  <si>
    <t>Casa em fase de finalização na laje no Jardim Universitário , contendo 1 suíte com closet , 2 quartos com demi suíte interligandas, lavabo, cozinha ampla , quintal gramado, lavanderia e garagem. Terreno medindo 8,75 x 28,5 = 249,37m Área construída 162,24 m</t>
  </si>
  <si>
    <t>https://www.gamavilhena.com.br/imovel/casa-2-quartos-jardim-universitario-vilhena-1-vaga-167m2-code-3020</t>
  </si>
  <si>
    <t>Casa no Jardim Universitário, contendo 167 metros quadrados construída, terreno medindo 249 metros quadrados. Sendo: uma suíte com closet, dois quartos com demi suíte, sala ampla, cozinha e espaço gourmet interligados. Garagem , lavanderia e quintal gramado. Laje</t>
  </si>
  <si>
    <t>https://www.gamavilhena.com.br/imovel/casa-4-quartos-centro-vilhena-3-vagas-192,28m2-code-3563</t>
  </si>
  <si>
    <t>Vende-se Imovel No Centro Em Uma Otima Localizacao Perto da Feira e Perto da Faculdade Fimca, Contendo: 3 Quartos,1 Banheiro,sala,cozinha,garagem Para 3 Carros. e Na Parte da Edicula Contem:1 Banheiro,01suite,sala,cozinha,dispensa,lavanderia Coberta</t>
  </si>
  <si>
    <t>https://www.gamavilhena.com.br/imovel/casa-3-quartos-residencial-cidade-verde-4-vilhena-2-vagas-145m2-code-4834</t>
  </si>
  <si>
    <t>Casa de145m² e  Terreno 240m²
3 quartos sendo 01 suíte com closet + 02 dormitórios
Banheiro social
Sala com lustre
Cozinha gourmet
 Lavanderia, dispensa, lavabo.
Garagem para dois carros.
Cobertura, estrutura metálica com telhas termoacústica.
Forro em Gesso.
Piso - porcelanato Helena.
Revestimentos dos banheiros- porcelanato Helena.
Revestimento da churrasqueira- porcelanato Helena.
Portão eletrônico e cerca elétrica.
Gramado no restante do terreno aonde não tenha piso.
Agende agora mesmo uma visita
Thayanne Pessetto
CRECI 3404
(69) 99272-3624
e-mail: thay_pessetto@hotmail.com</t>
  </si>
  <si>
    <t>https://www.gamavilhena.com.br/imovel/terreno-parque-sao-paulo-vilhena-code-2850</t>
  </si>
  <si>
    <t>Lote 05 medindo 50 x 50 m2 atrás do Atacadão.</t>
  </si>
  <si>
    <t>https://www.gamavilhena.com.br/imovel/casa-2-quartos-quinto-bec-vilhena-2-vagas-188,00m2-code-3459</t>
  </si>
  <si>
    <t>Imóvel disponível no bairro Quinto Bec, contendo: Sala, Cozinha, Suíte, dois quartos, banheiro social, lavanderia fechada, garagem coberta pra dois carros, quintal todo revestido com cerâmica, cerca elétrica e portão de elevação. Salão comercial com banheiro privativo</t>
  </si>
  <si>
    <t>https://www.gamavilhena.com.br/imovel/casa-3-quartos-residencial-santos-dumont-ii-vilhena-2-vagas-140m2-code-3379</t>
  </si>
  <si>
    <t>Casa no Residencial Santos Dumont II. Contendo duas suítes, sendo uma com closet, um quarto, sala, área gourmet, banheiro social, área de serviço e garagem coberta. Com 140 m² de área construída, e um terreno medindo 300 m² Bairro com excelente vizinhança, casas somente de médio/alto padrão.</t>
  </si>
  <si>
    <t>https://www.gamavilhena.com.br/imovel/casa-3-quartos-bela-vista-vilhena-4-vagas-274m2-code-3604</t>
  </si>
  <si>
    <t>Casa no Bela Vista contendo: 03 suítes, sendo uma delas com closet, Sala, cozinha ampla e conta com móveis planejados, espaço gourmet, churrasqueira e fogão a lenha, garagem ampla, possui parte em laje e parte em gesso.</t>
  </si>
  <si>
    <t>https://www.gamavilhena.com.br/imovel/casa-3-quartos-pracas-de-vilhena-vilhena-2-vagas-156m2-code-4766</t>
  </si>
  <si>
    <t xml:space="preserve">Casa no Praças de Vilhena contendo uma suíte com closet, dois quartos,  Sala,  Cozinha Gourmet,  Garagem para 2 carros,  Lavabo e Lavanderia.
Telha isotérmica, forro em Gesso e piso em  Porcelanato, churrasqueira, box nos banheiros, portão eletrônico, cerca elétrica, terreno gramado com paisagismo, muros internos rebocado, fechadura eletrônica na porta de entrada, vídeo porteiro.  
OBS: casa muito bem localizada no bairro, próximo do centro da cidade, ao recanto da praça, padaria etc... 
Área construída 156 metros.
 </t>
  </si>
  <si>
    <t>https://www.gamavilhena.com.br/imovel/sala-bnh-vilhena-120m2-code-5088</t>
  </si>
  <si>
    <t>Ponto comercial localizado em uma das melhores avenidas gastronômica de Vilhena, com aproximadamente 120m² com amplo espaço pra ampliação, terreno medindo 450m² no total, 15 metros de frente e 30 de comprimento</t>
  </si>
  <si>
    <t>https://www.gamavilhena.com.br/imovel/casa-5-quartos-jardim-das-oliveiras-vilhena-3-vagas-160m2-code-4508</t>
  </si>
  <si>
    <t>Casa a venda em Vilhena RO sendo: casa residencial em alvenaria; 05 Quartos, 02 banheiros, Garagem coberta para 03 veículos, churrasqueira,toda forrada em PVC, ótima localização, imóvel escriturado e averbado, disponível para financiamento, área total do terreno 380 metros quadrados, ao lado do posto de saúde, próximo colégio estadual e municipal, localização esquina com Av Presidente Nasser.</t>
  </si>
  <si>
    <t>https://www.gamavilhena.com.br/imovel/lote--terreno-centro-vilhena-code-2769</t>
  </si>
  <si>
    <t>Terreno localizado na Av. Capitão Castro-centro, medindo 12.5x34m2, ótima localização</t>
  </si>
  <si>
    <t>https://www.gamavilhena.com.br/imovel/casa-de-condominio-2-quartos-condominio-imperial-park-vilhena-165,13m2-code-4379</t>
  </si>
  <si>
    <t>Casa em condomínio, contendo uma garagem para dois veículos, sala ampla, uma suíte mais dois quartos, banheiro social, cozinha, lavanderia e área com churrasqueira, espaço nos fundos para alteração do projeto. Imóvel todo em laje, com 165,13 metros de área construída e terreno medindo 335,53m²</t>
  </si>
  <si>
    <t>https://www.gamavilhena.com.br/imovel/casa-3-quartos-pracas-de-vilhena-vilhena-2-vagas-156m2-code-3007</t>
  </si>
  <si>
    <t>Casa em construção no Residencial Praças de Vilhena contendo 156 metros quadrados de área construída e 302 metros quadrados de terreno. Sendo uma suíte com closet, dois quartos, banheiro social, sala, cozinha gourmet, área de serviço coberta, lavabo social e garagem coberta para dois carros. Acabamento fino, piso em porcelanato, forro em gesso, manta térmica e luminárias em LED. Valor  700 mil reais</t>
  </si>
  <si>
    <t>https://www.gamavilhena.com.br/imovel/casa-centro-vilhena-code-3544</t>
  </si>
  <si>
    <t>CASA A VENDA NO CENTRO DE VILHENA
Descrição:
- 02 quartos
- 01 Suíte
- Sala de estar
- Cozinha Gourmet com churrasqueira 
- Banheiro social
- Lavanderia 
- Garagem para dois carros
ACABAMENTOS
- Piso porcelanato
- Forro de gesso com sancas
- Iluminação em led  
- Telhado feito com estrutura metálica e telhas isotermicas
- Dois Portões independentes 
Terreno:13,66x24,72(335m2) 
Construção: 165m2</t>
  </si>
  <si>
    <t>https://www.gamavilhena.com.br/imovel/casa-4-quartos-jardim-eldorado-vilhena-2-vagas-200m2-code-1686</t>
  </si>
  <si>
    <t>Excelente oportunidade para adquirir seu imóvel no Centro. Sendo 01 suíte, 02 quartos, banheiro social, cozinha, área gourmet, 01 suíte externa, banheiro social, dispensa, lavanderia, varanda , piscina e garagem para 02 carros</t>
  </si>
  <si>
    <t>https://www.gamavilhena.com.br/imovel/galpao-jardim-america-vilhena-code-4615</t>
  </si>
  <si>
    <t>Imóvel comercial bem localizado. Terreno medindo 900 metros quadrados sendo 20 x 45 metros. Valor 679.000,00</t>
  </si>
  <si>
    <t>https://www.gamavilhena.com.br/imovel/casa-3-quartos-centro-vilhena-2-vagas-235m2-code-2367</t>
  </si>
  <si>
    <t>Casa á venda no Quinto Bec, excelente localização. Terreno medindo 312,50 metros quadrados. Área construída 234,88 metros quadrados. Sendo: Uma suíte com closet e banheira de hidromassagem. 2 quartos, banheiro social, sala grande, cozinha , espaço gourmet com churrasqueira, lavanderia, despensa, corredor , casa solta. Garagem coberta para dois carros. Paisagismo . Casa toda em textura por dentro, gesso, piso cerâmico. Cômodos grandes. Espaço Gourmet com forro de madeira. Armários planejados na cozinha e banheiro .</t>
  </si>
  <si>
    <t>https://www.gamavilhena.com.br/imovel/terreno-setor-03-vilhena-code-4428</t>
  </si>
  <si>
    <t>Lote próximo ao posto miriam, ideal para grandes empresas que precisa de espaço, depósitos ou barracões. São 3633 metros quadrados de esquina fazendo frente com duas ruas.</t>
  </si>
  <si>
    <t>https://www.gamavilhena.com.br/imovel/casa-2-quartos-centro-5%C2%BA-bec-vilhena-2-vagas-158m2-code-2260</t>
  </si>
  <si>
    <t>Linda casa em ótima localização localizada na cidade de Vilhena No bairro 5 BEC, medindo 158 mt² de área construida Contem : 02 Salas 02 Dormitórios, sendo 01 Suite 01 Cozinha Gourmet 02 Vagas de garagem 01 Lavanderia Obs: Alguns móves planejados fica no imóvel e ar condicionado e outros móves pode ficar tbm dependendo da negociação. Imóvel todo escriturado, apto a financiamento. Entre em contato e agende sua visita Rafael Simoneti Corretor de Imóveis Creci 1929 Cel/Whats: (69) 98120-8808</t>
  </si>
  <si>
    <t>https://www.gamavilhena.com.br/imovel/casa-3-quartos-centro-vilhena-2-vagas-137m2-code-4450</t>
  </si>
  <si>
    <t>Linda casa a venda no centro da cidade, na Av. Beira Rio, proximo a feira do centro, a Finca e a Emater. Sendo 01 suite master, 2 demi-suites, churrasqueira com area de lazer e lavabo. Tudo para atender a sua necessidade, com preço acessível, facil limpeza e manutenção. Luxo e praticidade ao seu dispor!</t>
  </si>
  <si>
    <t>https://www.gamavilhena.com.br/imovel/lote--terreno-jardim-das-oliveiras-vilhena-code-4290</t>
  </si>
  <si>
    <t>https://www.gamavilhena.com.br/imovel/casa-5-quartos-jardim-eldorado-vilhena-1-vaga-code-4820</t>
  </si>
  <si>
    <t>Vende-se esta casa espaçosa e versátil!
Na parte principal você encontrará 3 quartos, incluindo uma suíte privativa, além de um banheiro social, sala aconchegante e cozinha prática. Nos fundos, uma edícula oferece ainda mais espaço com 1 quarto e 1 banheiro. Acima da edícula você encontrará 2 quartos adicionais, 1 banheiro, uma sala acolhedora e uma cozinha funcional. Esta é a oportunidade perfeita para acomodar sua família com conforto e estilo. Agende sua visita e descubra o potencial deste lar único!
Casa apta ao financiamento
Disponível permuta por casa de menor tamanho</t>
  </si>
  <si>
    <t>https://www.gamavilhena.com.br/imovel/casa-2-quartos-residencial-cidade-verde-i-vilhena-2-vagas-150m2-code-2434</t>
  </si>
  <si>
    <t>Linda casa finalizando construção no Cidade Verde - Hall de entrada, sala de estar , espaço gourmet, lavabo, lavanderia, 1 suíte com closet , 2 quartos , banheiro social e garagem para 02 carros.</t>
  </si>
  <si>
    <t>https://www.gamavilhena.com.br/imovel/casa-3-quartos-residencial-barao-melgaco-i-vilhena-3-vagas-220m2-code-2716</t>
  </si>
  <si>
    <t>Sobrado contendo 1 suíte 2 quartos 2 banheiros 1 despensa 1 edícula 1 lavanderia 1 cozinha 1 sala Sacada Garagem para 3 carros 🚗 Valor : 650.000,00 mil</t>
  </si>
  <si>
    <t>https://www.gamavilhena.com.br/imovel/casa-6-quartos-jardim-eldorado-vilhena-3-vagas-245m2-code-4827</t>
  </si>
  <si>
    <t>🏠 Casa Espaçosa e Bem Localizada com 2 Suítes + 4 Quartos por apenas R$650 mil!
À procura de uma casa que oferece conforto, espaço e uma localização privilegiada? Apresentamos a você esta incrível oportunidade!
Localizada em uma área desejável, esta casa espaçosa possui tudo o que você precisa para criar memórias duradouras com sua família. Com um terreno generoso medindo 15x30  (450m²),  com uma área construída de 245m² , com amplo espaço para desfrutar ao ar livre e ainda expandir conforme suas necessidades.
A casa principal conta com 1 suíte, 2 quartos, 1 banheiro social, sala de estar aconchegante, cozinha e lavanderia. Enquanto nos fundos, há um sobrado com 1 quarto, 1 banheiro e uma varanda gourmet no piso inferior, e no piso superior, 2 quartos, sala, cozinha, banheiro e outra varanda.
Excelente opção para quem tem família grande pode utilizar de duas casas com mais privacidade no mesmo terreno.
Valor do Investimento: R$650.000,00 e aceita permuta em casa.
Para mais informações ou agendar uma visita, entre em contato conosco agora mesmo. Cel/whats (69) 98120-8808 Estamos ansiosos para ajudá-lo a realizar o sonho da casa própria! 🏡✨</t>
  </si>
  <si>
    <t>https://www.gamavilhena.com.br/imovel/casa-2-quartos-residencial-santos-dumont-ii-vilhena-2-vagas-142m2-code-5092</t>
  </si>
  <si>
    <t>Casa com dois quartos, sendo uma suite com closet, sala, dois banheiros sociais, cozinha gourmet, piscina aquecida e garagem 2 carros.</t>
  </si>
  <si>
    <t>https://www.gamavilhena.com.br/imovel/casa-centro-vilhena-code-3666</t>
  </si>
  <si>
    <t>Casa em alvenaria, a uma quadra da principal avenida do centro.
Terreno de 762m², casa contem 4 quartos, 3 banheiros, sala ampla, cozinha, lavanderia coberta com dispensa.
Localização privilegiada.
Thayanne Pessetto
CRECI 3404/RO
(69) 99272-3624</t>
  </si>
  <si>
    <t>https://www.gamavilhena.com.br/imovel/casa-3-quartos-bodanese-vilhena-3-vagas-180m2-code-3304</t>
  </si>
  <si>
    <t>03 quartos sendo uma suíte, 02 banheiros sociais, Sala, Cozinha, Edícula com área gourmet, Piscina aquecida, Lavanderia, dispensa, Garagem coberta, Ponto comercial na frente com banheiro, Portão elétrico, Cerca elétrica. Escriturada e averbada.</t>
  </si>
  <si>
    <t>https://www.gamavilhena.com.br/imovel/casa-4-quartos-cidade-nova-vilhena-230m2-code-1792</t>
  </si>
  <si>
    <t>Casa á venda . Toda mobiliada. 3suítes, sendo duas suítes com banheira de hidromassagem, quarto, banheiro social, sala, cozinha, espaço gourmet, lavanderia e despensa e piscina.</t>
  </si>
  <si>
    <t>https://www.gamavilhena.com.br/imovel/casa-3-quartos-bnh-vilhena-3-vagas-250m2-code-2267</t>
  </si>
  <si>
    <t>Vende-se ou troca em camionete,casa e quitinete na avenida Tranquedo Neves, casa com 2 quartos, sala,cozinha e banheiro,e 5 quitinetes contendo 2 quartos, sala e cozinha conjugada,1 banheiro,já com inquilinos,cada uma com rendimento de 480 reais por mês.Obs:Casa fica em quintal separado das quitinetes.</t>
  </si>
  <si>
    <t>https://www.gamavilhena.com.br/imovel/casa-2-quartos-jardim-das-oliveiras-vilhena-2-vagas-175m2-code-3643</t>
  </si>
  <si>
    <t>Excelente casa no bairro Jardim das Oliveiras contendo 1 suíte com closet, 2 quartos, 1 banheiro social, sala e cozinha ampla. Possui edícula acoplada à casa com 1 cozinha, banheiro e despensa, são 175m² de construção em um amplo terreno de 15x40 totalizando 600m².</t>
  </si>
  <si>
    <t>https://www.gamavilhena.com.br/imovel/casa-cidade-verde-4-vilhena-code-4190</t>
  </si>
  <si>
    <t>Casa em construção, fase da cobertura.
Com 3 quartos sendo 1 suíte, sala, cozinha, lavanderia e garagem.
Próxima ao Novo Shopping Jardins de Vilhena.
Apta a financiamento.
Thayanne Pessetto
CRECI 3404
(69) 99272-3624</t>
  </si>
  <si>
    <t>https://www.gamavilhena.com.br/imovel/casa-2-quartos-quinto-bec-vilhena-2-vagas-142m2-code-2929</t>
  </si>
  <si>
    <t>Vende-se Imóvel Residencial - Bairro Quinto Bec - Excelente Localização - Imóvel com 141,67 m² de Área Construída - Terreno de 420m² - todo na laje. Imóvel contendo 1 Suíte, 2 Quartos, Banheiro Social, Sala, Copa e Cozinha com Móveis Planejado, Área de Serviço, Piscina, Garagem Coberta 2 Vagas. Investimento: R$ 650.000,00</t>
  </si>
  <si>
    <t>https://www.gamavilhena.com.br/imovel/lote--terreno-cidade-verde-4-vilhena-code-3111</t>
  </si>
  <si>
    <t>A Venda 2 terrenos na quadra 73 no bairro Cidade Verde 4 (Primeira Fase)
Lote 09: 481,06m2
Lote 08: 439,03m4</t>
  </si>
  <si>
    <t>https://www.gamavilhena.com.br/imovel/casa-3-quartos-jardim-universitario-vilhena-2-vagas-226m2-code-4091</t>
  </si>
  <si>
    <t>Casa á venda em um dos melhores bairros da cidade . 
226 metros de área construída.
Terreno medindo 369,75 metros quadrados .
Sendo uma suíte com closet, dois quartos dentro da casa com banheiro social,. Sala, Cozinha e copa. 
Fora : Espaço gourmet amplo com armários planejados , um quarto e um banheiro social, lavanderia , despensa e sótão.
Quintal, corredor e garagem coberta para dois carros .</t>
  </si>
  <si>
    <t>https://www.gamavilhena.com.br/imovel/casa-3-quartos-5-bec-vilhena-2-vagas-155m2-code-3052</t>
  </si>
  <si>
    <t>Casa com garagem para 2 carros, sala com pé direito alto, área gourmet/cozinha com lavabo, lavanderia fechada, 1 suíte com closet, 1 quarto com closet, 1 quarto simples e banheiro social; As casas são cobertas com telhas ISOTERMICAS e a estrutura da cobertura feita em metal; Forrada com gesso cartonado, porcelanatos Portinari e Helena. Casas feitas com produtos de primeira linha. Próximo ao 3° Batalhão da Policia Militar, Casa das Pizzas, Rodoviária, Park Shopping Vilhena, BR 364. Tamanho do Terreno: 7 x 28,50= 199,50m² Obra 05: 155 mt² de construção Obra 06: 154 mt² de construção Valor: R$ 640.000,00 OBS : 02 UNIDADES DISPONIVEIS</t>
  </si>
  <si>
    <t>https://www.gamavilhena.com.br/imovel/casa-2-quartos-cidade-verde-4-vilhena-2-vagas-127m2-code-4052</t>
  </si>
  <si>
    <t xml:space="preserve"> Localização Privilegiada: Situada em uma área valorizada da cidade, esta casa oferece uma localização tranquila e de fácil acesso, proporcionando praticidade para o seu dia a dia.
📏 Área Construída de 127 m²: Espaços amplos e bem distribuídos em 127 metros quadrados de área construída, oferecendo conforto e flexibilidade para todos os membros da família.
 Terreno de 12,5 x24 metros: O terreno generoso de 12,5 metros de frente por 24metros de profundidade permite a criação de um ambiente externo harmonioso e agradável.
🛌 1 Suíte com Closet: A suíte principal é um verdadeiro refúgio de tranquilidade, contando com um espaçoso closet, ideal para organizar suas roupas e acessórios com facilidade.
🛋 2 demi-suite: dois quartos espaçosos, projetados com excelência para oferecer o máximo de conforto e privacidade aos membros da família.
🚽 1 Banheiro Social: Além da suíte, a casa possui um banheiro social elegante e bem equipado, proporcionando mais praticidade e comodidade para o seu dia a dia.
🏢 Sala com Pé Direito Duplo: Ao adentrar a casa, você será recebido por uma sala deslumbrante com pé direito duplo, criando uma sensação de amplitude e sofisticação.
 Cozinha Gourmet com Churrasqueira.
Esquadrias Suprema na Porta e Janelas: A segurança e a estética se unem com as esquadrias em Suprema, proporcionando um ambiente mais seguro e elegante.
🌳 Área Externa Convidativa: O espaço externo é cuidadosamente planejado, permitindo a criação de um ambiente de convívio ao ar livre, perfeito para desfrutar da natureza e momentos de relaxamento.
🏆 Venha Viver o Melhor da Vida 🏆</t>
  </si>
  <si>
    <t>https://www.gamavilhena.com.br/imovel/casa-terrea-2-quartos-pracas-de-vilhena-vilhena-2-vagas-154m2-code-4383</t>
  </si>
  <si>
    <t>Belíssimo imovel de alto padrão a venda em um dos melhores bairros para se morar em vilhena.
Ótima localização, com proximidades ao condomínio Europa, postos de combustíveis, mercados, ao recanto da praça . o imóvel conta com uma fachada Imponente trazendo leveza e uma serenidade na sua execução.
A casa conta em sua distribuição uma súite com closet, dois quartos sociais bem arejados, uma sala com pé direito alto, cozinha Goumet ampla, area de serviço coberta e Garagem pra dois carros.
OBS: todos os acabamentos foram escolhidos de ótima qualidade, interfone.</t>
  </si>
  <si>
    <t>https://www.gamavilhena.com.br/imovel/terreno-jardim-eldorado-vilhena-code-1458</t>
  </si>
  <si>
    <t>Vende-se Terreno Localizado no Jardim Eldorado - Próximo ao Hospital Bom Jesus Excelente Área para Clinica Médica, Laboratorial Investimento: R$ 630.000,00 (Seiscentos e Trinta Mil Reais).</t>
  </si>
  <si>
    <t>https://www.gamavilhena.com.br/imovel/casa-centro-%285%C2%BA-bec%29-vilhena-code-1300</t>
  </si>
  <si>
    <t>Vende-se
Terreno no Centro quadra 09 Lote 11
Medindo 14,91 x 26,45 = 393,35 metros quadrados
Área construída: 152,14 metros quadrados
Possui casa de alvenaria com 3 quartos, banheiro social, sala grande, cozinha, lavanderia e garagem coberta. Quintal com canil.
Forro de madeira e piso antigo pequeno, Garagem com forro de PVC e telhas eternit.
Valor: R$625.000,00 ( Seiscentos e Vinte e Cinco Mil Reais )</t>
  </si>
  <si>
    <t>https://www.gamavilhena.com.br/imovel/casa-2-quartos-centro-%285%C2%BA-bec%29-vilhena-1-vaga-152m2-code-1299</t>
  </si>
  <si>
    <t>Vende-se
Terreno no Centro quadra 09 Lote 6
Medindo 14,95 x 26,44 = 393,88 metros quadrados
Área construída: 152,14 metros quadrados
Possui casa de alvenaria com 2 quartos, banheiro social, sala, cozinha e quintal grande com árvores frutíferas. Possui um quartos externo ,
Forro de madeira e piso cerâmica amadeirada.
Valor: R$.750.000,00 ( Setecentos e Cinquenta Mil Reais )</t>
  </si>
  <si>
    <t>https://www.gamavilhena.com.br/imovel/condominio-campos-elisios-vilhena-code-2544</t>
  </si>
  <si>
    <t>Lote 15 e 16 Quadra 07, Condomínio Campos Elísios - 2 Lotes juntos somando 727,73 Metros quadrados.
Maior condomínio de Vilhena, com conceito Eco Resort, conta com estrutura com salão de festas, áreas gourmet, bosques, piscina, campo de futebol, quadra poliesportiva, academia, sala de jogos, playground e pista de caminhada. Possui lotes a partir de 300m² ou imóveis em construção de alto padrão. 
Condomínio oferece monitoria para aulas de natação para bebês, acompanhamento na academia e aulas de zumba aos sábados. Secretária 8 horas por dia para atendimento aos condôminos, e grande área verde, proporcionando qualidade de vida.</t>
  </si>
  <si>
    <t>https://www.gamavilhena.com.br/imovel/casa-3-quartos-jardim-eldorado-vilhena-2-vagas-140m2-code-4799</t>
  </si>
  <si>
    <t>Seu novo lar espera por você no cobiçado bairro Jardim Eldorado! Esta incrível casa de 3 quartos, incluindo uma suíte, duas salas amplas, cozinha completa, banheiro social, garagem para dois carros, área de serviço e uma edícula com churrasqueira para momentos inesquecíveis em família e com amigos. Destaque-se com o conforto de ambientes espaçosos e bem distribuídos, proporcionando o equilíbrio perfeito entre elegância e funcionalidade. Aproveite essa oportunidade única de adquirir um imóvel que oferece não apenas acomodações impecáveis, mas também uma atmosfera acolhedora e aconchegante para criar memórias inesquecíveis. Agende sua visita hoje mesmo e descubra por que esta casa é a escolha certa para a sua família. Não perca tempo, seu novo lar está aqui!</t>
  </si>
  <si>
    <t>https://www.gamavilhena.com.br/imovel/casa-3-quartos-residencial-cidade-verde-vilhena-2-vagas-131m2-code-3593</t>
  </si>
  <si>
    <t>Linda casa em fase de construção no Residencial Cidade Verde I.
3 quartos sendo um suíte com closet , banheiro social, sala, espaço gourmet , lavanderia e garagem para 2 carros .</t>
  </si>
  <si>
    <t>https://www.gamavilhena.com.br/imovel/casa-3-quartos-pracas-de-vilhena-vilhena-2-vagas-153m2-code-3585</t>
  </si>
  <si>
    <t>Casa no bairro Praças de Vilhena.
Exelecente imóvel, com 135 metros quadrados de construção e terreno com 300 metros quadrados.
Imóvel com estrutura reforçada e materiais de excelente qualidade.
Acabamento Premium, com Porcelanato, Gesso e Telha  Isotermica em Zinco.
Grande Área Envidraçada.
Imóvel com 3 quartos (sendo 1 Suíte com Closet).
01 Sala de Estar ( pé direito alto).
01 Ampla Cozinha.
01 Dispensa
01 Banheiro Social.
01 Lavanderia.
02 Garagem coberta.
Projeto de Jader Volpi (Um dos mais renomados da região)
Imóvel Escriturado, pronto para ser financiado pelo Banco de sua Preferência  assim que finalizado.
Valor 620 mil reais.</t>
  </si>
  <si>
    <t>https://www.gamavilhena.com.br/imovel/casa-3-quartos-residencial-cidade-verde-iii-vilhena-2-vagas-201m2-code-2299</t>
  </si>
  <si>
    <t>CASA CONTENDO 3 SUÍTES, 1 QUARTO, BANHEIRO SOCIAL, SALA, COZINHA GOURMET, GARAGEM COBERTA E DESPENSA.</t>
  </si>
  <si>
    <t>https://www.gamavilhena.com.br/imovel/casa-2-quartos-cidade-nova-vilhena-2-vagas-code-3588</t>
  </si>
  <si>
    <t>https://www.gamavilhena.com.br/imovel/casa-2-quartos-centro-%28s-01%29-vilhena-3-vagas-364m2-code-1048</t>
  </si>
  <si>
    <t>VENDE SE
CASA BEM LOCALZADA, NA REGIÃO CENTRAL DE VILHENA
CONTENDO 2 SUITES COM CLOSET, 2 QUARTOS COM CLOSET, BANHEIRO SOCIAL, 2 SALAS (ESTAR E TV).
COZINHA, QUARTO, BANHEIRO COM SAUNA E HIDROMASSAGEM, SALA DE TV.
AREA EXTERNA COM CHURRASQUEIRA, LAVANDERIA.
FORRO EM MADEIRA NOBRE EM PERFEITO ESTADO.
VALOR R$ 600.000,00 APTA A FINACIAMENTO
CORRETORA - KETRIN BATISTA - 98500-1883
CRECI F - 2611</t>
  </si>
  <si>
    <t>https://www.gamavilhena.com.br/imovel/casa-3-quartos-centro-vilhena-2-vagas-130m2-code-4765</t>
  </si>
  <si>
    <t>Casa no centro da cidade com 2 quartos internos, banheiro social, sala e sala de jantar, cozinha interna e cozinha externa, dispensa, lavanderia mais um banheiro e um quarto nos fundos. Garagem para dois carros coberta mais 2 carros descoberto.</t>
  </si>
  <si>
    <t>https://www.gamavilhena.com.br/imovel/casa-2-quartos-jardim-eldorado-vilhena-2-vagas-141,90m2-code-4747</t>
  </si>
  <si>
    <t>Casa à venda no bairro Jardim Eldorado
Uma oportunidade única para você que procura uma casa espaçosa, moderna e com localização privilegiada.
Esta linda casa está disponível para venda no bairro Jardim Eldorado. Com seus 02 dormitórios e 01 suíte com closet, oferece muito conforto e privacidade para toda a família.
Com 01 banheiro social, os moradores contarão com comodidade e praticidade em seu dia a dia. A sala de estar é ampla e possui uma belíssima sanca no teto, além de um pé direito alto, proporcionando uma sensação de espaço e sofisticação.
A cozinha é moderna e conta com todos os recursos necessários para o preparo das refeições. Já a área gourmet é fechada em blindex, perfeita para reunir amigos e familiares em momentos especiais.
A casa também oferece uma lavanderia fechada, garantindo praticidade na hora de cuidar das roupas. Além disso, possui um lavabo para maior comodidade dos moradores e visitantes.
A garagem possui espaço para dois carros, trazendo mais praticidade para o dia a dia. O piso em porcelanato confere elegância e durabilidade aos ambientes, enquanto o forro em gesso adiciona um toque de sofisticação.
A iluminação em LED traz modernidade e economia para a residência. Com uma área construída de 141,90m² e um terreno de 7,5x30m (225m²), há espaço suficiente para desfrutar do conforto do imóvel.
Localizada próxima a postos de saúde, escolas, e academias, esta casa oferece uma localização conveniente e tranquila para seus moradores.
Não perca essa oportunidade e entre em contato com Miqueias Cardoso através do número 69-984003622. Ele possui o registro CRECI-RO 3422 e poderá fornecer mais informações sobre essa oferta imperdível.
Valor: R$ 600.000,00.
Não deixe essa chance escapar. Venha conhecer essa maravilhosa casa no bairro Jardim Eldorado e faça dela o seu novo lar!</t>
  </si>
  <si>
    <t>https://www.gamavilhena.com.br/imovel/casa-2-quartos-pracas-de-vilhena-vilhena-144m2-code-4093</t>
  </si>
  <si>
    <t>Se você está em busca de um lar aconchegante e espaçoso em Vilhena, não pode deixar de conferir essa casa incrível! Com 144m² de área útil, ela oferece todo o conforto e comodidade que você e sua família merecem. Com dois dormitórios e uma suíte com closet,  você terá espaço de sobra para receber visitas e desfrutar de momentos de privacidade. Além disso, a casa conta com 1 banheiro social e um lavabo, o que garante ainda mais praticidade no dia a dia.
Localizada em uma das melhores regiões de Vilhena, o Praças de Vilhena é um bairro tranquilo e seguro, perfeito para quem busca qualidade de vida. Com uma infraestrutura completa e diversas opções de lazer, você terá tudo o que precisa ao seu alcance. E o melhor de tudo: essa casa está disponível para venda por apenas R$. 600.000,00 Não perca essa oportunidade única de adquirir o imóvel dos seus sonhos e viver em um dos melhores lugares de Vilhena!</t>
  </si>
  <si>
    <t>https://www.gamavilhena.com.br/imovel/casa-3-quartos-sao-jeronimo-vilhena-2-vagas-135m2-code-4404</t>
  </si>
  <si>
    <t>Casa em disponível a venda no São Jeronimo Imóvel com 135 m2 de área construída, contendo três quartos sendo um deles suíte, sala de estar, cozinha, banheiro social, lavanderia e garagem coberta com vaga para 2 veículos grande! Imóvel com pisos em porcelanato e forro em gesso.</t>
  </si>
  <si>
    <t>https://www.gamavilhena.com.br/imovel/casa-3-quartos-bnh-vilhena-3-vagas-160m2-code-2624</t>
  </si>
  <si>
    <t>Casa localizada no BNH, nos fundos da loja Gazin da Av. Paraná. Imóvel contendo: 02 quartos 01 suíte 01 wc social interno 01 sala tv 01 despensa interna 01 sala de monitoramento 01 cozinha 01 área contendo: 01 wc social, lavanderia e garagem para 3 carros Terreno medindo 15 x 30 metros. Valor 600 mil reais.</t>
  </si>
  <si>
    <t>https://www.gamavilhena.com.br/imovel/terreno-alto-alegre-vilhena-code-4956</t>
  </si>
  <si>
    <t>TERRENO NA  AV:PARANA 
TERRENO MEDINDO 17,5X20 = 350m2</t>
  </si>
  <si>
    <t>https://www.gamavilhena.com.br/imovel/casa-3-quartos-pracas-de-vilhena-vilhena-2-vagas-120m2-code-3531</t>
  </si>
  <si>
    <t>Se você está em busca de uma casa ampla, confortável e bem localizada em Vilhena, não pode deixar de conhecer esta incrível oportunidade! Esta casa está localizada em Praças de Vilhena, um dos bairros mais valorizados da região, oferecendo uma série de benefícios para quem busca praticidade e comodidade no dia a dia.
Com 0 Área útil, esta casa conta com 3 Dormitórios, sendo 1 Suite, além de 2 Banheiros, proporcionando todo o conforto e privacidade que você e sua família merecem. Além disso, a casa conta com uma ampla sala de estar, perfeita para reunir os amigos e familiares em momentos especiais.
Por um preço bastante acessível, você pode adquirir esta casa e desfrutar de todos os benefícios que ela oferece. Não perca mais tempo e agende agora mesmo uma visita para conhecer pessoalmente este imóvel incrível!</t>
  </si>
  <si>
    <t>https://www.gamavilhena.com.br/imovel/casa-3-quartos-pracas-de-vilhena-vilhena-2-vagas-147m2-code-5095</t>
  </si>
  <si>
    <t>Se você está em busca de um lugar aconchegante e espaçoso em Vilhena, não poderia deixar de conferir esta opção .
147 metros quadrados de área construída
Terreno medindo 275 metros quadrados.
1 suíte, mais 2 quartos sendo demi-suíte , sala ampla de TV e Jantar, lavanderia, espaço gourmet, banheiro social, despensa, quintal gramado, garagem para 02 carros.</t>
  </si>
  <si>
    <t>https://www.gamavilhena.com.br/imovel/casa-5-quartos-jardim-vitoria-vilhena-2-vagas-235m2-code-4933</t>
  </si>
  <si>
    <t>Casa Aqui na frente tem 02 áreas Sala ampla 02 quartos 01 banheiro social 01 suíte Cozinha Área de serviço 02 quartos no fundo 01 banheiro 01 edicula 01 churrasqueira</t>
  </si>
  <si>
    <t>https://www.gamavilhena.com.br/imovel/casa-2-quartos-centro-vilhena-2-vagas-180m2-code-1607</t>
  </si>
  <si>
    <t>Aluga se Casa contendo duas suítes, mais dois quartos, dois banheiros sociais, sala e cozinha ampla, nos fundos lavanderia e uma pequena piscina. Garagem coberta para um veiculo, e garagem para mais dois veiculos sem cobertura. Casa ampla no centro da cidade.</t>
  </si>
  <si>
    <t>https://www.gamavilhena.com.br/imovel/lote--terreno-condominio-campos-elisios-vilhena-code-4544</t>
  </si>
  <si>
    <t>Terreno á venda no Condomínio Eco Resort Campos Elísios. R$.600.000,00 - Valor dos dois lotes juntos</t>
  </si>
  <si>
    <t>https://www.gamavilhena.com.br/imovel/casa-2-quartos-quinto-bec-vilhena-2-vagas-code-3638</t>
  </si>
  <si>
    <t>Imóvel disponível no bairro Quinto Bec, contendo: Sala ampla, cozinha com móveis planejados, suíte com closet, dois quartos, banheiro social, lavanderia, varanda com despensa, garagem coberta pra dois carros e escritório. Construção com 221 m² Terreno de 420 m² (14 x 30 m)</t>
  </si>
  <si>
    <t>https://www.gamavilhena.com.br/imovel/casa-4-quartos-bodanese-vilhena-2-vagas-240m2-code-3603</t>
  </si>
  <si>
    <t>https://www.gamavilhena.com.br/imovel/casa-3-quartos-pracas-de-vilhena-vilhena-160m2-code-2631</t>
  </si>
  <si>
    <t>Linda casa á venda no Praças de Vilhena. Terreno 12 x 25 = 300 metros Área Construída 160 metros quadrados. Sendo uma suíte com closet, dois quartos, banheiro social, sala, cozinha e lavanderia. Piscina , quintal e garagem coberta pra dois carros ,</t>
  </si>
  <si>
    <t>https://www.gamavilhena.com.br/imovel/casa-3-quartos-centro-vilhena-2-vagas-123m2-code-1525</t>
  </si>
  <si>
    <t>Casa de alvenaria , com excelente localização, possuindo uma suíte, 2 quartos grandes, banheiro social, sala ampla, cozinha com armários planejados. Piso porcelanato, forro de gesso, pintura interna recém concluída. Garagem para 2 carros coberta, possui uma sala comercial de 24 metros quadrados na frente. Lavanderia espaçosa e edícula com churrasqueira, ainda sem pintura.</t>
  </si>
  <si>
    <t>https://www.gamavilhena.com.br/imovel/casa-2-quartos-jardim-eldorado-vilhena-2-vagas-220m2-code-4993</t>
  </si>
  <si>
    <t>Casa no Jardim Eldorado, próxima a Escola Paulo Freire
Imóvel localizado em uma das regiões mais procuradas de Vilhena, nas proximidades de escolas, mercados, farmácias e muitas outras facilidades para o dia-a-dia. Esta casa contém uma suíte, dois dormitórios, banheiro social, sala de estar e cozinha. Nos fundos possui uma edícula com uma ampla área gourmet com churrasqueira, forno, fogão e espaço para receber toda sua família e amigos. A edícula ainda contém uma sala de confraternização, um dormitório, um banheiro completo e um depósito, além da área de serviço.
O terreno mede 450m² (15x30) e a área construída é de aproximadamente 220m².
Venha conferir de perto, entre em contato e agende uma visita!</t>
  </si>
  <si>
    <t>https://www.gamavilhena.com.br/imovel/loja-salao-residencial-orleans-vilhena-code-2675</t>
  </si>
  <si>
    <t>Ponto comercial Tamanho do Terreno 12x25 Tamanho do Salão 10x20 Com divisória no meio, podendo ser feito dois pontos Ótima localização, na avenida principal. Apto a financiamento 600.000 para entregar finalizado. 500.000 para entregar no estado atual. 📲 Whatsapp (69) 9.9363-0120 Eduardo D. Santiago corretor de imóveis CRECI 3076 GAMA IMÓVEI</t>
  </si>
  <si>
    <t>https://www.gamavilhena.com.br/imovel/casa-bodanese-vilhena-code-4721</t>
  </si>
  <si>
    <t>https://www.gamavilhena.com.br/imovel/casa-3-quartos-pracas-de-vilhena-vilhena-2-vagas-160m2-code-2632</t>
  </si>
  <si>
    <t>Linda casa á venda no Praças de Vilhena. Sendo 1 suíte com closet , 2 quartos, banheiro social, sala, cozinha , despensa e lavanderia. Quintal e piscina, Garagem coberta pra 2 carros.</t>
  </si>
  <si>
    <t>https://www.gamavilhena.com.br/imovel/casa-3-quartos-centro-%28s-01%29-vilhena-3-vagas-199m2-code-791</t>
  </si>
  <si>
    <t>https://www.gamavilhena.com.br/imovel/casa-2-quartos-jardim-green-ville-vilhena-2-vagas-210m2-code-2742</t>
  </si>
  <si>
    <t>Casa a venda no bairro Jardim Green Ville. 
210 m² de área construída em um terreno de 450m² (lote 15x30).
Casa bem planejada com espaços perfeitamente aproveitados.
Uma chamada especial para a área gourmet desse imóvel que é impecável. 
São:
✅3 quartos sendo 1 suíte (com closet)
✅Garagem para 2 carros 
✅2 Salas
✅3 banheiros
✅1 dispensa
✅1 Lavanderia
✅ Área gourmet</t>
  </si>
  <si>
    <t>https://www.gamavilhena.com.br/imovel/casa-3-quartos-sao-jose-vilhena-293m2-code-3309</t>
  </si>
  <si>
    <t>Casa no centro da cidade com opção de ponto comercial medindo 293 m2 com 3 suítes, salas amplas, banheiros social, terreno 450 m2, ao lado supermercado Friron São José.</t>
  </si>
  <si>
    <t>https://www.gamavilhena.com.br/imovel/casa-2-quartos-jardim-america-vilhena-2-vagas-238m2-code-3394</t>
  </si>
  <si>
    <t xml:space="preserve"> Anúncio de Venda de Imóvel Urbano no Residencial Jardim América 
Excelente oportunidade! Apresentamos um imóvel urbano bem localizado, próximo à Prefeitura Municipal, no Residencial Jardim América. Esta é uma residência espaçosa, perfeita para famílias que buscam conforto, praticidade e uma localização privilegiada.
Características do imóvel:
1 suíte, 2 quartos, garantindo espaço e privacidade para todos os moradores.
Banheiro bem distribuído, atendendo às necessidades da família.
Sala ampla, proporcionando um ambiente aconchegante e perfeito para receber visitas.
Sala de jantar integrada à sala principal, tornando as refeições mais práticas e agradáveis.
Cozinha espaçosa, ideal para preparar deliciosas refeições em família.
Garagem ampla, oferecendo espaço para guardar veículos com segurança.
Edícula grande com lavanderia, facilitando as tarefas domésticas.
Um quarto adicional na edícula, perfeito para ser utilizado como escritório, espaço de estudo ou até mesmo um quarto de hóspedes, 1 banheiro extra na edícula, garantindo maior comodidade para os moradores e visitantes.
Terreno com medidas de 15x30m, proporcionando um amplo espaço para lazer, expansão ou até mesmo construção de uma área de lazer externa.
Construção com aproximadamente 238 m², oferecendo amplos cômodos e uma distribuição inteligente dos espaços.
Cerca elétrica e portão eletrônico, proporcionando segurança e tranquilidade para a família.
Não perca essa oportunidade de adquirir um imóvel completo, em uma localização privilegiada e com todas as comodidades que você procura.
Entre em contato conosco agora mesmo para mais informações, agendamento de visitas e conhecer de perto todas as vantagens que esse imóvel oferece.
Aproveite essa oportunidade única e garanta seu novo lar no Residencial Jardim América!</t>
  </si>
  <si>
    <t>https://www.gamavilhena.com.br/imovel/casa-terrea-3-quartos-residencial-cidade-verde-vilhena-2-vagas-code-3361</t>
  </si>
  <si>
    <t>Você está procurando o lar perfeito para criar memórias inesquecíveis? Apresentamos a você a nossa encantadora casa, pronta para acolher sua família e oferecer conforto e tranquilidade. Com detalhes cuidadosamente projetados, esta residência espaçosa é o cenário ideal para uma vida repleta de felicidade. Não perca a oportunidade de adquirir esta joia no mercado imobiliário! Localização Privilegiada: Situada em um bairro tranquilo e seguro, chamado cidade verde 1, nossa casa está estrategicamente localizada próximo ao novo shopping Jardim de Vilhena, escolas, parques, supermercados e outras conveniências, tornando a vida diária mais prática e conveniente. Área interna contendo: Três dormitórios, sendo 1 (uma) Suite,1 (um) banheiro social, 01 (uma) cozinha gourmet, com móveis planejado e churrasqueira. Área externa possui cerca elétrica, interfone, lixeira bonita, Garagem pra 02 carros. Design Atraente: O projeto arquitetônico desta casa foi pensado para harmonizar estilo e funcionalidade. Os acabamentos de alta qualidade, os pisos elegantes e as cores suaves criam um ambiente convidativo e sofisticado. Não perca essa oportunidade única de adquirir uma casa incrível por um preço acessível! Para agendar uma visita e obter mais informações, entre em contato o corretor Rafael Simoneti Creci 1929 RO Fone/whatsapp (69) 9 8120-8808 Não deixe essa oportunidade escapar! Seja bem-vindo(a) à vida dos seus sonhos!</t>
  </si>
  <si>
    <t>https://www.gamavilhena.com.br/imovel/casa-3-quartos-5%C2%BA-bec-vilhena-4-vagas-200m2-code-4516</t>
  </si>
  <si>
    <t>Terreno 14x30 (centro - excelente localização e muito seguro) Sobrado contém: 3 quartos 1 sacada 2 banheiros 1 Sala grande 1 Sala de jantar 1 cozinha pequena 1 canto do café ☕ 1 dispensa 1 corredor coberto (externo) com grades Edícula: 1 quarto 1 dispensa 1 banheiro 1 lavanderia 1 área de lazer grande com churrasqueiras e balcões. Edícula é toda no blindex. -Garagem aberta, cabe até 4 carros. -Cerca elétrica Apta para financiamento. Aceito proposta de casa de menor valor e terreno. Para mais informações, entre em contato.</t>
  </si>
  <si>
    <t>https://www.gamavilhena.com.br/imovel/casa-3-quartos-bnh-vilhena-2-vagas-163,39m2-code-4880</t>
  </si>
  <si>
    <t>Quer morar em um rua tranquila e segura?
Lhe apresento esta linda casa, localizada no bairro BNH próximo ao colégio Militar, melhores restaurantes e pizzarias da cidade, com farmácia perto, com muito praticidade de logística.
Com terreno muito espaçoso de 15x30 totalizando 450 mt² 
Casa em alvenaria medindo aproximadamente 164 mt² de área construída possui:
03 Dormitórios, sendo 01 Suíte
01 Garagem ampla pra 02 carros tranquilamente
01 Cozinha
01 Sala de jantar
01 Área Gourmet
 01 Piscina
Cerca elétrica, portão eletrônico, piso da parte externa todos novos, pintura nova. 
Casa apta a financiamento, pare de procurar e venha fazer uma visita, tudo isso por apenas R$ 580.000,00
Agente hoje mesmo sua visita comigo Rafael Simoneti no cel/whats (69) 98120-8808
Corretor de imóveis credenciado 
Creci 1929 RO</t>
  </si>
  <si>
    <t>https://www.gamavilhena.com.br/imovel/casa-terrea-4-quartos-quinto-bec-vilhena-2-vagas-200m2-code-4171</t>
  </si>
  <si>
    <t>CASA A VENDA NO BAIRRO QUINTO BEC
01-Dormitorio;
01-Suite;
01-Sala; 
01-Sala de jantar;
01-Cozinha;
01-Banheiro social; 
01-Despensa;
01-Garagem 2 carros; 
-Ar condicionados na Sala e quartos;
-Porcelanato; 
-Forro Gesso. 
Edícula 
02-Dormitorios;
01-Banheiro;
01-Sala.
Casa: 200m2
Terreno: 14x30 (420m2)
Escriturada,apta a financiamento.</t>
  </si>
  <si>
    <t>https://www.gamavilhena.com.br/imovel/casa-3-quartos-residencial-cidade-verde-vilhena-140m2-code-1012</t>
  </si>
  <si>
    <t xml:space="preserve">Vende-se imóvel localizado no Bairro Cidade Verde 1.
Casa com 140 metros quadrados de área construída, imóvel contendo tres quartos sendo uma suíte com closet, sala, cozinha, área gourmet com churrasqueira, banheiro social e área de serviço coberta.
Imóvel com piso porcelanato e laje.
Valor de Venda: R$ 570.000,00 (quinhentos e setenta mil reais).
 </t>
  </si>
  <si>
    <t>https://www.gamavilhena.com.br/imovel/terreno-condominio-boulevard-premium-vilhena-code-4662</t>
  </si>
  <si>
    <t>Vende-se ótimo terreno no condomínio Boulevard Premium com 565 M² e localização privilegiada.</t>
  </si>
  <si>
    <t>https://www.gamavilhena.com.br/imovel/casa-comercial-3-quartos-jardim-das-oliveiras-vilhena-261m2-code-4000</t>
  </si>
  <si>
    <t>Imóvel de uso misto (residencial e comecial). Contendo 261 metros de área construida e 600 metros quadrados de terreno. Onde contém parte comercial com 2 salas médias, 2 salas grandes (para produção), recepção, banheiros masculino e feminino (ambos com acessibilidade), edícula com um depósito e uma suíte e um banheiro social.</t>
  </si>
  <si>
    <t>https://www.gamavilhena.com.br/imovel/casa-3-quartos-jardim-social-vilhena-1-vaga-code-1966</t>
  </si>
  <si>
    <t>Casa contendo: 03 Dormitórios sendo 01 Suite 02 Banheiros 01 Sala de estar 01 Cozinha com móveis planejado 01 Área de serviço espaçosa 01 Garagem coberta Sistema de câmeras e monitoramento Agende sua visita agora com o corretor Rafael Simoneti Creci 1929 (69) 9 98120-8808 Cel/Whats</t>
  </si>
  <si>
    <t>https://www.gamavilhena.com.br/imovel/lote--terreno-setor-22-vilhena-code-4466</t>
  </si>
  <si>
    <t>Compre Lote / Terreno em Setor 22 por R$ 550.000. Imóvel Residencial em Vilhena/RO.E scriturado</t>
  </si>
  <si>
    <t>https://www.gamavilhena.com.br/imovel/3-quartos-alto-alegre-vilhena-220m2-code-4015</t>
  </si>
  <si>
    <t xml:space="preserve">Ampla casa Casa de 220m² de construção contendo 2 suítes, 2 quartos, 3 banheiros, sala, sala de jantar, Cozinha e área gourmet com churrasqueira. Terreno 12x25 totalizando 300m² </t>
  </si>
  <si>
    <t>https://www.gamavilhena.com.br/imovel/casa-2-quartos-barao-do-melgaco-i-vilhena-2-vagas-300m2-code-2025</t>
  </si>
  <si>
    <t>Imóvel com uma casa com 2 quartos sendo um com closet, sala, cozinha com móveis planejado,2 banheiros, garagem e na parte de cima um salão com banheiro com área total imóvel 300 m2 toda com energia solar.</t>
  </si>
  <si>
    <t>https://www.gamavilhena.com.br/imovel/casa-3-quartos-alphaville-vilhena-150m2-code-4173</t>
  </si>
  <si>
    <t xml:space="preserve"> Espaçosa Residência em Alphaville com 150 m² de Área Construída e Terreno Amplo!
Descrição:
Esta é a oportunidade que você esperava para viver em grande estilo! Apresentamos esta incrível casa no bairro Alphaville, com 150 metros quadrados de área construída, localizada em um terreno amplo de 12,5x42,50 metros. Com 1 suíte mais 2 quartos, sala, cozinha, 1 banheiro social, estrutura metálica e telhas isotérmicas, esta residência oferece o melhor em conforto e qualidade de vida.
Características Destacadas:
1 Suíte espaçosa
2 Quartos adicionais
Sala ampla e aconchegante
Cozinha funcional
1 Banheiro social
Estrutura metálica para durabilidade
Telhas isotérmicas
Terreno Amplo:
Com um terreno generoso de 12,5x42,50 metros, você terá espaço de sobra para criar o jardim dos seus sonhos, instalar uma piscina ou expandir a residência de acordo com suas necessidades e desejos.
Localização Privilegiada:
O bairro Alphaville é conhecido por sua segurança, infraestrutura e qualidade de vida. 
Esta casa está convenientemente localizada, permitindo fácil acesso a escolas, comércios e áreas de lazer.
Preço: R$ 550.000,00
Agende uma Visita:
Esta casa é ainda mais impressionante pessoalmente. Agende agora mesmo uma visita para explorar todas as comodidades que ela oferece. 
Entre em contato pelo telefone (69) 98120-8808 ou envie uma mensagem para marcar sua visita.
Rafael Simoneti
Corretor de imóveis
creci 1929
Esta é a chance de adquirir a casa dos seus sonhos em Vilhena.
Não deixe essa oportunidade passar! Venha conhecer e faça dela o seu novo lar!</t>
  </si>
  <si>
    <t>https://www.gamavilhena.com.br/imovel/casa-2-quartos-centro-vilhena-2-vagas-117,53m2-code-3961</t>
  </si>
  <si>
    <t>Vende-se sobrado no centro de Vilhena-RO, contendo: 02 quartos, 02 banheiros, sala, cozinha, lavanderia coberta, espaço para 02 carros</t>
  </si>
  <si>
    <t>https://www.gamavilhena.com.br/imovel/casa-2-quartos-solar-de-vilhena-vilhena-2-vagas-126m2-code-4821</t>
  </si>
  <si>
    <t>Vende-se casa no bairro Solar de Vilhena , em fase de acabamento a casa possui dois quartos, sendo um deles “uma suíte “, dois banheiros ,área de serviço,garagem, espaço gourmet e uma piscina com hidromassagem. Acabamentos: forro em gesso, porcelanato,luz de led .</t>
  </si>
  <si>
    <t>https://www.gamavilhena.com.br/imovel/casa-3-quartos-solar-de-vilhena-vilhena-120m2-code-4362</t>
  </si>
  <si>
    <t>Imóvel em fase de construção, localizado no Solar de Vilhena.
Casa com 120 m² de área construída, dispostos entre garagem ampla com vaga para dois carros, sala de estar, cozinha interna, cozinha gourmet, dois quartos, banheiro social, suíte com closet e lavanderia coberta.
Lote mede 12 x 20 (acima da media do bairro).</t>
  </si>
  <si>
    <t>https://www.gamavilhena.com.br/imovel/casa-2-quartos-centro-vilhena-4-vagas-226,27m2-code-3348</t>
  </si>
  <si>
    <t>CASA MOBILIADA A VENDA NO CENTRO DE VILHENA CONTENDO : 
02-Dormitórios;
01-Suíte;
01-Sala de Jantar;
01-Cozinha;
01-Sala de Estar;
01-Banheiro Social;
01-Edícula ampla com 01 banheiro;
01-Despensa;
01-Garagem;
OBS: TODOS OS MOVEIS QUE ESTÃO DENTRO DA CASA FICA.</t>
  </si>
  <si>
    <t>https://www.gamavilhena.com.br/imovel/casa-3-quartos-jardim-america-vilhena-2-vagas-180m2-code-4296</t>
  </si>
  <si>
    <t>Vende-se casa no bairro Jardim America,próximo a prefeitura,contendo 2 quartos,1 suíte, sala estar,sala de jantar,cozinha, banheiro social,lavanderia coberta,varanda na frente e nos fundos e um excelente espaço para futuras ampliações.</t>
  </si>
  <si>
    <t>https://www.gamavilhena.com.br/imovel/casa-3-quartos-barao-do-melgaco-3-vilhena-2-vagas-180m2-code-4783</t>
  </si>
  <si>
    <t>Se você busca uma casa que reúne conforto, praticidade e estilo, sua busca acabou! Apresentamos essa incrível residência, perfeitamente localizada no Bairro Barão do Melgaço 3. Confira as características que fazem desta casa o lar ideal: Características Principais: 3 Quartos, Sendo uma Suíte: Ambientes espaçosos e bem iluminados para proporcionar o máximo de conforto. Sala Aconchegante: Um espaço perfeito para relaxar e compartilhar momentos especiais com a família. Cozinha Planejada: Totalmente equipada, proporcionando praticidade no dia a dia. Banheiro Social e Banheiro na Área Gourmet: Conveniência e conforto em todos os espaços da casa. Área Gourmet com Churrasqueira: Ideal para reunir amigos e familiares, tornando os momentos de lazer ainda mais especiais. Dispensa: Organização é a chave para uma vida tranquila, e esta casa conta com um espaço extra para armazenamento. Área de Serviço: Funcional e bem distribuída, facilitando as tarefas diárias. Garagem para 2 Carros: Proteja seus veículos em um espaço seguro e privativo. Casa na Laje: Garante maior durabilidade, isolamento térmico e acústico, proporcionando um ambiente mais agradável. Apta a Financiamento: Facilitamos o caminho para a realização do seu sonho da casa própria. Esta casa está apta a financiamento, tornando o processo ainda mais acessível. Não deixe essa chance escapar! Agende agora mesmo sua visita e venha conhecer pessoalmente todos os detalhes que fazem desta casa a escolha perfeita. Entre em contato conosco pelo telefone [insira o número de telefone] ou pelo e-mail [insira o e-mail]. Estamos prontos para ajudar você a conquistar o seu novo lar!</t>
  </si>
  <si>
    <t>https://www.gamavilhena.com.br/imovel/casa-2-quartos-cidade-verde-3-vilhena-3-vagas-165m2-code-3736</t>
  </si>
  <si>
    <t>🏡 Casa à venda no Cidade Verde 3! 🏡
🛏️ 2 Suítes
🚽 1 Banheiro social
🛋️ Sala aconchegante
🍳 Cozinha espaçosa
🏡 Edícula com cozinha e quarto
📏 Terreno de 530,5m²
Excelente oportunidade para quem busca conforto e espaço! A casa está localizada em um bairro tranquilo e bem estruturado. Não perca tempo, agende já sua visita!
Contato: (69) 98122-0039 - Thiago Graebin -CRECI-RO 3577</t>
  </si>
  <si>
    <t>https://www.gamavilhena.com.br/imovel/casa-3-quartos-bnh-vilhena-2-vagas-204m2-code-3110</t>
  </si>
  <si>
    <t>Casa bem localizada no bairro Tancredo Neves, bem próximo aos fundos do ginásio de esporte, com 3 quartos, sala, cozinha, banheiro social, espaço gourmet e um lavabo.</t>
  </si>
  <si>
    <t>https://www.gamavilhena.com.br/imovel/casa-3-quartos-cidade-verde-4-vilhena-2-vagas-127m2-code-4485</t>
  </si>
  <si>
    <t>Imóvel em construção no Cidade Verde 4 contendo: 01 suíte com closet + 02 quartos, sala, cozinha gourmet, area de serviço, lavabo, e área de serviço.</t>
  </si>
  <si>
    <t>https://www.gamavilhena.com.br/imovel/lote--terreno-condominio-boulevard-premium-residence-e-resort-vilhena-code-4113</t>
  </si>
  <si>
    <t>Lote á venda no Condomínio Boulevard Premium</t>
  </si>
  <si>
    <t>https://www.gamavilhena.com.br/imovel/galpao-setor-19-vilhena-800m2-code-4750</t>
  </si>
  <si>
    <t>Lote medindo 1000 metros quadrados contendo um Barracão comercial com 800 metros quadrados de área construída. Nos fundos possui uma residência de 70 metros quadrados necessitando de reformas e na compra já esta incluso o valor de um sistema fotovoltaico gerando aproximadamente 3 mil kwh/mês. Imóvel finalizando o processo de escritura, não possui averbação da obra.</t>
  </si>
  <si>
    <t>https://www.gamavilhena.com.br/imovel/galpao--deposito---armazem-bodanese--vilhena-code-3677</t>
  </si>
  <si>
    <t>Sala comercial com banheiro social, próximo a vila da aeronáutica.</t>
  </si>
  <si>
    <t>https://www.gamavilhena.com.br/imovel/casa-2-quartos-cidade-verde-1-vilhena-2-vagas-140m2-code-4980</t>
  </si>
  <si>
    <t xml:space="preserve">Vende - se Casa no Residencial Cidade Verde I 
Casa com 2 suítes, 2 quartos, sala de estar, cozinha com moveis planejados, 3 banheiros, lavandeira, despensa e garagem para 2 carros cobertos. 
Casa com otimo acabamento sendo forro em gesso e piso de porcelanato.
próximo ao novo shopping Jardins de Vilhena. 
Valor 550.000,00 (Quinhentos e cinquenta mil reais)
Contato 69 98431-9043 (Yuri Batista)
Creci - f 2787 / Creci - j 2595
www.gamavilhena.com.br </t>
  </si>
  <si>
    <t>https://www.gamavilhena.com.br/imovel/casa-2-quartos-centro-vilhena-3-vagas-238m2-code-3803</t>
  </si>
  <si>
    <t>Vende-se casa no centro, contendo: 02 quartos,  01 suíte, 01 banheiro social, sala de TV,  sala de jantar, escritório, cozinha, cozinha de apoio, lavanderia ampla com dispensa e garagem para 3 carros.
Lote medindo 431 metros quadrados.</t>
  </si>
  <si>
    <t>https://www.gamavilhena.com.br/imovel/casa-2-quartos-cidade-verde-3-vilhena-1-vaga-130m2-code-2943</t>
  </si>
  <si>
    <t>Uma casa de tamanho médio com total sofisticação e estilo. Casa localizada na Av. Rio Grande do Norte no Bairro Cidade Verde 3, contendo uma suíte com closet, um quarto, banheiro social, um escritório que também pode ser utilizado como um terceiro quarto, sala, cozinha, área gourmet, área de serviço, garagem coberta e pergolado. Este requintado imóvel consta com um sistema de geração de energia solar, ar condicionado em todos quartos e escritório, móveis planejados e automação residencial, portão eletrônico, video porteiro, cameras de monitoramento e muito mais. Contendo 130 metros de área construída e um terreno de 160 metros quadrados sendo 8 x 20 metros. Agende uma visita com nossa equipe e surpreenda-se. Gama Imóveis - As melhores opções de imóveis estão aqui!</t>
  </si>
  <si>
    <t>https://www.gamavilhena.com.br/imovel/casa-3-quartos-centro-vilhena-3-vagas-320m2-code-2408</t>
  </si>
  <si>
    <t>Vende-se duas casa no centro da cidade com área total 320 m construído sendo dívida em um lote aonde 344 m2.</t>
  </si>
  <si>
    <t>https://www.gamavilhena.com.br/imovel/terreno-parque-industrial-tancredo-neves-vilhena-799,90m2-code-3530</t>
  </si>
  <si>
    <t>VENDE SE TERRENO COMERCIAL NO BAIRRO PARQUE INDUSTRIAL TANCREDO NEVES O terreno tem uma otima localização para quem deseja construir um galpão para fins comerciais, ficando a poucos metros da Avenida Marechal Rondon, e nos fundos da Concessionária Ford Canaa Vilhena. Descrição do imovel: Medidas: 33,33x 25,00x 13,33m2 Tota: 799,90m2</t>
  </si>
  <si>
    <t>https://www.gamavilhena.com.br/imovel/casa-3-quartos-cidade-verde-4-vilhena-1-vaga-140m2-code-4887</t>
  </si>
  <si>
    <t>Imóvel em fase de construção, localizado no Bairro Cidade Verde 5
casa com 140 m² de área construída, contendo garagem coberta, sala de estar, cozinha gourmet, três quartos sendo um deles suíte com closet, banheiro social e lavanderia coberta.
Terreno medindo 12 x 20.</t>
  </si>
  <si>
    <t>https://www.gamavilhena.com.br/imovel/casa-2-quartos-sao-jose-vilhena-1-vaga-103m2-code-4464</t>
  </si>
  <si>
    <t>Localizada na Av. José do Patrocínio, uma das avenidas mais procuradas de Vilhena, esta casa possui uma suíte e mais dois dormitórios, sala de estar, sala de jantar, cozinha, lavanderia coberta, despensa e garagem coberta para um carro.
Nas proximidades você poderá contar com supermercado, farmácia, padaria e diversos comércios, todos a menos de 50 metros da sua casa, proporcionando muito conforto e facilidade no seu dia-a-dia.
O terreno é amplo, podendo ser construído um imóvel comercial na parte da frente, ampliar a casa, fazer um belo jardim e muito mais.
Não perca esta ótima oportunidade de negócio, entre em contato agora mesmo!</t>
  </si>
  <si>
    <t>https://www.gamavilhena.com.br/imovel/apartamento-kitchenette-studio-jardim-social-vilhena-code-4361</t>
  </si>
  <si>
    <t>Conjunto de três casas, todas locadas, casa 01 com 91,21m², casa 02 e 03 170,98m² total 262,19 m², terreno medindo 442,50m². Jardim Social, passando asfalto no momento. Rendimento mensal atual R$ 2.850,00.</t>
  </si>
  <si>
    <t>https://www.gamavilhena.com.br/imovel/casa-3-quartos-santos-dumont-vilhena-2-vagas-120m2-code-3783</t>
  </si>
  <si>
    <t>Casa no Residencial Santos Dumont II. Contendo uma suíte com closet, dois quartos, sala, cozinha planejada, banheiro social, área de serviço e garagem coberta. Um terreno amplo para futuras construções medindo 300m², com 120,00 m² de área construída. Bairro com excelente vizinhança, casas somente de médio/alto padrão. Valor 530.000,00 Melke Soares 69 98458-5889 CRECI 3287</t>
  </si>
  <si>
    <t>https://www.gamavilhena.com.br/imovel/casa-sobrado-2-quartos-parque-sao-paulo-vilhena-2-vagas-215m2-code-5008</t>
  </si>
  <si>
    <t>Vende-se ou troca por carro ou casa de menor valor, sobrado com ponto comercial bem localizado no bairro Parque São Paulo esquina, com avenida Brasil. Ponto comercial medindo 7.5x6 , com banheiro e dispensa. Casa com um quarto, uma suíte,sala banheiro social, cozinha com móveis planejado , lavanderia coberta, garagem para dois carros. Espaço gourmet na parte superior da casa com ,churrasqueira , forno, fogão, bancada em mármore e banheiro .</t>
  </si>
  <si>
    <t>https://www.gamavilhena.com.br/imovel/casa-3-quartos-jardim-eldorado-vilhena-2-vagas-214,34m2-code-4503</t>
  </si>
  <si>
    <t>Vende-se casa contendo três quartos, dois banheiros, duas salas e cozinha, nos fundos contém uma área com churrasqueira, cozinha, despensa e um banheiro. Terreno 15x30, Jardim Eldorado.</t>
  </si>
  <si>
    <t>https://www.gamavilhena.com.br/imovel/casa-2-quartos-jardim-america-vilhena-2-vagas-150m2-code-4767</t>
  </si>
  <si>
    <t>Você está convidado a descobrir o conforto e a elegância nesta encantadora casa localizada no desejado bairro Jardim América. Com características que combinam estilo moderno e funcionalidade, esta residência é perfeita para quem busca viver com qualidade. Principais Características: 2 Quartos (1 Suíte): Espaçosos e aconchegantes, os quartos oferecem o ambiente ideal para descanso e privacidade. A suíte é um refúgio tranquilo com seu próprio banheiro elegante. Sala Aconchegante: Um ambiente amplo e iluminado, perfeito para momentos de convívio em família ou para receber amigos. A sala é o coração da casa, criando um espaço acolhedor para todos. Cozinha com Churrasqueira: A cozinha é o local onde a magia culinária acontece, e aqui, você encontrará um espaço moderno e prático. Além disso, a churrasqueira integrada proporciona momentos deliciosos de confraternização. Garagem: Comodidade e segurança para seu veículo. A garagem oferece espaço suficiente para estacionar seu carro com facilidade. Cerca Elétrica: Sua segurança é nossa prioridade. A cerca elétrica proporciona tranquilidade e proteção para você e sua família. Localização Privilegiada: A casa está estrategicamente localizada no Jardim América, um bairro charmoso e residencial. Próximo a comércios locais, escolas e áreas verdes, você terá tudo o que precisa ao seu alcance.</t>
  </si>
  <si>
    <t>https://www.gamavilhena.com.br/imovel/apartamento-3-quartos-jardim-america-vilhena-2-vagas-96m2-code-2959</t>
  </si>
  <si>
    <t>Apartamento semi mobiliado no Royal Garden, com três quartos sendo uma suíte, sala, cozinha, banheiro social, sacada ampla com 32 m2 e garagem. Prédio com academia, elevadores, sala de jogos, piscina entre outros. Taxa condomínio R$750.00</t>
  </si>
  <si>
    <t>https://www.gamavilhena.com.br/imovel/casa-2-quartos-jardim-eldorado-vilhena-1-vaga-159m2-code-2986</t>
  </si>
  <si>
    <t>Imóvel contendo 01 suíte com closed e móveis planejados, 02 quartos, 01 sala com móveis planejanados, 01 cozinha com móveis planejados, 01 dispensa, 01 banheiro social, 02 vagas de garagem, área gormet, portão eletrônico.</t>
  </si>
  <si>
    <t>https://www.gamavilhena.com.br/imovel/casa-2-quartos-florenca-vilhena-2-vagas-120m2-code-4588</t>
  </si>
  <si>
    <t>Florença</t>
  </si>
  <si>
    <t>Casa contendo: 02 suítes, sala, cozinha, área gurmet, piscina e banheira.</t>
  </si>
  <si>
    <t>https://www.gamavilhena.com.br/imovel/galpao--deposito---armazem-2-quartos-parque-industrial-novo-tempo-vilhena-3-vagas-1000m2-code-2516</t>
  </si>
  <si>
    <t>Vende-se barracão no setor Industrial a trezentos metros da Avenida Rondônia em ótima localização. Segue a descrição do imóvel: barracão 20x50, uma casa nos fundos com 80 metros de área construída, com sala, cozinha dois quartos, banheiro social e lavanderia coberta.</t>
  </si>
  <si>
    <t>https://www.gamavilhena.com.br/imovel/lote--terreno-centro-vilhena-code-4690</t>
  </si>
  <si>
    <t>Se você está procurando um terreno com localização privilegiada em Vilhena, não pode deixar de conferir este lote disponível para venda. Situado no coração do Centro, este terreno oferece diversas possibilidades de uso, seja para construção de um imóvel residencial ou comercial.
Com valor de R$ 500.000, este terreno é uma excelente oportunidade para quem busca investir em um imóvel bem localizado e com grande potencial de valorização. 
Não perca a chance de adquirir este terreno em uma das regiões mais valorizadas de Vilhena. Com uma ampla área de 326m², este lote oferece espaço suficiente para a construção de um imóvel amplo e confortável. Entre em contato conosco e agende uma visita para conhecer de perto todas as possibilidades que este terreno pode oferecer.
Telefone para contato 69-99995-1513
CRECI-3896 Julio</t>
  </si>
  <si>
    <t>https://www.gamavilhena.com.br/imovel/terreno-setor-rover-vilhena-code-1323</t>
  </si>
  <si>
    <t>Setor Rover</t>
  </si>
  <si>
    <t>3 terreno á venda no Setor Rover
Lote 3 - 750 metros quadrados
Lote 4 - 750 metros quadrados</t>
  </si>
  <si>
    <t>https://www.gamavilhena.com.br/imovel/casa-4-quartos-bairro-cristo-rei-vilhena-code-3258</t>
  </si>
  <si>
    <t>VENDE SE DOIS TERRENOS COM CONSTRUÇÃO A TERMINAR, SENDO 1 TERRENO NA RUA 740 NUMERO 2553, E OUTRO TERRENO AO LADO, NA RUA 1503 NUMERO 1140. AMBOS TERRENOS MEDEM 12X25 E TEM CONSTRUÇÕES A TERMINAR. O TERRENO NA RUA 740 CONTEM UM PONTO COMERCIAL. TERRENOS LIBERADOS PARA ESCRITURAR. "HÁ UMA QUADRA DA AVENIDA MELVIM JONES". PEDIDA R$ 500.000,00 (NEGOCIÁVEL)</t>
  </si>
  <si>
    <t>https://www.gamavilhena.com.br/imovel/lote-terreno-cidade-verde-2-vilhena-code-4946</t>
  </si>
  <si>
    <t>Dois Lotes disponíveis para venda, medindo 13,5 x 26 metros.</t>
  </si>
  <si>
    <t>https://www.gamavilhena.com.br/imovel/casa-3-quartos-cidade-verde-2-vilhena-110m2-code-4850</t>
  </si>
  <si>
    <t>Casa de esquina principal avenida do bairro
3 quartos sendo uma suíte com closet;
Banheiro social;
Sala e cozinha ampla, lavanderia coberta.
Casa toda no gesso, porcelanato, portão e cerca elétrica, quintal todo gramado.
Terreno 300m², excelente para futura ampliação.
Thayanne Pessetto
CRECI 3404
(69) 99272-3624</t>
  </si>
  <si>
    <t>https://www.gamavilhena.com.br/imovel/2-quartos-bodanese-vilhena-code-2164</t>
  </si>
  <si>
    <t>Casa contendo 2 suítes, 2 quartos , banheiro social, cozinha, lavanderia coberta, garagem coberta e canil.</t>
  </si>
  <si>
    <t>https://www.gamavilhena.com.br/imovel/casa-3-quartos-jardim-das-oliveiras-vilhena-2-vagas-150m2-code-4194</t>
  </si>
  <si>
    <t>Casa com ponto comercial na Avenida Curitiba contendo: 3 quartos (uma suíte), sala, cozinha, aréa de serviço, garagem e ponto comercial com banheiro.</t>
  </si>
  <si>
    <t>https://www.gamavilhena.com.br/imovel/casa-1-quarto-jardim-pioneiro-vilhena-2-vagas-116m2-code-4857</t>
  </si>
  <si>
    <t>casa a venda, contendo uma sala, cozinha, um quarto social, uma suíte com closet, um quarto suíte, banheiro social, área de serviço coberta.</t>
  </si>
  <si>
    <t>https://www.gamavilhena.com.br/imovel/casa-3-quartos-centro-vilhena-2-vagas-220m2-code-4749</t>
  </si>
  <si>
    <t>Casa no centro de Vilhena localizado na Avenida Leopoldo Peres, número 2789. Contendo uma suite, dois quartos, banheiro social, sala de tv, sala de jantar, escritório, cozinha, área de serviço, despensa e garagem coberta para dois carros.</t>
  </si>
  <si>
    <t>https://www.gamavilhena.com.br/imovel/casa-2-quartos-residencial-cidade-verde-i-vilhena-2-vagas-code-1689</t>
  </si>
  <si>
    <t>Vende-se casa no cidade verde 1 Casa com 1 suíte com closet, 2 quartos, sala de estar ampla, banheiro social, área gourmet com churrasqueira e lavabo, despensa, área de serviço e garagem 2 carros. localizada atrás do espaço de eventos MAHALO</t>
  </si>
  <si>
    <t>https://www.gamavilhena.com.br/imovel/casa-3-quartos-setor-23-vilhena-2-vagas-166m2-code-753</t>
  </si>
  <si>
    <t xml:space="preserve">Vende-se lindo imóvel em construção localizada na Avenida Paraná. 
Imóvel com 166 metros quadrados de área construída sendo um terreno medindo 12 x 25, imóvel contendo uma suíte master com closet, dois quartos, sala, cozinha, banheiro social, área de serviço coberta e garagem com vaga para dois carros.
Imóvel com piso todo em porcelanato, forro em gesso, beral de laje.
Valor do investimento: 500.000,00
 </t>
  </si>
  <si>
    <t>https://www.gamavilhena.com.br/imovel/casa-3-quartos-residencial-barao-do-melgaco-iii-vilhena-1-vaga-230m2-code-3031</t>
  </si>
  <si>
    <t>Casa a venda no bairro Barão do Melgaço 3
✅ 01 Suite
✅ 03 quartos, 
✅ 01 sala de TV
✅ 01 sala de jantar 
✅ 01 banheiro social
✅ 01 Cozinha Gourmet com banheiro 
✅ 01 lavanderia
✅ 01 Estendal
✅ 01 Garagem
✅ Terreno 10 x 25 todo construído 
✅ 230 metros de construção coberto 
✅ Jardim com fonte d'agua
✅ Móveis planejados suite,cozinha e banheiros
✅ Cerca elétrica
✅ Portão eletrônico
💥Aceita casa ou carro como parte do pagamento e restante em dinheiro.
💥No dinheiro aceita proposta.
A casa fica a aproximadamente 2 km do futuro shopping do cidade verde 4!</t>
  </si>
  <si>
    <t>https://www.gamavilhena.com.br/imovel/casa-terrea-3-quartos-jardim-social-vilhena-2-vagas-155m2-code-1942</t>
  </si>
  <si>
    <t>Execelente imóvel contento: 03 Dormitórios, sendo 01 Suite com closet 01 Banheiro Social 01 Lavabo 01 Cozinha externa 01 Escritório 01 Sala ampla Garagem coberta com 02 vagas Cerca elétrica e portão eletrônico Imóvel apto para financiamento Agende sua visita hoje mesmo. Rafael Simoneti Corretor de imóveis Creci 1929 Cel/Whats (69) 9 8120-8808</t>
  </si>
  <si>
    <t>https://www.gamavilhena.com.br/imovel/casa-3-quartos-cidade-verde-4-vilhena-2-vagas-140m2-code-4650</t>
  </si>
  <si>
    <t>Casa localizada no Cidade Verde 04 à duas quadras do novo shopping, contendo aproximadamente 140 metros de área construída, sendo uma suíte, 02 quartos, banheiro social, sala, cozinha, área de serviço, garagem para 02 carros e nos fundos uma edícula. Cerca elétrica e com lote medindo 12x20.</t>
  </si>
  <si>
    <t>https://www.gamavilhena.com.br/imovel/casa-3-quartos-orleans-vilhena-2-vagas-145m2-code-3863</t>
  </si>
  <si>
    <t>Casa a venda no bairro orleans casa linda em frente a praça perto das 2 facudades casa com 2 quartos,sendo uma suíte sala cozinha e sala conjugada lavanderia coberta garagem pra 2 carro</t>
  </si>
  <si>
    <t>https://www.gamavilhena.com.br/imovel/casa-3-quartos-jardim-universitario-vilhena-110m2-code-3899</t>
  </si>
  <si>
    <t>Casa com 110 metros de área construída e 166,5 metros quadrados de terreno. Contendo uma suíte, dois quartos, banheiro social, sala com pé direito elevado, cozinha gourmet com churrasqueira e área de serviço. Piso em porcelanato, forro em gesso, cozinha com móveis planejados. Localizada em um dos melhores bairros de Vilhena, a menos de 5 minutos do centro. Valor 490.000,00</t>
  </si>
  <si>
    <t>https://www.gamavilhena.com.br/imovel/casa-3-quartos-parque-sao-paulo-vilhena-2-vagas-266,72m2-code-4858</t>
  </si>
  <si>
    <t>Vende-se uma casa no Parque São Paulo, contendo duas suítes, três quartos, banheiro social, sala, cozinha, área gourmet com churrasqueira, varanda e garagem ampla.   
Valor - r$ 490.000,00 (quatrocentos e noventa mil reais)
Contato - 69-98151-8270 Simone
Creci F 2825</t>
  </si>
  <si>
    <t>https://www.gamavilhena.com.br/imovel/casa-3-quartos-bodanese-vilhena-2-vagas-120m2-code-4658</t>
  </si>
  <si>
    <t>Imóvel localizado a uma quadra onde será as instalções do mercado Irmãos Gonçalves. Casa contendo: 03 quartos um deles suíte, sala, cozinha, area de serviço, banheiro social, garagem para 02 carros, terreno amplo, escriturado e averbado.</t>
  </si>
  <si>
    <t>https://www.gamavilhena.com.br/imovel/casa-2-quartos-jardim-pioneiro-vilhena-code-3905</t>
  </si>
  <si>
    <t>Casa a venda no Bairro Jardim Pioneiro, ao lado do Praças de Vilhena, a menos de 5 minutos do centro de Vilhena.
Contendo uma suíte, dois quartos, sala, cozinha, banheiro social, lavanderia, área de churrasqueira e garagem.
Casa em fase de construção.
Valor - r$ 480.000,00 (quatrocentos e oitenta mil reais)
Contato - 69-98151-8270 Simone
Creci F - 2825</t>
  </si>
  <si>
    <t>https://www.gamavilhena.com.br/imovel/casa-2-quartos-jardim-pioneiro-vilhena-2-vagas-116m2-code-4920</t>
  </si>
  <si>
    <t xml:space="preserve">casa a venda contendo, dois quartos, uma suíte, sala, cozinha, banheiro social, área de serviço coberta, garagem pra dois carros.
OBS : acabamento de ótima qualidade, forro em gesso a cartonado, luminárias em led, telhas termo acústica. </t>
  </si>
  <si>
    <t>https://www.gamavilhena.com.br/imovel/apartamento-2-quartos-jardim-america-vilhena-2-vagas-96m2-code-4774</t>
  </si>
  <si>
    <t>Vende-se apartamento no Edifício Royal Garden, contendo uma suíte, dois quartos, banheiro social, sala, cozinha, varandas na sala e na cozinha, lavanderia e garagem coberta para dois carros.
Área de lazer com piscina, salão de festa com churrasqueira, salão de jogos, brinquedoteca e academia.
R$ 480.000,00 (quatrocentos e oitenta mil reais)
Contato - 69-98151-8270 Simone</t>
  </si>
  <si>
    <t>https://www.gamavilhena.com.br/imovel/lote--terreno-centro-vilhena-code-4708</t>
  </si>
  <si>
    <t>Lote no centro de Vilhena, Rua Geraldo Magela. Lote medindo aproximandamente 762 m²
VALOR - 480.000,00 (quatrocentos e oitenta mil reais)
Contato - 69-98151-8270 Simone</t>
  </si>
  <si>
    <t>https://www.gamavilhena.com.br/imovel/casa-3-quartos-zico-vilhena-3-vagas-131m2-code-2580</t>
  </si>
  <si>
    <t>Vende-se casa com dois quartos uma suíte ,sala, cozinha ,dispensa, lavanderia coberta piso porcelanato foro em gesso.</t>
  </si>
  <si>
    <t>https://www.gamavilhena.com.br/imovel/casa-4-quartos-jardim-das-oliveiras-vilhena-3-vagas-160m2-code-3001</t>
  </si>
  <si>
    <t>Casa contém: 03 quarto, 01 banheiro social, 02 salas, 01 suíte, varanda pra 03 carros, parte dos fundos: cozinha com móveis planejado, 01 quarto, banheiro e área de serviço, piso porcelanato, forro de gesso, e uma piscina. Localizado conjunto Ana Claudia. Terreno 14 por 40.</t>
  </si>
  <si>
    <t>https://www.gamavilhena.com.br/imovel/lote--terreno-jardim-universitario-vilhena-code-4600</t>
  </si>
  <si>
    <t>Lote á venda no Jardim Universitário com 701 metros quadrados</t>
  </si>
  <si>
    <t>https://www.gamavilhena.com.br/imovel/casa-3-quartos-cidade-verde-1-vilhena-2-vagas-92m2-code-3325</t>
  </si>
  <si>
    <t>Vende-se casa no bairro Cidade Verde 1(imóvel a ser executado na planta sobre financiamento de aquisição e construção) Casa contendo: 2 quartos, 1 suíte,1 banheiro social, sala, cozinha e lavanderia coberta. Acabamentos: Piso porcelanato 90x90, forro em gesso, fachada de led e nichos nos banheiros. Terreno com espaço para futuras ampliações.</t>
  </si>
  <si>
    <t>https://www.gamavilhena.com.br/imovel/casa-1-quarto-green-ville-vilhena-89,30m2-code-3935</t>
  </si>
  <si>
    <t>Vende-se imóvel residencial no Bairro Green Ville, contendo:
1 Suíte
1 Dormitório
Banheiro Social
Sala de estar
Cozinha
Varanda nos fundos
Garagem
Portas e janelas de Blindex
Cerca elétrica
Terreno medindo 12,5m x 25,5m, sendo 89,30m de área construída.
Valor: R$ 450.000,00</t>
  </si>
  <si>
    <t>https://www.gamavilhena.com.br/imovel/casa-2-quartos-cidade-verde-3-vilhena-2-vagas-120m2-code-5031</t>
  </si>
  <si>
    <t xml:space="preserve">Casa em fase de reforma , uma suíte, mais 2 quartos , sala, cozinha , garagem , espaço gourmet e quintal </t>
  </si>
  <si>
    <t>https://www.gamavilhena.com.br/imovel/casa-4-quartos-centro-s-01-vilhena-1-vaga-160m2-code-2661</t>
  </si>
  <si>
    <t>Casa no centro de Vilhena contendo uma suíte, mais três quartos, sala, copa, cozinha, banheiro social, área de serviço e garagem coberta. Com aproximadamente 160 metros de área construída. Valor 450 mil reais</t>
  </si>
  <si>
    <t>https://www.gamavilhena.com.br/imovel/casa-1-quarto-cidade-verde-4-vilhena-1-vaga-120m2-code-4777</t>
  </si>
  <si>
    <t>Oportunidade Única de Residência no Bairro Cidade Verde 4, Fase 1!
Apresentamos uma incrível casa à venda, localizada no cobiçado bairro Cidade Verde 4, Fase 1. Esta residência oferece o equilíbrio perfeito entre conforto, elegância e conveniência, tornando-se a escolha ideal para quem busca um lar aconchegante e bem localizado.
Características do Imóvel:
1 Quarto espaçoso.
1 Suíte para o seu conforto.
1 Banheiro social, proporcionando comodidade.
Sala ampla, ideal para momentos de convívio.
Cozinha gourmet, equipada com churrasqueira para experiências gastronômicas memoráveis.
Área de serviço coberta para praticidade no dia a dia.
Garagem para estacionamento seguro.
Terreno generoso medindo 12x20 (240m²).
Casa com 120m², com espaço nos fundos para ampliação futura.
Localização Privilegiada:
A propriedade está estrategicamente situada nas imediações do novo Shopping Jardins de Vilhena, proporcionando acesso fácil às melhores opções de lazer, compras e entretenimento da região. Além disso, sua proximidade a condomínios, faculdades e postos de gasolina a torna uma escolha conveniente para a vida cotidiana.
Acesso Facilitado:
Com vias de fácil acesso que levam diretamente ao centro da cidade, esta casa oferece conveniência e mobilidade, economizando seu tempo em deslocamentos diários.
Valorização Garantida:
O imóvel está inserido em uma região com alto índice de valorização, tornando-o não apenas uma residência, mas também um investimento seguro para o futuro.
Não perca a chance de adquirir esta casa única que combina estilo de vida contemporâneo, comodidade e potencial de valorização. Entre em contato conosco para agendar uma visita e descubra tudo o que este imóvel excepcional tem a oferecer!
Miqueias Cardoso
CRECI-RO 3422
69 984003622</t>
  </si>
  <si>
    <t>https://www.gamavilhena.com.br/imovel/3-quartos-parque-industrial-novo-tempo-vilhena-99m2-code-3046</t>
  </si>
  <si>
    <t>Vende - se terreno no Parque Industrial Novo Tempo. 
Terreno medindo 20 x 60 sendo 1.200m², possuindo uma casa de aproximadamente 100m² sendo 3 quartos, sala, cozinha e banheiro social. 
Valor 450.000,00 (Quatrocentos e cinquenta mil reais)
Contato 69 98431-9043 (Yuri Batista)
Creci - F 2787 / Creci - j 2595
www.gamavilhena.com.br</t>
  </si>
  <si>
    <t>https://www.gamavilhena.com.br/imovel/casa-3-quartos-jardim-das-oliveiras-vilhena-2-vagas-150m2-code-3106</t>
  </si>
  <si>
    <t>Casa com 03 quartos (sendo uma suíte), dispensa, sala, cozinha, sala de jantar, banheiro social, lavanderia coberta e espaço gourmet.</t>
  </si>
  <si>
    <t>https://www.gamavilhena.com.br/imovel/casa-2-quartos-centro-vilhena-110m2-code-4136</t>
  </si>
  <si>
    <t>Vende-se casa no centro de Vilhena,casa moderna contendo 1 quarto ,1 suíte,1 banheiro social,sala, cozinha com móveis planejado ,lavanderia coberta,espaço gourmet. Acabamentos:forro de madeira,porcelanato,nicho e box nos banheiros.</t>
  </si>
  <si>
    <t>https://www.gamavilhena.com.br/imovel/casa-4-quartos-solar-de-vilhena-vilhena-4-vagas-200m2-code-4922</t>
  </si>
  <si>
    <t>🏡 Lar Aconchegante no Bairro Solar de Vilhena! Você está pronto para se apaixonar por esta incrível casa no coração do bairro Solar de Vilhena! Com espaços generosos e uma distribuição inteligente, esta propriedade é perfeita para famílias que valorizam o conforto e a praticidade. 🛏️ 4 Dormitórios sendo 1 Suíte: Espaço amplo e aconchegante para toda a família descansar e recarregar as energias. A suíte oferece privacidade e conforto extra. 🍽️ Cozinha, Sala de Estar e Sala de Jantar: Ambientes integrados, perfeitos para momentos de convívio e celebração com amigos e familiares. 🏡 Edícula com Banheiro e Dormitório: Um espaço versátil que pode ser usado como área de serviço, escritório ou até mesmo um cantinho para hóspedes. 🍽️ Dispensa: Armazenamento extra para manter sua cozinha organizada e funcional. 🧺 Lavanderia Coberta: Um espaço dedicado para realizar suas tarefas domésticas com comodidade, protegido das intempéries do tempo. 🌳 Localização Ideal: Situada no tranquilo bairro Solar de Vilhena, esta casa oferece o equilíbrio perfeito entre a serenidade do ambiente residencial e a conveniência de estar próximo a escolas e comércios. 💰 Valor do Investimento: Por apenas R$450.000! Uma oportunidade única de adquirir uma propriedade com tantos benefícios por um preço acessível. Agende agora mesmo uma visita e venha conhecer pessoalmente tudo o que esta casa tem a oferecer. Não perca tempo, seu novo lar espera por você! Rafael Simoneti Cel/Whatsapp (69) 98120-8808 Corretor de Imóveis Creci 1929</t>
  </si>
  <si>
    <t>https://www.gamavilhena.com.br/imovel/casa-3-quartos-centro-vilhena-2-vagas-160m2-code-2441</t>
  </si>
  <si>
    <t>Casa no centro da cidade com 3 quartos, sendo um suíte, sala, cozinha bem ampla, lavanderia com área total 160 m2 e área do terreno medindo 339.64m2</t>
  </si>
  <si>
    <t>https://www.gamavilhena.com.br/imovel/casa-2-quartos-jardim-america-vilhena-2-vagas-120m2-code-3995</t>
  </si>
  <si>
    <t>Vende se, casa com dois quartos, sala, cozinha, banheiro social e lavanderia. Mais área gourmet com banheiro social, garagem para dois veículos. Alarme, portão eletrônico, ar condicionados e armários.</t>
  </si>
  <si>
    <t>https://www.gamavilhena.com.br/imovel/casa-3-quartos-residencial-florenca-vilhena-2-vagas-190m2-code-2217</t>
  </si>
  <si>
    <t>Casa para venda no Residencial Florença, contendo uma suíte master com closet e hidromassagem, dois quartos, sala, cozinha, banheiro social, escritório na frente de casa com banheiro social e garagem coberta. Imóvel com aproximadamente 190 metros de área construída e 200 metros quadrados de terreno.</t>
  </si>
  <si>
    <t>https://www.gamavilhena.com.br/imovel/casa-2-quartos-jardim-das-oliveiras-vilhena-2-vagas-114m2-code-4086</t>
  </si>
  <si>
    <t>O Lar Perfeito para Sua Família Espera Por Você!
Descrição:
Seja bem-vindo ao seu novo lar! Esta encantadora casa de 2 dormitórios e 2 banheiros oferece conforto e comodidade para toda a sua família. Com uma sala ampla, cozinha gourmet e um terreno generoso, medindo 11x39,80 sendo 437,80 mt². Você encontrará tudo o que precisa aqui.
Características Destacadas:
2 dormitórios espaçosos
2 banheiros modernos
Sala ampla e acolhedora
Cozinha gourmet perfeita para refeições em família
Terreno grande para todas as suas atividades ao ar livre
Localização Ideal:
Esta casa está estrategicamente localizada em uma área de alta demanda, perto de escolas, padarias, farmácias. Você terá tudo o que precisa ao seu alcance.
Preço: R$ 450.000,00
Agende uma Visita:
Não perca a chance de ver esta casa incrível pessoalmente.
Agende uma visita agora mesmo ligando para  (69) 9 8120-8808
ou enviando uma mensagem
Rafael Simoneti
Corretor de Imóveis creci 1929
Financiamento Disponível:
Estamos aqui para ajudá-lo a tornar este sonho realidade. Oferecemos opções de financiamento flexíveis para se adequar ao seu orçamento.
Esta casa é o que você sempre quis! Venha visitar e imagine sua vida neste incrível espaço.</t>
  </si>
  <si>
    <t>https://www.gamavilhena.com.br/imovel/apartamento-embratel-vilhena-code-3761</t>
  </si>
  <si>
    <t>Ótima oportunidade de investimento, imóvel contendo 3 apartamentos, localizado no bairro Embratel</t>
  </si>
  <si>
    <t>https://www.gamavilhena.com.br/imovel/casa-2-quartos-jardim-das-oliveiras-vilhena-2-vagas-110m2-code-4515</t>
  </si>
  <si>
    <t>Casa contendo: 02 quartos, sala, cozinha, 02 banheiros sociais, churrasqueira e área de serviço. Imóvel com ótima localização proximo a prefeitura e escola.</t>
  </si>
  <si>
    <t>https://www.gamavilhena.com.br/imovel/2-quartos-residencial-santos-dumont-ii-vilhena-110m2-code-1971</t>
  </si>
  <si>
    <t>Casa no Residencial Santos Dumont II.
Contendo uma suíte, um quarto, sala, cozinha gourmet, banheiro social, área de serviço e garagem coberta. 
Com 110,02 m² de área construída, e um terreno de esquina medindo 228,65m²
Bairro com excelente vizinhança, casas somente de médio/alto padrão.</t>
  </si>
  <si>
    <t>https://www.gamavilhena.com.br/imovel/terreno-jardim-eldorado-vilhena-code-4637</t>
  </si>
  <si>
    <t>Lote de esquina localizado na Brigadeiro Eduardo Gomes, medindo 202,50 metros quadrados, sendo 9x22,50 metros. Valor 450.000,00</t>
  </si>
  <si>
    <t>https://www.gamavilhena.com.br/imovel/terreno-jardim-america-vilhena-code-2750</t>
  </si>
  <si>
    <t>Terreno na Avenida Sabino Bezerra de Queiroz, Escriturado, 900m², ótima oportunidade de investimento.</t>
  </si>
  <si>
    <t>https://www.gamavilhena.com.br/imovel/3-quartos-residencial-santos-dumont-ii-vilhena-110m2-code-1972</t>
  </si>
  <si>
    <t>Casa em fase de construção no Residencial Santos Dumont II. Contendo uma suíte, dois quartos, sala, cozinha gourmet, banheiro social, área de serviço e garagem coberta. Com 108,68 m² de área construída, e um terreno medindo 186,81m² Bairro com excelente vizinhança, casas somente de médio/alto padrão. Valor R$ 450.000,00</t>
  </si>
  <si>
    <t>https://www.gamavilhena.com.br/imovel/casa-2-quartos-cidade-verde-4-vilhena-code-5016</t>
  </si>
  <si>
    <t>Vende-se casa contendo garagem coberta, sala, cozinha com móveis planejados, uma suíte, dois quartos, um banheiro social, lavanderia e espaço no terreno para futuras ampliações.</t>
  </si>
  <si>
    <t>https://www.gamavilhena.com.br/imovel/casa-cidade-verde-3-vilhena-code-4146</t>
  </si>
  <si>
    <t>Imóvel em fase de construção, no Bairro Cidade Verde 3.
Casa contém 3 dormitórios sendo uma suíte com Closet, sala e cozinha ampla, garagem para dois carros e garagem coberta.
Excelente oportunidade em um dos bairros mais desejados de Vilhena.
Thayanne Pessetto
CRECI 3404
(69) 99272-3624</t>
  </si>
  <si>
    <t>https://www.gamavilhena.com.br/imovel/casa-3-quartos-jardim-pioneiro-vilhena-2-vagas-110m2-code-4929</t>
  </si>
  <si>
    <t>Casa em fase de construção
Total de área construída 110m²;
Três quartos sendo uma suíte com closet;
Sala, cozinha, banheiro social, e lavanderia coberta;
Garagem coberta para dois carros.
Excelente localização, próximo ao centro e a Universidade de Rondônia! 
Thayanne Pessetto
CRECI 3404
(69) 99272-3624</t>
  </si>
  <si>
    <t>https://www.gamavilhena.com.br/imovel/casa-1-quarto-cidade-verde-3-vilhena-70m2-code-3820</t>
  </si>
  <si>
    <t>Casa107m².
Dois quartos sendo uma suíte com closed, sala e cozinha conjugada, banheiro social, lavanderia coberta.
Apta a financiamento, solicite agora mesmo uma simulação.
Em construção, 240m² de terreno.
Thayanne Pessetto
Creci 3404
(69) 99272-3624</t>
  </si>
  <si>
    <t>https://www.gamavilhena.com.br/imovel/casa-2-quartos-residencial-cidade-verde-ii-vilhena-2-vagas-125m2-code-1839</t>
  </si>
  <si>
    <t xml:space="preserve">▶️ Sobrados a venda:
▶️ Cômodos por Sobrado: Térreo: Sala de Tv, Lavabo, Cozinha, Lavanderia, 1 Suite, Garagem coberta para dois veículos ( 125 m² por Sobrado) Pav. superior: 02 Suites e uma varanda Acabamento: Porcelanato retificado, forro em gesso
▶️ Características construtivas: Cobertura telha sanduiche termo acústica, vedação de alta tecnologia nas paredes de Blocom isolante térmico e acústico, alta resistência anti chamas, tubulação de ar condicionado e tv prontas, ligacao de energia subterranea
▶️ Localização: Av. Rio Grande do Norte, Cidade Verde 2 Terreno: 7.5x20 metros </t>
  </si>
  <si>
    <t>https://www.gamavilhena.com.br/imovel/lote--terreno-condominio-campos-elisios-vilhena-500m2-code-5023</t>
  </si>
  <si>
    <t>https://www.gamavilhena.com.br/imovel/casa-3-quartos-jardim-pioneiro-vilhena-1-vaga-110m2-code-4700</t>
  </si>
  <si>
    <t>Casa em construção localizado no Jardim Pioneiros, contendo uma suite com closet, dois quartos, banheiro social, sala, cozinha, garagem coberta e área de serviço. Terreno medindo 240 metros quadrados e obra medindo 110,63 metros quadrados.</t>
  </si>
  <si>
    <t>https://www.gamavilhena.com.br/imovel/casa-4-quartos-jardim-eldorado-vilhena-135m2-code-4202</t>
  </si>
  <si>
    <t xml:space="preserve">Casa em ótima localização na avenina Carmelita( av.32) amplo terreno de 450m², casa com 4 quartos e 3 banheiros sociais, 2 salas e cozinha </t>
  </si>
  <si>
    <t>https://www.gamavilhena.com.br/imovel/casa-3-quartos-jardim-acacia-vilhena-2-vagas-130m2-code-2880</t>
  </si>
  <si>
    <t>3 quartos sendo uma suíte + 2 banheiros sociais. Sala Cozinha Edícula com área gourmet (OBS: nas Fotos está sem o mármore da pia mas será colocado) Lavanderia Garagem coberta Casa na laje e gesso Toda murada Portão elétrico Interfone Cerca elétrica Escriturada Móveis planejados: cozinha, edícula, guarda-roupa do quarto, armário do corredor. (Ficam na casa).</t>
  </si>
  <si>
    <t>https://www.gamavilhena.com.br/imovel/casa-3-quartos-sao-jose-vilhena-200m2-code-2168</t>
  </si>
  <si>
    <t>Casa contendo área grande, sala ampla, três quartos, banheiro social, cozinha, despensa, lavanderia, terreno 440 metros.</t>
  </si>
  <si>
    <t>https://www.gamavilhena.com.br/imovel/casa-3-quartos-jardim-primavera-vilhena-4-vagas-code-1312</t>
  </si>
  <si>
    <t xml:space="preserve">Vende-se Casa no Setor 17.
Casa com 1 suite mais 2 quartos, sala, cozinha, lavandeira, banheiro social, edicula, casa toda no gesso e porcelanato. 
terreno medindo 24x25, otima localização e valorização.
Valor 430.000,00 (quatrocentos e trinta mil reais). 
Contato: 69 98431-9043
 </t>
  </si>
  <si>
    <t>https://www.gamavilhena.com.br/imovel/casa-3-quartos-solar-vilhena-2-vagas-106m2-code-2946</t>
  </si>
  <si>
    <t>Casa no Residencial Solar de Vilhena com 106 metros quadrados de área construída e terreno de 200 metros quadrados. Sendo uma suíte com closet, dois quartos, sala, cozinha, banheiro social, ára de serviço coberta e garagem. Acabamento em gesso, esquadrias em aluminio na linha suprema, piso em porcelanato. Acabamento de excelente qualidade.</t>
  </si>
  <si>
    <t>https://www.gamavilhena.com.br/imovel/casa-3-quartos-jardim-america-vilhena-150m2-code-3985</t>
  </si>
  <si>
    <t>Linda casa à venda no Jardim América Piso em porcelanato e forração em pvc. São 2 quartos espaçosos com banheiro social, sala e cozinha interna. Garagem, área com churrasqueira na edícula que também conta com banheiro e mais escritório/quarto Terreno com 312,50 m² sendo 12,50 x 25 Próxima à Vila Aeronáutica Valor R$ 425.000,00 (quatrocentos e vinte e cinco mil reais) (69) 99234 6622 Creci F 2667</t>
  </si>
  <si>
    <t>https://www.gamavilhena.com.br/imovel/casa-2-quartos-centro-vilhena-1-vaga-114m2,-sala,-cozinha,-wc-social,-cerca-eletrica%28excelente-localizacao%29-code-3127</t>
  </si>
  <si>
    <t>Compre Casa com 2 quartos, sala cozinha, wc social, garagem, cerca elétrica Centro por R$ 420.000(excelente Localização).</t>
  </si>
  <si>
    <t>https://www.gamavilhena.com.br/imovel/casa-2-quartos-jardim-eldorado-vilhena-2-vagas-code-3641</t>
  </si>
  <si>
    <t>Vende-se casa contendo uma suíte, dois quartos, sala, cozinha, sala de jantar, despensa e banheiro social.
Na parte externa contém garagem coberta pra dois carros, churrasqueira, pia, banheiro social, um quarto e lavanderia.</t>
  </si>
  <si>
    <t>https://www.gamavilhena.com.br/imovel/casa-3-quartos-jardim-america-vilhena-146m2-code-2916</t>
  </si>
  <si>
    <t>Imóvel com 03 quartos, 01 suíte, 02 salas, 01 cozinha, banheiro social, 01 edícula com cozinha, sala e banheiro, 02 portões eletrônicos e garagem.</t>
  </si>
  <si>
    <t>https://www.gamavilhena.com.br/imovel/casa-3-quartos-residencial-cidade-verde-vilhena-2-vagas-96m2-code-4674</t>
  </si>
  <si>
    <t xml:space="preserve">Casa no cidade verde 4, com boa localização e vista para o shopping Jardins de Vilhena. Contendo:
2 Quartos  
2 Banheiros
1 Suíte com closet
1Cozinha 
1 Sala de jantar
 Terreno medindo 8x20
 Construção medindo 96m2
  Apta à financiamento 
  Valor do investimento. R$:420.000,00( quatrocentos e    vinte mil reias)
  Telefone para contato (69)99995-1513 - Júlio Martins 
   CRECI-RO:3896
   </t>
  </si>
  <si>
    <t>https://www.gamavilhena.com.br/imovel/terreno-condominio-campos-elisios-vilhena-code-4677</t>
  </si>
  <si>
    <t>Lote 9 da quadra 11 dentro do Condominio Campos Elisios medindo 500.89 m2 de esquina.</t>
  </si>
  <si>
    <t>https://www.gamavilhena.com.br/imovel/terreno-jardim-universitario-vilhena-code-4569</t>
  </si>
  <si>
    <t>vende-se terreno JARDIM UNIVERSITÁRIO - 570m²</t>
  </si>
  <si>
    <t>https://www.gamavilhena.com.br/imovel/casa-2-quartos-jardim-pioneiro-vilhena-1-vaga-91,44m2-code-4981</t>
  </si>
  <si>
    <t>https://www.gamavilhena.com.br/imovel/casa-2-quartos-bela-vista-vilhena-2-vagas-235m2-code-3662</t>
  </si>
  <si>
    <t>Casa com aproximadamente 235m² de construção, contendo 1 suíte, 2 quartos, sala, cozinha, despensa e churrasqueira. Tudo isso em uma terreno de 12.5 x 30 totalizando 375m² de terreno.</t>
  </si>
  <si>
    <t>https://www.gamavilhena.com.br/imovel/casa-3-quartos-cidade-verde-4-vilhena-1-vaga-93m2-code-4974</t>
  </si>
  <si>
    <t>Casa nova pronta pra morar localizada no Bairro Cidade verde 4 1 ° fase.
Imóvel com 93 m2 de área construída contendo garagem coberta para um carro, sala de estar, cozinha, banheiro social, três quartos sendo um deles suíte com closet e lavanderia coberta.
Lote mede 8 x 20.
Janelas em esquadria de alumínio, linha suprema.
Cerca elétrica, portão eletrônico, interfone e alarme já instalados.</t>
  </si>
  <si>
    <t>https://www.gamavilhena.com.br/imovel/casa-comercial-aripuana-vilhena-code-4711</t>
  </si>
  <si>
    <t xml:space="preserve">Vende-se imóvel comercial, possuindo uma mercearia funcionando, na parte de trás possui uma casa com 1 suíte, 3 quartos, 1 banheiro e 1 cozinha grande.
Imóvel para venda com o estoque do mercado incluso.
Valor: R$ 400.000,00 </t>
  </si>
  <si>
    <t>https://www.gamavilhena.com.br/imovel/lote--terreno-setor-06---industrialparque-sao-paulo-vilhena-code-3864</t>
  </si>
  <si>
    <t xml:space="preserve">Terreno de 900m²  na Avenida Tancredo neves, setor 06, 30x30 </t>
  </si>
  <si>
    <t>https://www.gamavilhena.com.br/imovel/casa-3-quartos-solar-de-vilhena-vilhena-2-vagas-110m2-code-4493</t>
  </si>
  <si>
    <t>Vende-se casa em construção no bairro Solar de Vilhena,a casa possui 3 quartos sendo uma suíte com closet,1 banheiro social,cozinha,sala,lavanderia coberta e garagem. Espaço nos fundos para futuras ampliações,os acabamentos possui forro em gesso, piso porcelanato,nichos e box nos banheiros,fachada moderna com luz de led,cerca elétrica e portão eletrônico.</t>
  </si>
  <si>
    <t>https://www.gamavilhena.com.br/imovel/casa-1-quarto-cidade-verde-3-vilhena-2-vagas-70m2-code-3896</t>
  </si>
  <si>
    <t>Casa com dois quartos, sendo um suíte, um banheiro social, sala e cozinhas. Espaço para guardar até 3 veículos sem cobertura. Construção em fase final de uma área de lazer nos fundos. Analisa o recebimento de veículo ou imóvel de lote menor de tamanho como forma de pagamento.</t>
  </si>
  <si>
    <t>https://www.gamavilhena.com.br/imovel/casa-2-quartos-cidade-verde-3-vilhena-1-vaga-92m2-code-2308</t>
  </si>
  <si>
    <t>Casa com 2 quartos, 2 banheiros,sala, banheiro social, lavanderia coberta, espaço gourmet. Todas com portas diferenciadas, piso no porcelanato e led, portão eletrônico, interfone.</t>
  </si>
  <si>
    <t>https://www.gamavilhena.com.br/imovel/casa-2-quartos-jardim-america-vilhena-3-vagas-110m2-code-874</t>
  </si>
  <si>
    <t>VENDE SE / AV. TANCREDO NEVES ESQUINA COM A RUA. NÉLIA SUEDI SCUCH
CASA EM ALVENARIA, CONTENDO 01 SUITE MAIS 02 QUARTOS, BANHEIRO SOCIAL, COZINHA COM GRANDE ENTRADA DE LUZ(LATERAL TODA DE VIDRO), SALA E LAVANDERIA.
TERRENO EXCELENTE POR SER DE ESQUINA E OTIMA LOCALIZAÇÃO, MEDINDO 17,50 X 20,00= 350M2
R$ 400.000,00 Whats 69 98500 1883 Kétrin</t>
  </si>
  <si>
    <t>https://www.gamavilhena.com.br/imovel/casa-sobrado-3-quartos-jardim-social-vilhena-code-4218</t>
  </si>
  <si>
    <t xml:space="preserve">Sobrado no Jardim social - contendo 2 quartos e 1 banheiro da parte superior e na parte inferior conta cim sala, cozinha, banheiro social , lavanderia, e varanda esse imóvel possuí uma edícula com uma suíte, ela possuí uma área gourmet com uma ampla piscina </t>
  </si>
  <si>
    <t>https://www.gamavilhena.com.br/imovel/casa-3-quartos-jardim-eldorado-vilhena-2-vagas-210m2-code-3135</t>
  </si>
  <si>
    <t>Vende-se casa com edícula nos fundos, localizado bairro Jardim Eldorado, próximo a panificadora Fiorentina. Casa contendo: 3 quartos, 1 banheiro social, sala, cozinha, dispensa e uma lavanderia coberta. Edícula contendo:1 quarto, 1 banheiro social, sala, cozinha e lavanderia.</t>
  </si>
  <si>
    <t>https://www.gamavilhena.com.br/imovel/casa-2-quartos-cidade-verde-4-vilhena-2-vagas-95m2-code-4722</t>
  </si>
  <si>
    <t>Vende-se imóvel no bairro Cidade verde 4, Primeira fase. Contendo 1 suíte, 2 quartos, sala, cozinha, banheiro social, área de serviço coberta, garagem para dois carros, sendo um coberto e um fora.</t>
  </si>
  <si>
    <t>https://www.gamavilhena.com.br/imovel/casa-bela-vista-vilhena-2-vagas-code-5046</t>
  </si>
  <si>
    <t>Aluga-se casa com três quartos, sala, cozinha, banheiro social, edícula com lavanderia e uma despensa.</t>
  </si>
  <si>
    <t>https://www.gamavilhena.com.br/imovel/casa-3-quartos-bodanese-vilhena-2-vagas-160m2-code-4804</t>
  </si>
  <si>
    <t>Vende-se casa no bairro Bodanese , contendo três quartos , duas sala, cozinha, dispensa banheiro social , varanda com banheiro e lavanderia coberta. Acabamentos forro de madeira e cerâmica. Terreno com 600 metros quadrados.</t>
  </si>
  <si>
    <t>https://www.gamavilhena.com.br/imovel/casa-2-quartos-bela-vista-vilhena-5-vagas-200m2-code-2605</t>
  </si>
  <si>
    <t>Casa no Residencial Bela Vista com 200 metros de área construída e terreno medindo 360 metros quadrados, sendo dois quartos, sala, cozinha, banheiro social, garagem coberta para até 5 carros, varanda coberta. Edicula com churrasqueira, banheiro social e área de serviço.
Valor 400 mil reais</t>
  </si>
  <si>
    <t>https://www.gamavilhena.com.br/imovel/casa-2-quartos-jardim-das-oliveiras-vilhena-2-vagas-92m2-code-3668</t>
  </si>
  <si>
    <t>Casa na Avenida Curitiba com uma suite com closet, um quarto, um banheiro, sala, cozinha, lavanderia. Casa moderna com portas de vidros, forro em gesso e terreno amplo para futuras ampliações. Garagem coberta para 02 veículos.</t>
  </si>
  <si>
    <t>https://www.gamavilhena.com.br/imovel/casa-sobrado-3-quartos-jardim-america-vilhena-185m2-code-2145</t>
  </si>
  <si>
    <t>Sobrado com ponto comercial 3 quartos, 2 banheiros, 3 salas, Cozinha, Lavanderia, Sacada, Salão com banheiro, Garagem,</t>
  </si>
  <si>
    <t>https://www.gamavilhena.com.br/imovel/casa-2-quartos-barao-do-melgaco-1-vilhena-2-vagas-186m2-code-4495</t>
  </si>
  <si>
    <t>Terreno 12,5 por 25
Área construída 186 metros quadrados 
3 quartos sendo uma suíte
Sala
Cozinha planejada
Despensa com lavanderia 
Garagem para dois carros
Cerca elétrica portão eletrônico 
Forro de pvc</t>
  </si>
  <si>
    <t>https://www.gamavilhena.com.br/imovel/casa-3-quartos-florenca-vilhena-2-vagas-153m2-code-5078</t>
  </si>
  <si>
    <t>Casa contendo: 03 quartos, sala, cozinha, banheiro social, edícula com banheiro e garagem para 02 carros. Amplo espaço no lote para futuras ampliações.</t>
  </si>
  <si>
    <t>https://www.gamavilhena.com.br/imovel/terreno-br-174-vilhena-code-3350</t>
  </si>
  <si>
    <t>2 lotes juntos medindo 360.45 m2 a R$400.000,00 mil cada lote. Lote 10 quadra 11 Lote 11 quadra 11</t>
  </si>
  <si>
    <t>https://www.gamavilhena.com.br/imovel/casa-2-quartos-alto-alegre-vilhena-2-vagas-141m2-code-4647</t>
  </si>
  <si>
    <t>Imóvel localizado no Bairro Alto Alegre, há menos de 200 metros da Av. Paraná.
Casa com 141 m² de área construída, contendo garagem ampla com vaga para dois carros grandes, área gourmet com churrasqueira e fogão a lenha, varanda, sala de estar ampla, cozinha com móveis planejados, banheiro social, dois quartos amplos, lavanderia coberta e despensa fechada.
Terreno muito amplo, medindo 12,5 x 25.</t>
  </si>
  <si>
    <t>https://www.gamavilhena.com.br/imovel/casa-4-quartos-novo-tempo-vilhena-4-vagas-164m2-code-3694</t>
  </si>
  <si>
    <t>Casa em terreno amplo de 1000 m² contendo: 04 quartos (sendo uma suíte), sala, cozinha, 02 banheiros sociais, lavanderia coberta, edicula com churrasqueira e garragem .</t>
  </si>
  <si>
    <t>https://www.gamavilhena.com.br/imovel/lote--terreno-parque-industrial-sao-paulo-vilhena-code-4642</t>
  </si>
  <si>
    <t>Lote medindo 29x57,5</t>
  </si>
  <si>
    <t>https://www.gamavilhena.com.br/imovel/casa-2-quartos-jardim-eldorado-vilhena-4-vagas-150m2-code-3939</t>
  </si>
  <si>
    <t>Oportunidade de Investimento! Casa com 3 quartos grandes, sendo 1 suíte, sala de estar com espaçosa e com jardim de inverno, cozinha e lavanderia grande, banheiro social e garagem coberta para dois veículos e amplo espaço para guardar outros itens. Casa com forração em gesso e piso cerâmico. Ótima Localização para quem procura imóvel próximo a praça pública, upa, padaria e farmácias. Analisa o recebimento de veículo de menor valor como forma de pagamento, e propostas de menor valor em espécie.</t>
  </si>
  <si>
    <t>https://www.gamavilhena.com.br/imovel/casa-3-quartos-residencial-barao-do-melgaco-iii-vilhena-1-vaga-161,23m2-code-4797</t>
  </si>
  <si>
    <t>Casa localizada no Residencial Barão do Melgaço III, contendo:
✅ 01 suíte 
✅ 02 quartos
✅ Banheiro social
✅ Sala de estar 
✅ Sala de jantar 
✅ Cozinha
✅ Despensa
✅ Varanda com banheiro, área de serviço e um quarto com ármários que pode ser usado como escritório
✅ Garagem
✅ Portão elétrico
Terreno amplo medindo 360 m² (12 x 30 m)
Valor de venda: R$ 400.000,00 (quatrocentos mil reais)
☎️ (69) 98111-6540 - Francielle Prieto
CRECI-RO: 3594</t>
  </si>
  <si>
    <t>https://www.gamavilhena.com.br/imovel/casa-4-quartos-jardim-eldorado-vilhena-2-vagas-200m2-code-3908</t>
  </si>
  <si>
    <t>https://www.gamavilhena.com.br/imovel/casa-2-quartos-centro-vilhena-3-vagas-293m2-code-3840</t>
  </si>
  <si>
    <t>Vende-se Casa no centro de Vilhena! Contendo, dois quartos, uma suíte, dois banheiros sociais, sala, cozinha, área gourmet, lavanderia coberta e garagem para três carros. 293m² construídos, terreno 12,30x23,85</t>
  </si>
  <si>
    <t>https://www.gamavilhena.com.br/imovel/casa-2-quartos-jardim-social-vilhena-code-4438</t>
  </si>
  <si>
    <t>Sobrado a venda no Condomínio Villagio, contendo no piso superior uma suíte, dois quartos, banheiro social, no térreo, sala, cozinha gourmet com churrasqueira, lavabo, lavanderia e garagem coberta.
Todos os quartos e cozinha com móveis planejados.
Energia Solar.
Valor - R$ 400.000,00 (quatrocentos mil reais)
Contato - 69-98151-8270 Simone</t>
  </si>
  <si>
    <t>https://www.gamavilhena.com.br/imovel/casa-2-quartos-jardim-das-oliveiras-vilhena-2-vagas-180m2-code-4540</t>
  </si>
  <si>
    <t>Casa localizado no Jardim das Oliveiras contendo 1 suite com closet, 1 quarto, sala, cozinha, banheiro social, área de serviço coberta, garagem coberta, varanda frontal.
Terreno medindo 9 x 40 metros.
Casa com aproximadamente 190 metros de área construída.</t>
  </si>
  <si>
    <t>https://www.gamavilhena.com.br/imovel/casa-1-quarto-centro-vilhena-code-2979</t>
  </si>
  <si>
    <t>https://www.gamavilhena.com.br/imovel/casa-2-quartos-cidade-verde-4-vilhena-1-vaga-78m2-code-4861</t>
  </si>
  <si>
    <t>casa a venda semi- mobiliada, contendo uma sala, cozinha planejada, uma suíte, dois quartos social, área de serviço coberta, e um abrigo frontal na porta de entrada.
OBS: o imóvel possui uma ótima localização fica a 100 metros do escritório do cidade verde e também proximo ao novo shopping de Vilhena.
MOBILIA QUE FICA NO IMOVEL
#   grades nas janelas   banheiros planejados e box
#   ar condicionado na sala e na suíte
#   cozinha fica , fogão, micro-ondas, forno elétrico
#   sala fica, duas bancadas, duas poltronas, uma TV, smart de 42 polegadas.
#  lavanderia fica, uma maquina de lavar
#  no quarto suíte fica, um guarda roupa de casal.
OBS:   o imóvel conta com um sistema de câmeras, na sua parte externa da casa, portão eletrônico, cerca elétrica, luminária externa com painel solar.</t>
  </si>
  <si>
    <t>https://www.gamavilhena.com.br/imovel/casa-2-quartos-residencial-cidade-verde-vilhena-110m2-code-5005</t>
  </si>
  <si>
    <t>🏠Imóvel em construção cidade verde 4
- 500 mts do shopping 
- ⁠terreno 8x20 
- ⁠110 m2 de área construída 
- ⁠3 quartos sendo 01 suíte 
- ⁠área gourmet com churrasqueira 
- ⁠lavanderia 
- ⁠lavabo + banheiro social 
- ⁠garagem 
- ⁠porcelanato 
- ⁠gesso 
- ⁠beiral de laje 
- ⁠laje (torre do banheiro)
- bancadas em granito 
- ⁠bancada da cozinha inclusa 
- ⁠pontos de ar condicionado com dreno 
- ⁠telhado pronto pra placa solar caso queira 
- ⁠iluminação em led 
Investimento R$ 390 000,00 (valor poderá sofrer mudanças sem aviso prévio, consultar antes)</t>
  </si>
  <si>
    <t>https://www.gamavilhena.com.br/imovel/apartamento-kitchenette-studio-centro-vilhena-code-3790</t>
  </si>
  <si>
    <t>Ótima opção de investimento localizado no Centro da cidade de Vilhena-RO.
Quatro quitinetes em umas das principais avenidas do centro.
Todas alugadas, rendendo aproximadamente r$ 2.500,00 (dois mil e quinhentos reais) por mês.
Ideal para quem pretende investir em imoveis para aluguel.
Valor - R$ 390.000,00 (trezentos e noventa mil reais)
Contato - 69-98151-8270 Simone</t>
  </si>
  <si>
    <t>https://www.gamavilhena.com.br/imovel/casa-2-quartos-alto-dos-parecis-vilhena-3-vagas-143m2-code-3188</t>
  </si>
  <si>
    <t>Vende-se imóvel contendo uma suíte com closet, um quarto, um banheiro social, sala, sala de jantar, cozinha, lavanderia, garagem coberta para três carros. Cerca elétrica e portão eletrônico.</t>
  </si>
  <si>
    <t>https://www.gamavilhena.com.br/imovel/casa-2-quartos-embratel-vilhena-2-vagas-123m2-code-2977</t>
  </si>
  <si>
    <t>Casa Contendo: 02 quartos, sala, cozinha, banheiro social, área de serviço, edícula e garagem para 02 carros. Casa em terreno inteiro.</t>
  </si>
  <si>
    <t>https://www.gamavilhena.com.br/imovel/casa-2-quartos-centro-vilhena-2-vagas-116m2-code-4816</t>
  </si>
  <si>
    <t>Casa nova no centro de Vilhena contendo uma suíte, um dormitório, escritório, sala de estar, sala de jantar, cozinha e lavanderia coberta.
Se você procura um lar compacto em uma localização privilegiada por estar próxima a supermercados, farmácias e escolas, esta casa é perfeita para você e sua família.
Não perca tempo, entre em contato agora mesmo.</t>
  </si>
  <si>
    <t>https://www.gamavilhena.com.br/imovel/casa-2-quartos-jardim-eldorado-vilhena-3-vagas-150m2-code-2214</t>
  </si>
  <si>
    <t>CASA COM ÓTIMA LOCALIZAÇÃO NO JARDIM ELDORADO PRÓXIMO A AVENIDA BRIGADEIRO EDUARDO GOMES. CONTENDO 01 SUÍTE, 01 QUARTO, 01 BANHEIRO SOCIAL, COZINHA AMPLA, SALA E ARÉA COBERTA</t>
  </si>
  <si>
    <t>https://www.gamavilhena.com.br/imovel/casa-terrea-2-quartos-embratel-vilhena-2-vagas-120m2-code-2788</t>
  </si>
  <si>
    <t>Vende-se casa no bairro Embratel com 120metros de área construída contendo 2 quartos, 2 sala, cozinha planejada, banheiro social lavanderia e uma despensa casa toda no estilo colonial um lindo jardim, pergolado coberto no acrílico excelente imóvel com um terreno amplo de 375 metros quadrados</t>
  </si>
  <si>
    <t>https://www.gamavilhena.com.br/imovel/casa-3-quartos-residencial-alphaville-i-vilhena-2-vagas-76m2-code-764</t>
  </si>
  <si>
    <t>Casa contendo uma suite mais dois quartos, banheiro social, cozinha, sala e lavanderia coberta. Whats 69 98500 1883.</t>
  </si>
  <si>
    <t>https://www.gamavilhena.com.br/imovel/lote--terreno-condominio-campos-elisios-vilhena-code-4830</t>
  </si>
  <si>
    <t>Lote 09 quadra 11 medindo 500.89 m2 dentro do Condomínio Campos Elisios</t>
  </si>
  <si>
    <t>https://www.gamavilhena.com.br/imovel/casa-2-quartos-jardim-das-oliveiras-vilhena-2-vagas-120m2-code-2926</t>
  </si>
  <si>
    <t>Vende-se casa, sob esquina com a avenida Presidente Nascer no bairro Jardim das Oliveiras contendo:dois quartos,uma suíte, sala,cozinha, lavanderia coberta e uma edicula nos fundos medindo 3x10 .</t>
  </si>
  <si>
    <t>https://www.gamavilhena.com.br/imovel/terreno-condominio-boulevard-premium-vilhena-code-3628</t>
  </si>
  <si>
    <t>vende-se lote no melhor condominio residencial de vilhena.
 Exelente opção para quem quer morar com segurança e tranquilidade, no melhor condominio residencial de vilhena.
  Lote de facil acesso, logo na entrada do condominio, com ótima localização e perfeito de tamanho, com 365,68 mts. 
     valor :   380.000,00   ( trezentos e oitenta mil reais )</t>
  </si>
  <si>
    <t>https://www.gamavilhena.com.br/imovel/casa-2-quartos-alphaville-vilhena-1-vaga-code-4039</t>
  </si>
  <si>
    <t>Casa á venda no bairro Alphaville
 02 Dormitórios;
02 Suítes; 
01 Banheiro social; 
01 Sala de TV; 
01 Sala de estar; 
01 Cozinha com churrasqueira; 
01 Garagem com portão eletrônico; 
Cerca elétrica; 
Câmeras de Segurança.
Terreno:12,5x25 (312,50m2)
Area construida:(236m2)
Apta a financiamento.</t>
  </si>
  <si>
    <t>https://www.gamavilhena.com.br/imovel/casa-3-quartos-residencial-solar-de-vilhena-vilhena-101m2-code-4987</t>
  </si>
  <si>
    <t>Casa sendo vendida na aquisição e construção na rua Candeias, no bairro Solar com 3 quartos sendo uma suite, sala, cozinha, lavanderia e garagem.</t>
  </si>
  <si>
    <t>https://www.gamavilhena.com.br/imovel/casa-2-quartos-jardim-eldorado-vilhena-120m2-code-4819</t>
  </si>
  <si>
    <t>Casa localizada no Jardim Eldorado, contendo cozinha, sala de jantar, sala de estar, dois quartos, banheiro social, área de serviço e varanda coberta nos fundos. Contendo um terreno com aproximadamente 200 metros quadrados. Valor 380 mil reais.</t>
  </si>
  <si>
    <t>https://www.gamavilhena.com.br/imovel/casa-3-quartos-residencial-barao-do-melgaco-iii-vilhena-2-vagas-160m2-code-2895</t>
  </si>
  <si>
    <t>Vende - se casa no Residencial Barão do Melgaço III.
Casa com 1 suite, 2 quartos, sala, cozinha com moveis planejados, banheiro social, lavanderia coberta, garagem para 2 carros cobertos, area gourmet com despensa e banheiro social,
Casa possuindo 160m² e terreno 300m². 
Valor 380.000,00 (Trezentos e oitenta mil reais)
Contato 69 98431-9043 (Yuri Batista)
Creci - F 2787 / Creci - J 2595
www.gamavilhena.com.br</t>
  </si>
  <si>
    <t>https://www.gamavilhena.com.br/imovel/casa-3-quartos-bela-vista-vilhena-150m2-code-4031</t>
  </si>
  <si>
    <t>Casa no bairro bela vista com 150m² de construção, contendo 3 quartos, 2 banheiro social, sala de estar, cozinha, área gourmet, varanda e garagem coberta - Terreno 12,5 x 30</t>
  </si>
  <si>
    <t>https://www.gamavilhena.com.br/imovel/casa-3-quartos-parque-sao-paulo-vilhena-2-vagas-165m2-code-2520</t>
  </si>
  <si>
    <t>Casa á venda no Setor 6 - Parque São Paulo . Sendo duas suítes com closet, mais um quarto, banheiro social, clarabóia, corredor, sala e cozinha conjugadas. Espaço Gourmet conjugado com a garagem, lavanderia . Forro de gesso, portas de blindex e madeira . Piso porcelanato e armários em toda cozinha e espaço gourmet com churrasqueira.</t>
  </si>
  <si>
    <t>https://www.gamavilhena.com.br/imovel/terreno-condominio-campos-elisios-vilhena-code-4882</t>
  </si>
  <si>
    <t>Lote 5 quadra 8 medindo 441.33m2</t>
  </si>
  <si>
    <t>https://www.gamavilhena.com.br/imovel/terreno-2-quartos-residencial-orleans-vilhena-290m2-code-2940</t>
  </si>
  <si>
    <t>Imóvel Comercial e residencial juntos na frente da Faculdade de Medicina Unesc. Ponto comecial já funcionando restaurante/lanchonete que atende grande parte dos alunos de medicina de Vilhena. Acompanha todos equipamentos e utensílios para funcionamento da lanchonete. Imóvel com 290 metros de área constrúida, contendo banheiro masculino e feminino, salão coberto, cozinha, deposito, nos fundos contém uma casa com cozinha, banheiro social, área de serviço e dois quartos grandes. Valor: 380 mil reais.</t>
  </si>
  <si>
    <t>https://www.gamavilhena.com.br/imovel/casa-terrea-3-quartos-jardim-eldorado-vilhena-3-vagas-110m2-code-2787</t>
  </si>
  <si>
    <t>Vende-se casa no jardim eldorado com110metros quadrados 3 quartos, banheiro social , sala e cozinha conjugada uma linda área gourmet com um banheiro , despensa, garagem pra 3 carros excelente casa uma rua atrás da Brigadeoo</t>
  </si>
  <si>
    <t>https://www.gamavilhena.com.br/imovel/lote--terreno-centro-vilhena-code-4825</t>
  </si>
  <si>
    <t>https://www.gamavilhena.com.br/imovel/terreno-jardim-eldorado-vilhena-code-4790</t>
  </si>
  <si>
    <t>Vende-se Terreno com ótima localização.</t>
  </si>
  <si>
    <t>https://www.gamavilhena.com.br/imovel/casa-2-quartos-jardim-das-oliveiras-vilhena-2-vagas-115m2-code-4254</t>
  </si>
  <si>
    <t xml:space="preserve">Casa bem localizada  no bairro Jardim das Oliveiras contendo ampla sala e cozinha, 2 quartos e 1 banheiro social, conta também com uma área gourmet com churrasqueira, toda gramada, portão eletrônico, cerca elétrica, despensa e garagem coberta </t>
  </si>
  <si>
    <t>https://www.gamavilhena.com.br/imovel/casa-3-quartos-centro-vilhena-1-vaga-95m2-code-3846</t>
  </si>
  <si>
    <t>Casa em fase de acabamento, localizada no centro da cidade de Vilhena! 
O imóvel conta com aproximadamente 100 m2 de área construída, distribuídos entre três quartos sendo um deles suíte, sala de estar, cozinha, banheiro social, lavanderia coberta e abrigo frontal. 
Lote medindo 11,5 x 14,1</t>
  </si>
  <si>
    <t>https://www.gamavilhena.com.br/imovel/casa-sobrado-4-quartos-centro-vilhena-3-vagas-code-3330</t>
  </si>
  <si>
    <t>-parte térrea: 1 suíte, 2 quartos, sala, cozinha e banheiro -1º andar : 2 quartos grandes e 1 banheiro -Edícula com lavanderia, despensa e banheiro -área para churrasco</t>
  </si>
  <si>
    <t>https://www.gamavilhena.com.br/imovel/casa-4-quartos-centro-vilhena-3-vagas-220m2-code-4009</t>
  </si>
  <si>
    <t>Casa com 2 Dormitórios, 2 Suites, 3 Vagas e com 420m² de terreno, sendo 14x30 no bairro 5° bec, próximo ao Centro por R$ 375.000,00</t>
  </si>
  <si>
    <t>https://www.gamavilhena.com.br/imovel/casa-3-quartos-jardim-social-vilhena-162m2-code-4605</t>
  </si>
  <si>
    <t>Casa no Jardim Social, rua asfaltada . 3 quartos , sendo um deles suíte. 2 banheiros sociais. Sala de Jantar , Sala de TV e cozinha gourmet integrados. Garagem para 1 carro. Lavanderia e dispensa. Casa com 162 metros quadrados Terreno 225 metros quadrados 300 metros da UNIR Parceria!</t>
  </si>
  <si>
    <t>https://www.gamavilhena.com.br/imovel/casa-2-quartos-jardim-social-vilhena-2-vagas-125m2-code-2640</t>
  </si>
  <si>
    <t>Imóvel com excelente localidade a menos de 300 metros da Universidade Federal de Vilhena (Unir).
Com 120 metros quadrados de área construída sendo toda parte interna com forro de laje, esse imóvel contém uma suíte, um quarto, banheiro social, sala, cozinha, área de serviço, garagem frontal com varanda coberta e nos fundos contém mais um espaço podendo ser utilizado como garagem ou uma área gourmet. 
Terreno medindo 145 metros quadrados.
Comprando este imóvel você leva de brinde um sistema de energia solar que já se encontra instalado gerando em média 450 kWh, já pensou em comprar um imóvel e não pagar quase nada de energia? 
Não perca esta oportunidade e marque já uma visita.
Valor de oportunidade: 370.000,00 reais</t>
  </si>
  <si>
    <t>https://www.gamavilhena.com.br/imovel/casa-quinto-bec-vilhena-153m2-code-3561</t>
  </si>
  <si>
    <t xml:space="preserve">Imóvel no 5° BEC com aproximadamente 153m² de construção, contendo sala e cozinha ampla, lavanderia, 3 suites, amplo terreno e ótima localização </t>
  </si>
  <si>
    <t>https://www.gamavilhena.com.br/imovel/casa-3-quartos-jardim-america-vilhena-13438m2-code-1755</t>
  </si>
  <si>
    <t>Casa com excelente localização no bairro Jardim América. Contendo uma construção em alvenaria com uma suíte, dois quartos, sala de estar, sala de jantar, cozinha, área de serviço, despensa, banheiro social e varanda coberta.</t>
  </si>
  <si>
    <t>https://www.gamavilhena.com.br/imovel/casa-1-quarto-sao-paulo-vilhena-110m2-code-732</t>
  </si>
  <si>
    <t>Vende- se / Aluga- se
Casa contendo uma suite grande com banheira hidromassagem mais um quarto, sala, cozinha e banheiro social, casa com bastante área coberta, lavanderia a parte, quintal com muitas arvores frutíferas e sombreiras.
Terreno 15 x 30 m2 com escritura, bem localizado no Bairro São Paulo, próximo a rua Embratel.
Aluguel R$ 900,00
Venda R$ 370.000,00</t>
  </si>
  <si>
    <t>https://www.gamavilhena.com.br/imovel/casa-2-quartos-marcos-freire-vilhena-code-3622</t>
  </si>
  <si>
    <t xml:space="preserve">CASA A VENDA NO BAIRRO MARCOS FREIRE DE VILHENA
Descrição:
- 02 quartos
- 01 Suíte
- Sala de estar
- Cozinha 
- Banheiro social
- Lavanderia
- Area em L em volta da casa 
- Espaço descoberto para 3 carros
ACABAMENTOS
- Piso Cerâmico 
- Forro Pvc
Terreno:16x38 (608m2) </t>
  </si>
  <si>
    <t>https://www.gamavilhena.com.br/imovel/lote--terreno-condominio-boulevard-premium-vilhena-code-5021</t>
  </si>
  <si>
    <t>https://www.gamavilhena.com.br/imovel/terreno-jardim-das-oliveiras-vilhena-code-2752</t>
  </si>
  <si>
    <t>Lote próximo a Avenida Curitiba, todo murado com uma excelente localização e tamanho.</t>
  </si>
  <si>
    <t>https://www.gamavilhena.com.br/imovel/casa-2-quartos-jardim-america-vilhena-150m2-code-4838</t>
  </si>
  <si>
    <t>Residencial+Comercial-Jardim Ámerica Ótima Oportunidade!!! Casa com sala comercial. Sala Cozinha 2 Quartos Banheiro Área de serviço Garagem Lavabo Ponto comercial Terreno de esquina 7,5m x 20m (150m²) Valor R$ 365.000,00 ( Trezentos e sessenta e cinco mil reais)</t>
  </si>
  <si>
    <t>https://www.gamavilhena.com.br/imovel/lote--terreno-quinto-bec-vilhena-code-5066</t>
  </si>
  <si>
    <t>Este é o lote perfeito para quem busca um terreno bem localizado no bairro 5ºBec . Com preço de venda de R$ 360.000, este terreno oferece uma oportunidade única para quem deseja construir uma casa ou comércio em um local tranquilo e seguro.
Com uma área total de 375,00 M², sendo 12,50 X 30,00 este lote oferece espaço suficiente para a construção de uma casa ampla e confortável, ou um ótimo comércio. Além disso, sua localização privilegiada no bairro, em frente a praça, garante fácil acesso a todas as comodidades da região, como supermercados, escolas, farmácias e muito mais.</t>
  </si>
  <si>
    <t>https://www.gamavilhena.com.br/imovel/casa-3-quartos-bairro-cristo-rei-vilhena-3-vagas-code-3062</t>
  </si>
  <si>
    <t>Vende se essa casa no bairro cristo rei, Casa contendo 3 quartos, sala, cozinha, banheiro social, uma área gourmet não acabada. Casa com piscina terreno inteiro uma sala para escritório bem perto do mercado dourado</t>
  </si>
  <si>
    <t>https://www.gamavilhena.com.br/imovel/casa-bnh-vilhena-code-4720</t>
  </si>
  <si>
    <t>Casa com ótima localização,perto da Av:Tancredo Neves 
2 Quartos
Sala
Cozinha 
1 Banheiro 
Telefone para contato 69-99995-1513
CRECI 3896- Julio</t>
  </si>
  <si>
    <t>https://www.gamavilhena.com.br/imovel/casa-sobrado-jardim-das-oliveiras-vilhena-123,5m2-code-3912</t>
  </si>
  <si>
    <t>RESIDÊNCIA À VENDA 
DESCRIÇÃO DO IMÓVEL:
- 2 suíte
- 1 Lavabo
- 1 Sala 
- 1 Sala de Jantar
- 1 Cozinha
- Área de serviço ampla
- Garagem
- Com um escritório na frente
Contendo um lavabo
- Espaço para ampliação 
- Na Laje
- Área do terreno: 160m² Sendo 7,12x22,50
- Metragem do imóvel 123,5m²
Valor do imóvel
💰 R$: 350.000,00 (Trezentos e cinquenta mil reais).
➡Apta a financiamento!
➡Use seu FGTS como entrada
📍 Bairro Jardim das Oliveiras 
📲 Whatsapp (69) 99363-0120
Eduardo D. Santiago corretor de imóveis
CRECI 3076</t>
  </si>
  <si>
    <t>https://www.gamavilhena.com.br/imovel/casa-3-quartos-cidade-verde-5-vilhena-2-vagas-94,30m2-code-4890</t>
  </si>
  <si>
    <t>Casa em contrução Bairro Cidade Verde 5
Três quartos sendo uma suíte com closet
Banheiro social, sala, cozinha e lavanderia coberta, piso retificado, gesso, manta térmica.
Thayanne Pessetto
CRECI 3404
(69) 99272-3624</t>
  </si>
  <si>
    <t>https://www.gamavilhena.com.br/imovel/terreno-parque-sao-paulo-vilhena-code-2849</t>
  </si>
  <si>
    <t>Lote 04-D medindo 25 x 50 m2 nos fundos do Atacadão.</t>
  </si>
  <si>
    <t>https://www.gamavilhena.com.br/imovel/casa-3-quartos-centro-vilhena-code-4651</t>
  </si>
  <si>
    <t>Casa à venda Centro localizada na Avenida Barão do Rio Branco, contendo:
✅ 03 quartos
✅ 02 banheiros
✅ Sala 
✅ Cozinha 
✅ Área de serviço coberta
✅ Garagem
✅ Cerca elétrica e portão eletrônico
Terreno de 159,07 m²
Valor: R$ 350.000,00 (trezentos e cinquenta mil reais)
☎️ (69) 98111-6540 - Francielle Prieto
CRECI-RO: 3594</t>
  </si>
  <si>
    <t>https://www.gamavilhena.com.br/imovel/casa-2-quartos-jardim-primavera-vilhena-150m2-code-4025</t>
  </si>
  <si>
    <t>Casa localizada no bairro jardim primavera com aproximadamente 150m² de construção, sendo1 suíte, 2 quartos, sala, cozinha, 1 banheiro social, lavanderia coberta, varanda, terreno 12.5 x 25</t>
  </si>
  <si>
    <t>https://www.gamavilhena.com.br/imovel/terreno-parque-sao-paulo-vilhena-code-4755</t>
  </si>
  <si>
    <t>Terreno localizado na Av. Tancredo Neves, no setor 06 Parque São Paulo, contendo 700 metros quadrados sendo 14 x 50. Valor 350 mil reais.</t>
  </si>
  <si>
    <t>https://www.gamavilhena.com.br/imovel/casa-3-quartos-residencial-barao-do-melgaco-iii-vilhena-2-vagas-120m2-code-2896</t>
  </si>
  <si>
    <t>Vende - se casa no Residencial Barão do Melgaço III.
Casa com 1 suíte, 2 quartos, sala, cozinha, banheiro social, lavanderia coberta, garagem para 2 carros cobertos, 
Casa possuindo 120m² e terreno 300m². 
Valor 350.000,00 (Trezentos e cinquenta mil reais)
Contato 69 98431-9043 (Yuri Batista)
Creci - F 2787 / Creci - J 2595
www.gamavilhena.com.br</t>
  </si>
  <si>
    <t>https://www.gamavilhena.com.br/imovel/casa-3-quartos-orleans-vilhena-1-vaga-92m2-code-4329</t>
  </si>
  <si>
    <t>Vende-se casa em construção localizada no início do bairro Orleans,próximo a pista de caminhada. A casa possui 2 quartos,1 suíte,sala, cozinha,banheiro social,lavanderia coberta e garagem coberta pra 1 carro. Acabamentos: forro em gesso,piso porcelanato,box e nichos nos banheiros,portão eletrônico,cerca elétrica e sistema de câmeras de segurança.</t>
  </si>
  <si>
    <t>https://www.gamavilhena.com.br/imovel/casa-4-quartos-centro-vilhena-code-3698</t>
  </si>
  <si>
    <t>Casa à venda no Centro, contendo:
✅ 4 quartos
✅ 2 banheiros
✅ Duas salas
✅ Cozinha ampla com despensa
✅ Lavanderia
✅ Varanda e garagem
Terreno medindo 504,60 m²
Valor: R$ 350.000,00 (trezentos e cinquenta mil reais)
☎️ 069 98111-6540 (Francielle Prieto)
CRECI-RO: 3594</t>
  </si>
  <si>
    <t>https://www.gamavilhena.com.br/imovel/casa-2-quartos-residencial-cidade-verde-vilhena-102m2-code-3051</t>
  </si>
  <si>
    <t>casa contendo, uma suite, um quarto social, sala ,cozinha, espaço gourmet, banheiro social, área de serviço coberta. Uma ótima localização, dentro do bairro e posiçao solar exelente sendo sol da manha. valor : R$ 350.000</t>
  </si>
  <si>
    <t>https://www.gamavilhena.com.br/imovel/casa-3-quartos-jardim-social-vilhena-1-vaga-147m2-code-3041</t>
  </si>
  <si>
    <t>Casa dentro de condomínio de sobrados, com 3 quartos, sendo 2 suítes, sala , cozinha, banheiro social, lavanderia e garagem. Fica alguns móveis na residência.</t>
  </si>
  <si>
    <t>https://www.gamavilhena.com.br/imovel/casa-3-quartos-cidade-verde-4-vilhena-1-vaga-96m2-code-3173</t>
  </si>
  <si>
    <t>Casa em disponível a venda no Bairro Cidade verde 4 
Imóvel com 96 m2 de área construída, contendo três quartos sendo um deles suíte, sala de estar conjugada com cozinha, banheiro social, lavanderia e garagem coberta com vaga para 1 veículo grande! 
Imóvel com pisos em porcelanato e forro em gesso.</t>
  </si>
  <si>
    <t>https://www.gamavilhena.com.br/imovel/lote--terreno-centro-s-02-vilhena-code-2184</t>
  </si>
  <si>
    <t>Vende Terreno - Centro R$ 350.000,00 (Trezentos e cinquenta mil reais) - cada unidade Terrenos medindo 787,50 m² - sendo 52,50 profundidade x 15 frente</t>
  </si>
  <si>
    <t>https://www.gamavilhena.com.br/imovel/casa-1-quarto-sao-jose-vilhena-code-2094</t>
  </si>
  <si>
    <t>VENDE-SE Casa contendo 02 quartos , sala , cozinha, banheiro social, lavanderia coberta e uma área nos fundos.</t>
  </si>
  <si>
    <t>https://www.gamavilhena.com.br/imovel/casa-2-quartos-5%C2%BA-bec-vilhena-2-vagas-140m2-code-4982</t>
  </si>
  <si>
    <t>Imóvel disponível para venda em um dos melhores bairros de Vilhena. Casa com aproximadamente 140 metros de construção em terreno 15x30. São dois quartos sendo um suíte, banheiro social, sala e cozinha, lavanderia e garagem para dois veículos. Aceita veículos como pagamento e para pagamento a vista, temos condição especial.</t>
  </si>
  <si>
    <t>https://www.gamavilhena.com.br/imovel/lote--terreno-embratel-vilhena-code-2912</t>
  </si>
  <si>
    <t xml:space="preserve">Vende - se 4 lotes juntos no Residencial Embratel. 
Sendo 4 lotes de 20 x 42,5 totalizando 3400m², 2 lotes de frente para Rua Vale do Guaporé e 2 lotes de frente para a Travessa Momnteiro lobato. 
Todos lotes quitados e escriturados. 
Valor R$ 340.000,00 (trezentos e quarenta mil reais) OU R$ 85.000,00 (oitenta e cinco mil reais) cada lote. 
Contato 69 98431-9043 (Yuri Batista)
Creci - f 2787 / Creci - j 2595 
www.gamavilhena.com.br </t>
  </si>
  <si>
    <t>https://www.gamavilhena.com.br/imovel/casa-jardim-america-vilhena-code-3696</t>
  </si>
  <si>
    <t>Casa para aluguel com 3 quartos, sala, cozinha, banheiro social, área de serviço e quintal nos fundos.</t>
  </si>
  <si>
    <t>https://www.gamavilhena.com.br/imovel/lote--terreno-jardim-america-vilhena-code-2409</t>
  </si>
  <si>
    <t>2 Lotes em ótima localização próximo a Avenida Sabino Bezerra de Queiroz, murado, totalizando 806,25 m².</t>
  </si>
  <si>
    <t>https://www.gamavilhena.com.br/imovel/casa-jardim-das-oliveiras-vilhena-code-2163</t>
  </si>
  <si>
    <t>Bairro: Jardim das oliveiras. 
184m2 de área construída. 
Tamanho do terreno 410 m2
Sendo - 5x20 e depois 15x20
CASA 1
2 Quartos
1 Sala 
1 Cozinha 
1 Banheiro 
1 Lavanderia.
CASA 2
2 Quartos 
1 Cozinha 
1 Sala 
1 Lavanderia
1 Banheiro
Escutamos proposta
Pegamos carro, terreno, moto, gado como parte da negociação</t>
  </si>
  <si>
    <t>https://www.gamavilhena.com.br/imovel/lote--terreno-condominio-campos-elisios-vilhena-code-4737</t>
  </si>
  <si>
    <t>Vende - se Lote no Residencial Campos Elísios. Lote de esquina medindo 409m² maior que os demais, com otima localização, na entrada do condominio. Valor 350.000,00 (trezentos e cinquenta mil reais) Contato 69 98431-9043 (Yuri Batista) Creci - F 2787 / Creci - j 2595 www.gamavilhena.com.br</t>
  </si>
  <si>
    <t>https://www.gamavilhena.com.br/imovel/casa-3-quartos-alto-alegre-vilhena-1-vaga-200m2-code-2099</t>
  </si>
  <si>
    <t>Casa contendo: 3 quartos, sala de estar, sala de jantar, banheiro social, cozinha, lavanderia, ampla área com churrasqueira e uma suíte. Casa com boa estrutura e reformada. R$350.000 para pegar quitada ou R$330.000,00 para assumir últimas parcelas.</t>
  </si>
  <si>
    <t>https://www.gamavilhena.com.br/imovel/casa-3-quartos-cohab-vilhena-3-vagas-240m2-code-3376</t>
  </si>
  <si>
    <t>Vende-se casa no bairro Cohab,bem ampla e cômodos espaçosos. Contendo: 2 quartos, 1 suíte,1 banheiro social,sala, cozinha, escritório, edícula nos fundos com uma cozinha planejada,churrasqueira e sistema de energia solar ativo.</t>
  </si>
  <si>
    <t>https://www.gamavilhena.com.br/imovel/lote--terreno-setor-06-polo-moveleiro--vilhena-code-1867</t>
  </si>
  <si>
    <t>Oportunidade de negocio. Lote com 1.305,25 m², sendo ele 21 metros de frente, 57,5 de comprimento e 24,40 m de fundo. excelente localização próximo do asfalto. Valor 350.000,00 (trezentos e cinquenta mil Reais) Contato 69 98431-9043 (Yuri Batista) Creci - F 2787 / Creci - J 2595 www.gamavilhena.com.br</t>
  </si>
  <si>
    <t>https://www.gamavilhena.com.br/imovel/casa-3-quartos-bodanese-vilhena-172m2-code-4522</t>
  </si>
  <si>
    <t>Casa localizada no Bairro Bodanese, contendo uma suíte, dois quartos, sala de estar, sala de jantar, cozinha, varanda grande, garagem coberta, canil e área de serviço. São 600 metros quadrados de terreno e 172 metros de construção.</t>
  </si>
  <si>
    <t>https://www.gamavilhena.com.br/imovel/casa-3-quartos-alto-alegre-vilhena-2-vagas-code-4778</t>
  </si>
  <si>
    <t>Vende-se está casa com 3 quartos, sendo um deles com suíte, banheiro social, sala, cozinha, garagem para 2 carros, lavandeira, área para lazer com churrasqueira e piscina</t>
  </si>
  <si>
    <t>https://www.gamavilhena.com.br/imovel/casa-3-quartos-jardim-eldorado-vilhena-2-vagas-156m2-code-3797</t>
  </si>
  <si>
    <t>https://www.gamavilhena.com.br/imovel/casa-2-quartos-cidade-verde-3-vilhena-1-vaga-98m2-code-2932</t>
  </si>
  <si>
    <t>Casa com 2 quartos sendo uma suíte,sala,cozinha,banheiro social e garagem.</t>
  </si>
  <si>
    <t>https://www.gamavilhena.com.br/imovel/casa-3-quartos-cidade-verde-1-vilhena-3-vagas-150m2-code-5080</t>
  </si>
  <si>
    <t>https://www.gamavilhena.com.br/imovel/lote--terreno-jardim-eldorado-vilhena-code-3771</t>
  </si>
  <si>
    <t>Excelente terreno de 450m²  localizado no Jardim Eldorado, todo murado com energia e agua ligada já! 15 metros de frente por 30 de comprimento</t>
  </si>
  <si>
    <t>https://www.gamavilhena.com.br/imovel/casa-2-quartos-centro-vilhena-105m2-code-3742</t>
  </si>
  <si>
    <t>Imóvel a ser construído com 105 metros quadrados de área construíuda, sendo uma sala, uma suite, um quarto, um banheiro, cozinha gourmet com churrasqueira, área de serviço, despensa e lavabo social. 
Valor 350 mil reais.</t>
  </si>
  <si>
    <t>https://www.gamavilhena.com.br/imovel/casa-1-quarto-residencial-cidade-verde-1-vilhena-2-vagas-130m2-code-3169</t>
  </si>
  <si>
    <t>Vende-se casa no bairro Cidade Verde 1,a uma quadra da futura faculdade e do novo Shopping. Casa com: 2 quartos sendo uma suíte,1 banheiro social, sala, cozinha, lavanderia coberta.</t>
  </si>
  <si>
    <t>https://www.gamavilhena.com.br/imovel/terreno-bela-vista-vilhena-code-4172</t>
  </si>
  <si>
    <t>Lote com 334,49 metros quadrados, sendo 39,18 metros de frente para a avenida que interliga Av. Brigadeiro Eduardo Gomes a BR 174. Valor 350.000,00 reais</t>
  </si>
  <si>
    <t>https://www.gamavilhena.com.br/imovel/casa-2-quartos-barao-do-melgaco-03-vilhena-1-vaga-99,25m2-code-4927</t>
  </si>
  <si>
    <t>Vende-se casa no bairro Barão do Melgaço 03 ,contendo dois quartos, uma suíte, sala , cozinha , garagem e lavanderia. Acabamentos de primeira qualidade com forro em gesso sanca e led na sala , cerâmica retificada, fachada moderna com led , nicho nos banheiros ,box, e um espaçoso terreno nos fundos.</t>
  </si>
  <si>
    <t>https://www.gamavilhena.com.br/imovel/casa-3-quartos-alto-dos-parecis-vilhena-132m2-code-4689</t>
  </si>
  <si>
    <t>Vende-se casa no bairro Alto dos Parecis, com três quartos sendo um uma suíte,sala , cozinha , banheiro social ,dispensa,lavanderia coberta e garagem .</t>
  </si>
  <si>
    <t>https://www.gamavilhena.com.br/imovel/loja--salao-residencial-solar-de-vilhena-vilhena-192m2-code-1905</t>
  </si>
  <si>
    <t>Prédio Comercial na Av Brigadeiro Eduardo Gomes, no Residencial Solar de Vilhena.
Contendo um Salão com aproximadamente 130 m², dois banheiros, área na frente e na lateral. 
Área construída de aproximadamente 190 m².
Ótima estrutura para Lanchonete ou Conveniência. 
Simone - 69-98151-8270</t>
  </si>
  <si>
    <t>https://www.gamavilhena.com.br/imovel/casa-2-quartos-barao-melgaco-1-vilhena-180m2-code-2250</t>
  </si>
  <si>
    <t>Casa contendo 1 suíte, 2 quartos, sala, cozinha, lavanderia e garagem. Medindo aproximadamente 180m².</t>
  </si>
  <si>
    <t>https://www.gamavilhena.com.br/imovel/casa-2-quartos-cidade-verde-4-vilhena-96m2-code-4626</t>
  </si>
  <si>
    <t>Belísima casa à venda no bairro Cidade Verde 4 para você e sua família ser feliz!
✅ 01 suite com closet
✅ 01 quarto
✅ Banheiro social
✅ Sala e cozinha com forro estilo colonial e demais cômodos em gesso
✅ Área goumert
✅ Área de serviço coberta
✅ Garagem
✅ Acabamentos de qualidade
Terreno medindo 8 x 20
Construção medindo 96m²
📌 Próximo ao novo shopping
Valor do investimento: R$ 350.000,00 (trezentos e cinquenta mil reais)
☎️ (69) 98111-6540 - Francielle Prieto
CRECI-RO: 3594</t>
  </si>
  <si>
    <t>https://www.gamavilhena.com.br/imovel/casa-3-quartos-cidade-verde-4-vilhena-1-vaga-85m2-code-3557</t>
  </si>
  <si>
    <t>Imóvel com excelente localidade, próximo ao novo Shopping. Com 84 metros quadrados de área construída sendo toda parte interna com forro em gesso, esse imóvel contém uma suíte, dois quarto, banheiro social, sala, cozinha, área de serviço e garagem frontal. Terreno medindo 160 metros quadrados. Não perca esta oportunidade e marque já uma visita. Valor de oportunidade: 340.000,00 mil reais.</t>
  </si>
  <si>
    <t>https://www.gamavilhena.com.br/imovel/casa-2-quartos-residencial-florenca-vilhena-102,09m2-code-4969</t>
  </si>
  <si>
    <t>https://www.gamavilhena.com.br/imovel/3-quartos-residencial-alphaville-vilhena-2-vagas-140m2-code-1593</t>
  </si>
  <si>
    <t>Aluga se Casa no Residencial Alphaville, contendo uma suíte grande mais dois quartos, banheiro social, sala e cozinha. Nos fundos tem uma lavanderia, um quarto e um lavabo.</t>
  </si>
  <si>
    <t>https://www.gamavilhena.com.br/imovel/casa-2-quartos-residencial-solar-de-vilhena-vilhena-2-vagas-92m2-code-1879</t>
  </si>
  <si>
    <t>VENDE-SE: IMÓVEL RESIDENCIAL (NOVO) - RESIDENCIAL SOLAR DE VILHENA CONTENDO: 1SUÍTE, 2 QUARTOS, BANHEIRO SOCIAL, SALA, COZINHA, LAVANDERIA COBERTA, VAGA PARA 2 CARROS, CERCA ELETRICA.</t>
  </si>
  <si>
    <t>https://www.gamavilhena.com.br/imovel/lote--terreno-cidade-verde-4-vilhena-code-4603</t>
  </si>
  <si>
    <t>Terreno localizado próximo a faculdade Fimca, futuras instalações Hospital Regional, BR 174 e ao Shopping Jardins de Vilhena. Ótimo investimento. Lote 26 medindo 264m² no valor de 330.000.</t>
  </si>
  <si>
    <t>https://www.gamavilhena.com.br/imovel/casa-1-quarto-cidade-verde-4-vilhena-1-vaga-80m2-code-4034</t>
  </si>
  <si>
    <t>CASA  A VENDA NO MODELO
AQUISIÇÃO E CONSTRUÇÃO: 
- 1 Quartos
- 1 Suíte
- 1 Banheiro social
- 1 Sala 
- 1 Cozinha
- 1 Área de serviço   
- Garagem
- Metragem do imóvel 80m²
Valor do imóvel
💰 R$: 285.000,00 (Duzentos e oitenta e cinco mil Reais).
➡Apta a financiamento!
➡Use seu FGTS como entrada
📍 Bairro Cidade verde 4
📲 Whatsapp (69) 99363-0120
Eduardo D. Santiago corretor de imóveis
CRECI 3076</t>
  </si>
  <si>
    <t>https://www.gamavilhena.com.br/imovel/lote--terreno-cidade-verde-4-vilhena-code-4602</t>
  </si>
  <si>
    <t>Terreno localizado próximo a faculdade Fimca, futuras instalações Hospital Regional, BR 174 e ao Shopping Jardins de Vilhena. Ótimo investimento. Lote 25 medindo 264m² no valor de 330.000.</t>
  </si>
  <si>
    <t>https://www.gamavilhena.com.br/imovel/lote--terreno-jardim-eldorado-vilhena-code-2808</t>
  </si>
  <si>
    <t>Lote 10 Quadra 25 setor 04 medindo 20x30 m2</t>
  </si>
  <si>
    <t>https://www.gamavilhena.com.br/imovel/casa-centro-vilhena-code-5040</t>
  </si>
  <si>
    <t>Casa mista na José do Patrocínio.
Terreno medindo 13 x 27</t>
  </si>
  <si>
    <t>https://www.gamavilhena.com.br/imovel/casa-3-quartos-jardim-social-vilhena-2-vagas-130m2-code-4901</t>
  </si>
  <si>
    <t>casa a venda no bairro jardim social contendo, 3 quartos, sala uma  cozinha planejada ,contendo uma bancada com um fogão cooktop, banheiro social, Garagem pra dois carros, área de serviço coberta, e uma despensa.
OBS: o imóvel possui cerca elétrica, portão eletrônico, interfone.
Um ótimo terreno medindo 15 x 30 dando uma  área total  de 450 mts de terreno.</t>
  </si>
  <si>
    <t>https://www.gamavilhena.com.br/imovel/casa-3-quartos-jardim-aripuana-vilhena-1-vaga-188m2-code-2827</t>
  </si>
  <si>
    <t>Casa com 3 quartos sendo uma suíte, sala ampla, cozinha, banheiro social, dispensa, lavanderia, escritório , área com espaço gourmet e um lavabo, garagem .</t>
  </si>
  <si>
    <t>https://www.gamavilhena.com.br/imovel/casa-3-quartos-cidade-verde-4-vilhena-code-4949</t>
  </si>
  <si>
    <t>Casa localizada no Residencial Cidade Verde 4 contendo uma suite co closet, dois quartos, banheiro social, sala, cozinha, abrigo frontal e área de serviço coberta.
Terreno medindo 160 metros quadrados e 93 metros quadrados de obra.
Valor 330 mil reais</t>
  </si>
  <si>
    <t>https://www.gamavilhena.com.br/imovel/casa-3-quartos-centro-vilhena-1-vaga-96m2-code-4598</t>
  </si>
  <si>
    <t>Casa de esquina com um suite mas dois quartos, sala, cozinha, área de serviço, corredor que acesso aos quartos, banheiro social e a garagem. Terreno medindo 18.5 x 15 m2 e área construída 96 m2 fora a garagem.</t>
  </si>
  <si>
    <t>https://www.gamavilhena.com.br/imovel/casa-2-quartos-marcos-freire-vilhena-145m2-code-2213</t>
  </si>
  <si>
    <t>CASA COM SALA, COZINHA, BANHEIRO SOCIAL, 02 QUARTOS, ÁREA COBERTA, TERRENO 15X30</t>
  </si>
  <si>
    <t>https://www.gamavilhena.com.br/imovel/lote--terreno-residencial-solar-de-vilhena-vilhena-code-5019</t>
  </si>
  <si>
    <t>Vende-se no Residencial Solar de Vilhena 03 Lotes juntos na Quadra 14, localizados na Rua 12 de Outubro, e mais um Lote na Quadra 15 na Rua Pires de Sá. São Lotes de aproximadamente 204 m² Valor de cada um é de R$ 80.000,00 (oitenta mil reais) Valor total do negócio é de R$ 320.000,00 (trezentos e vinte mil reais) Marque uma visita através do número (69) 99234 6622 Creci 2667</t>
  </si>
  <si>
    <t>https://www.gamavilhena.com.br/imovel/casa-3-quartos-cidade-verde-3-vilhena-2-vagas-136m2-code-4011</t>
  </si>
  <si>
    <t>Casa com 3 quartos sendo uma suíte, sala, cozinha, banheiro social, espaço com churrasqueira, garagem para 2 carros. Área construída 136 m2 e área total terreno 160 m2 Localizada na Av Campos Elisios cidade verde 3</t>
  </si>
  <si>
    <t>https://www.gamavilhena.com.br/imovel/lote--terreno-condominio-campos-elisios-vilhena-code-4548</t>
  </si>
  <si>
    <t>Terreno á venda no Condomínio Eco Resort Campos Elísios.</t>
  </si>
  <si>
    <t>https://www.gamavilhena.com.br/imovel/lote--terreno-condominio-campos-elisios-vilhena-code-4547</t>
  </si>
  <si>
    <t>https://www.gamavilhena.com.br/imovel/loja--salao-2-quartos-novo-tempo-vilhena-3-vagas-250m2-code-2601</t>
  </si>
  <si>
    <t>Vende-se ou troca por casa em Vilhena ,Ji-Paraná, Porto Velho ou Urupá, ponto comercial na avenida perimetral,com as seguintes características:salão 8x4 com banheiro, casa com ,dois quartos uma suíte sala cozinha e lavanderia coberta e uma edicula nos fundos com um quarto, sala,cozinha e banheiro.</t>
  </si>
  <si>
    <t>https://www.gamavilhena.com.br/imovel/casa-2-quartos-centro-vilhena-70m2-code-4645</t>
  </si>
  <si>
    <t xml:space="preserve">Casa no centro de Vilhena contendo:
-2 Quartos
-1 Banheiro
-Cozinha
-Sala
-Cerca elétrica 
-Lavanderia coberta
Cerca elétrica
Portão eletrônico
Forro em gesso
Fachada moderna
Casa no porcelanato 
Casa muito bem localizada,apenas 500m da av:Major Amarante 
 </t>
  </si>
  <si>
    <t>https://www.gamavilhena.com.br/imovel/casa-2-quartos-quinto-bec-vilhena-110m2-code-4691</t>
  </si>
  <si>
    <t>*disponível apartir do dia 18/02 --- Casa com ótima localização no bairro 5° BEC, contendo uma sala, cozinha grande, 2 quartos, 1 banheiro social e lavabo simples na parte exterior da casa, tudo isso em um amplo terreno de 14x30 totalizando 420m² 
Thiago Graebin Creci-RO 3577
69 9 81220039</t>
  </si>
  <si>
    <t>https://www.gamavilhena.com.br/imovel/casa-3-quartos-residencial-barao-do-melgaco-iii-vilhena-147m2-code-4094</t>
  </si>
  <si>
    <t>Casa disponível a venda no Bairro Barão do Melgaço 3.
Imóvel com 147 m² de área construída, dispostos entre uma ampla sala de estar, sala de jantar, cozinha e três quartos sendo um deles uma suíte espaçosa,. Além disso a casa ainda conta lavanderia, edícula, piscina, playground e canil coberto.
Terreno medindo 12 x 34,2 totalizando 410 m² de área.
A casa conta também com geração de energia solar.
Imóvel apto a financiamento!</t>
  </si>
  <si>
    <t>https://www.gamavilhena.com.br/imovel/casa-2-quartos-centro-%285%C2%BA-bec%29-vilhena-2-vagas-126m2-code-1292</t>
  </si>
  <si>
    <t>Casa á venda no Quinto Bec
Terreno Medindo 15 x 30 = 450 metros quadrados
Área Construída : 98 metros a casa + 28 metros a garagem no fundo.
Forro de madeira e cerâmica retificada.
2 quartos, banheiro social, sala , cozinha e lavanderia .
Valor R$.320.000,00 ( Trezentos e Vinte  Mil Reais )</t>
  </si>
  <si>
    <t>https://www.gamavilhena.com.br/imovel/casa-3-quartos-cidade-verde-4-vilhena-75m2-code-4627</t>
  </si>
  <si>
    <t>Casa nova no bairro Cidade Verde 4 para você e sua família ser feliz!
✅ 01 suite com closet
✅ 02 quartos
✅ Banheiro social
✅ Sala com pé direito elevado
✅ Cozinha com bancada em granito
✅ Área de serviço coberta
✅ Forro em gesso, Box nos banheiros e acabamentos de qualidade
No fundo conta com muro elevado pronto para construção de uma edícula ou área goumert
Terreno medindo 8 x 20
Construção medindo 75m²
📌 Próximo ao novo shopping
Apta à financiamento pelo Programa Minha Casa Minha Vida!
Valor do investimento: R$ 315.000,00 (trezentos e quinze mil reais)
☎️ (69) 98111-6540 - Francielle Prieto
CRECI-RO: 3594</t>
  </si>
  <si>
    <t>https://www.gamavilhena.com.br/imovel/casa-2-quartos-residencial-barao-do-melgaco-iii-vilhena-1-vaga-83m2-code-2997</t>
  </si>
  <si>
    <t>Casa em fase de acabamento localizada no Residencial Barão do Melgaço III, contendo 83,34 metros de área construída, e um terreno medindo 150 metros quadrados. Contendo uma suíte, um quarto, banheiro social, sala, cozinha, área gourmet com churrasqueira, garagem coberta e área de serviço. Casa com forro em gesso, nichos embutidos nos banheiros, bancadas em granito e um excelente acabamento. Valor: 310 mil reais. Imóvel em fase de acabamento.</t>
  </si>
  <si>
    <t>https://www.gamavilhena.com.br/imovel/casa-2-quartos-residencial-barao-do-melgaco-iii-vilhena-1-vaga-83m2-code-2996</t>
  </si>
  <si>
    <t>https://www.gamavilhena.com.br/imovel/casa-4-quartos-cidade-nova-vilhena-2-vagas-200m2-code-3956</t>
  </si>
  <si>
    <t>Casa contendo: 2 quartos! 2 suítes! 1 banheiro social! 1 sala! 1 cozinha grande! 1despensa! 1 lavanderia coberta grande! 1garagem!</t>
  </si>
  <si>
    <t>https://www.gamavilhena.com.br/imovel/casa-3-quartos-residencial-orleans-vilhena-80m2-code-4972</t>
  </si>
  <si>
    <t>Vende-se Imóvel Residencial contendo 3 quartos, banheiro social, sala, cozinha, lavanderia coberta, terreno inteiro.</t>
  </si>
  <si>
    <t>https://www.gamavilhena.com.br/imovel/casa-2-quartos-bnh-vilhena-3-vagas-150m2-code-2138</t>
  </si>
  <si>
    <t>VENDE-SE IMÓVEL RESIDENCIAL - BAIRRO BNH - PROXIMO ESCOLA MILITAR TIRADENTES COMPOSTA POR 2 QUARTOS + 1 SUÍTE, BANHEIRO SOCIAL, SALA, COZINHA, COPA, ÁREA DE SERVIÇO, GARAGEM COBERTA.
ACEITA OUVIR PROPOSTA NA VENDA</t>
  </si>
  <si>
    <t>https://www.gamavilhena.com.br/imovel/casa-3-quartos-residencial-moyses-de-freitas-vilhena-87m2-code-2455</t>
  </si>
  <si>
    <t>Casa com 3 quartos, sendo uma suíte, sala,cozinha semi mobiliada,banheiro social, garagem e piscina.</t>
  </si>
  <si>
    <t>https://www.gamavilhena.com.br/imovel/lote--terreno-jardim-eldorado-vilhena-code-2775</t>
  </si>
  <si>
    <t>Vende-se terreno , bem localizado próximo a avenida Brigadeiro Eduardo Gomes.</t>
  </si>
  <si>
    <t>https://www.gamavilhena.com.br/imovel/casa-3-quartos-jardim-america-vilhena-1-vaga-70m2-code-4102</t>
  </si>
  <si>
    <t>Vende - se Casa no Bairro Jardim America.
Casa com 3 quartos, sala, cozinha e banheiro social 
o terreno possui 450m² sendo 15 x 30, escriturado com a construção averbada. 
Valor de Venda. R$ 300.000,00 (Trezentos mil reais)
Contato 69 98431-9043 Yuri Batista
Creci - f 2787 / Creci - j 2595 
www.gamavilhena.com.br</t>
  </si>
  <si>
    <t>https://www.gamavilhena.com.br/imovel/casa-2-quartos-cidade-verde-2-vilhena-120m2-code-4444</t>
  </si>
  <si>
    <t>Casa no Residencial Cidade Verde 2 contendo aproximadamente 120 metros de área construída, sendo dois quartos, sala, cozinha, banheiro social, edícula com área de serviço e um banheiro. Terreno medindo 240 metros quadrados. Valor 300 mil reais.</t>
  </si>
  <si>
    <t>https://www.gamavilhena.com.br/imovel/casa-3-quartos-alto-alegre-vilhena-1-vaga-102m2-code-4368</t>
  </si>
  <si>
    <t>Vende-se casa no bairro Alto Alegre próximo avenida Paraná, contendo três quartos ,sendo dois suítes, sala cozinha gourmet com churrasqueira e móveis planejado, banheiro social e lavanderia coberta.</t>
  </si>
  <si>
    <t>https://www.gamavilhena.com.br/imovel/lote--terreno-cidade-verde-3-vilhena-code-3815</t>
  </si>
  <si>
    <t>Lote 14, Quadra 02, Condomínio Campos Elísios - Lote com 302 Metros de área construída. Maior condomínio de Vilhena, com conceito Eco Resort, conta com estrutura com salão de festas, áreas gourmet, bosques, piscina, campo de futebol, quadra poliesportiva, academia, sala de jogos, playground e pista de caminhada. Possui lotes a partir de 300m² ou imóveis em construção de alto padrão. Condomínio oferece monitoria para aulas de natação para bebês, acompanhamento na academia e aulas de zumba aos sábados. Secretária 8 horas por dia para atendimento aos condôminos, e grande área verde, proporcionando qualidade de vida.</t>
  </si>
  <si>
    <t>https://www.gamavilhena.com.br/imovel/loja-salao-orleans-vilhena-280m2-code-3502</t>
  </si>
  <si>
    <t>Imóvel comercial com 280m² à venda no Orleans
Se é espaço que você precisa para montar seu negócio, este empreendimento com certeza vai lhe proporcionar. Um grande salão localizado no Bairro Orleans, uma das regiões que mais crescem em Vilhena.
Entre em contato agora mesmo e venha conhecer esta oportunidade incrível oportunidade.</t>
  </si>
  <si>
    <t>https://www.gamavilhena.com.br/imovel/lote--terreno-cidade-verde-3-vilhena-code-3816</t>
  </si>
  <si>
    <t>Lote 15, Quadra 02, Condomínio Campos Elísios - Lote com 302 Metros de área construída. Maior condomínio de Vilhena, com conceito Eco Resort, conta com estrutura com salão de festas, áreas gourmet, bosques, piscina, campo de futebol, quadra poliesportiva, academia, sala de jogos, playground e pista de caminhada. Possui lotes a partir de 300m² ou imóveis em construção de alto padrão. Condomínio oferece monitoria para aulas de natação para bebês, acompanhamento na academia e aulas de zumba aos sábados. Secretária 8 horas por dia para atendimento aos condôminos, e grande área verde, proporcionando qualidade de vida.</t>
  </si>
  <si>
    <t>https://www.gamavilhena.com.br/imovel/casa-2-quartos-jardim-eldorado-vilhena-code-3791</t>
  </si>
  <si>
    <t>Terreno 15x30. Devidamente escriturada. 1 suíte com closete. 1 quarto, sala, cozinha, banheiro social e lavanderia</t>
  </si>
  <si>
    <t>https://www.gamavilhena.com.br/imovel/casa-2-quartos-cidade-verde-4-vilhena-75m2-code-3277</t>
  </si>
  <si>
    <t>casa a venda, na planta sobre a modalidade aquisição de terreno e construção, contendo dois quartos, uma, suite , sala, cozinha, banheiro social, area de serviço coberta. OBS : acabamento de pisos e revestimento de parede retificados, luminarias em led, portão eletronico, e cerca eletrica, acabamento de forro em gesso acartonado. BENEFÍCIOS DO PRODUTO Terreno e execução – Mesma Empresa Projeto e Execução com acompanhamento de Engenheiro Civil Equipe de execução formada Flexibilidade em troca de revestimentos , cores e fachadas. OBS: IMAGENS DOS MOVEIS E BOX MERAMENTE INLUSTRATIVAS.</t>
  </si>
  <si>
    <t>https://www.gamavilhena.com.br/imovel/casa-5-quartos-quinto-bec-vilhena-code-2165</t>
  </si>
  <si>
    <t>Casa no bairro Quinto Bec, aceita se veiculos na negociação. Casa contendo cinco quartos, dois banheiros, duas sala, duas cozinha, lavanderia e area gourmet</t>
  </si>
  <si>
    <t>https://www.gamavilhena.com.br/imovel/terreno-bodanese-vilhena-code-4793</t>
  </si>
  <si>
    <t>Vende-se terreno no bairro Bodanese , de esquina medindo 600 metros quadrados, Localizado na avenida 710 . Lote 09 Quadra 03 Setor 07 .</t>
  </si>
  <si>
    <t>https://www.gamavilhena.com.br/imovel/apartamento-cobertura-penthouse-2-quartos-jardim-eldorado-vilhena-1-vaga-code-1034</t>
  </si>
  <si>
    <t xml:space="preserve">Vende se Apartamento térreo contendo uma suíte, dois quartos, banheiro social, sala, cozinha, lavanderia, sacada. No prédio tem garagem coberta, piscina, parque infantil e salão para festas. Próximo ao shopping, rodoviária, hospitais. Whats 98500 1883 Kétrin Batista
 </t>
  </si>
  <si>
    <t>https://www.gamavilhena.com.br/imovel/casa-3-quartos-bodanese-vilhena-3-vagas-code-308</t>
  </si>
  <si>
    <t>Vende se 
Casa com 150 mt² de área construida, contendo três quartos sendo uma suíte, sala e cozinha grande, área de serviço, varanda grande e uma garagem com vaga para três carros.
Terreno medindo 15x30, totalizando 450mt².
R$ 300.000,00
Agende sua visita</t>
  </si>
  <si>
    <t>https://www.gamavilhena.com.br/imovel/casa-parque-industrial-tancredo-neves-vilhena-code-1882</t>
  </si>
  <si>
    <t>Casa contendo quatro quartos, dois banheiros, duas salas, cozinha e cozinha goumet, lavanderia, garagem. Imóvel apto a financiamento</t>
  </si>
  <si>
    <t>https://www.gamavilhena.com.br/imovel/casa-3-quartos-jardim-america-vilhena-2-vagas-70m2-code-4096</t>
  </si>
  <si>
    <t>Vende - se Casa na Rua Modesto Batista no Jardim America. 
Sendo uma casa com 3 quartos, sala, cozinha e banheiro social, terreno grande medindo 450m² sendo 15 x 30. 
imóvel escriturado e averbado. 
Valor 300.000,00 (Trezentos mil reais). 
Contato 69 98431-9043 (Yuri Batista)
Creci - f 2787 / Creci - j 2595
www.gamavilhena.com.br</t>
  </si>
  <si>
    <t>https://www.gamavilhena.com.br/imovel/terreno-condominio-campos-elisios-vilhena-code-5032</t>
  </si>
  <si>
    <t>TERRENO NO CAMPO ELISIOS 
TERRENO MEDINDO 14X21,50 = 302,75 m2.</t>
  </si>
  <si>
    <t>https://www.gamavilhena.com.br/imovel/casa-3-quartos-jardim-aripuana-vilhena-3-vagas-code-4864</t>
  </si>
  <si>
    <t>Vende-se casa contendo 3 quartos, sala, cozinha, 1 banheiro social, 1 suíte, closet e espaço para 3 veículos na garagem. Casa disponível para permuta de uma casa de tamanho menor.</t>
  </si>
  <si>
    <t>https://www.gamavilhena.com.br/imovel/casa-2-quartos-bnh-vilhena-2-vagas-126m2-code-3203</t>
  </si>
  <si>
    <t>Casa á venda no BNH em alvenaria e madeira , contendo dois quartos, banheiro social, sala, cozinha e lavanderia coberta. Garagem para dois carros , quintal grande no fundo . Possui na frente um quarto de madeira na lateral da casa .</t>
  </si>
  <si>
    <t>https://www.gamavilhena.com.br/imovel/casa-3-quartos-residencial-florenca-vilhena-1-vaga-code-4144</t>
  </si>
  <si>
    <t>Casa à venda no Residencial Florença, contendo:
✅ 3 quartos sendo um suíte
✅ 2 Banheiros 
✅ Sala 
✅ Cozinha
✅ Garagem
✅ Varanda com churrasqueira
Terreno de 200 m² (10 x 20 m) 
Valor: R$ 300.000,00 (trezentos mil reais) aberto a propostas
☎️ (69) 98111-6540 - Francielle Prieto
CRECI-RO: 3594</t>
  </si>
  <si>
    <t>https://www.gamavilhena.com.br/imovel/casa-jardim-primavera-vilhena-code-3665</t>
  </si>
  <si>
    <t>Ponto Comercial com residência aos fundos.
Ponto comercial na Avenida Vitória Régia (1.705) subesquina com Avenida Breno Luiz Graebin, contendo três salas e um banheiro, ótima localização.
Terreno de 342,12M², de frente para Avenida Vitória Régia (1705) e para a Rua Flor de Liz, no Jardim Primavera.
Casa em alvenaria com 2 quartos, sala, cozinha, banheiro e lavanderia coberta.
Thayanne Pessetto
CRECI 3404/RO
(69) 99272-3624</t>
  </si>
  <si>
    <t>https://www.gamavilhena.com.br/imovel/casa-2-quartos-centro-vilhena-1-vaga-110m2-code-1443</t>
  </si>
  <si>
    <t>Casa com cômodos espaçosos e lugar muito seguro próxima à Polícia Federal de Vilhena. Alarme e portão eletrônico.</t>
  </si>
  <si>
    <t>https://www.gamavilhena.com.br/imovel/casa-2-quartos-centro-%28s-01%29-vilhena-1-vaga-180m2-code-467</t>
  </si>
  <si>
    <t xml:space="preserve">Vende-se
Imóvel localizado no Centro da cidade de Vilhena-RO.
Area construída 133 mt², terreno 335 mt².
Casa contendo dois quartos, sala, copa, cozinha, banheiro social, despensa, área de serviço coberta e varanda na frente.
R$ 300.000,00 Venda.
Casa Apta a Financiamento.
 Whats 98500 1883 Kétrin
 </t>
  </si>
  <si>
    <t>https://www.gamavilhena.com.br/imovel/terreno-centro-vilhena-code-1407</t>
  </si>
  <si>
    <t>Vende se 02 terrenos no centro da cidade, próximo a FIMCA! Cada um medindo aproximadamente 770 mt² R$ 300 mil cada lote</t>
  </si>
  <si>
    <t>https://www.gamavilhena.com.br/imovel/lote--terreno-jardim-das-oliveiras-vilhena-code-1842</t>
  </si>
  <si>
    <t>Terreno 15x40=600 metros quadrados, Jardim das Oliveiras</t>
  </si>
  <si>
    <t>https://www.gamavilhena.com.br/imovel/casa-2-quartos-embratel-vilhena-2-vagas-140m2-code-4947</t>
  </si>
  <si>
    <t>Bela casa disponível para venda localizada no residencial Florença. Imóvel conta com dois quartos, sendo um suíte, dois banheiros, sala, copa e cozinha, área disponível para lazer. Este imóvel conta também com edícula, área coberta e vagas para garagem.</t>
  </si>
  <si>
    <t>https://www.gamavilhena.com.br/imovel/casa-3-quartos-alto-alegre-vilhena-3-vagas-160m2-code-2622</t>
  </si>
  <si>
    <t>Casa localizada no Bairro Alto Alegre próximo a Guarda Mirim e Escola Maria Arlete Toledo. Com um terreno de 312,50 metros quadrados sendo 12,5 x 25 metros, contendo uma construção em alvenaria com proximamente 160 metros quadrados, sendo uma suite, dois quartos, sala de estar, cozinha, banheiro social, despensa, área de serviço, varanda com churrasqueira e garagem coberta para até três veiculos. Valor: 300 mil reais.</t>
  </si>
  <si>
    <t>https://www.gamavilhena.com.br/imovel/casa-3-quartos-jardim-america-vilhena-1-vaga-70m2-code-4101</t>
  </si>
  <si>
    <t>Vende - se Casa no Bairro Jardim America. Casa com 3 quartos, sala, cozinha e banheiro social o terreno possui 200m² sendo 10 x 20, escriturado com a construção averbada. Valor de Venda. R$ 300.000,00 (Trezentos mil reais) Contato 69 98431-9043 Yuri Batista Creci - f 2787 / Creci - j 2595 www.gamavilhena.com.br</t>
  </si>
  <si>
    <t>https://www.gamavilhena.com.br/imovel/casa-2-quartos-jardim-eldorado-vilhena-code-4678</t>
  </si>
  <si>
    <t>Casa antiga com 2 quartos, sala, cozinha e banheiro social. Lote 15x 30m2 Lote 15 quadra 41 setor 004</t>
  </si>
  <si>
    <t>https://www.gamavilhena.com.br/imovel/casa-4-quartos-setor-22-vilhena-150m2-code-2623</t>
  </si>
  <si>
    <t>Casa localizada no Setor 22 próximo a Guarda Mirim e Escola Maria Arlete Toledo. Com um terreno de 375 metros quadrados sendo 12,5 x 30 metros, contendo uma construção em alvenaria com proximamente 160 metros quadrados, sendo uma suite, dois quartos, sala de estar, cozinha, banheiro social, despensa, área de serviço, varanda nos fundos, despensa grande e garagem coberta.
Valor: 300 mil reais.</t>
  </si>
  <si>
    <t>https://www.gamavilhena.com.br/imovel/casa-2-quartos-jardim-eldorado-vilhena-100m2-code-4930</t>
  </si>
  <si>
    <t>Casa no bairro jardim Eldorado 
2 Quartos 
2 Banheiros
Sala
Cozinha
Lavanderia  
Terreno de 15x30</t>
  </si>
  <si>
    <t>https://www.gamavilhena.com.br/imovel/apartamento-2-quartos-jardim-eldorado-vilhena-1-vaga-65m2-code-3893</t>
  </si>
  <si>
    <t>Apartamento á venda no Edificio Portal da Amazônia
02- Dormitório;
01- Suíte;
01- Sala;
01- Cozinha com móveis planejados;
01- Lavanderia com armário;
01- Banheiro social;
01- Vaga de Garagem;
-Piscina;
-Salão de eventos;
-Portaria 24hs;
-Interfone;</t>
  </si>
  <si>
    <t>https://www.gamavilhena.com.br/imovel/casa-3-quartos-jardim-eldorado-vilhena-2-vagas-code-4494</t>
  </si>
  <si>
    <t>Casa á venda no jardim eldorado proximo á Gazim da paraná casa contem 2 quartos, 1 suite com closetsala ,cozinha ,lavanderia garagem pra 2 carros sem contar com um terreno 15 por 30</t>
  </si>
  <si>
    <t>https://www.gamavilhena.com.br/imovel/casa-3-quartos-residencial-orleans-vilhena-1-vaga-code-3881</t>
  </si>
  <si>
    <t>https://www.gamavilhena.com.br/imovel/casa-2-quartos-jardim-social-vilhena-code-4439</t>
  </si>
  <si>
    <t>Sobrado a venda no Condomínio Villagio, contendo no piso superior uma suíte, dois quartos, banheiro social, no térreo, sala, cozinha, lavabo, lavanderia e garagem coberta.
Valor - R$ 300.000,00 (trezentos mil reais)
Contato - 69-98151-8270 Simone</t>
  </si>
  <si>
    <t>https://www.gamavilhena.com.br/imovel/casa-3-quartos-alto-dos-parecis-vilhena-2-vagas-code-2472</t>
  </si>
  <si>
    <t>Vende se, casa contendo sala, cozinha com armários, pia e fogão, dois quartos um com ar condicionado, banheiro social com chuveiro e box. Área externa contendo um quarto, banheiro com chuveiro, despensa, lavanderia, área grande com churrasqueira. Portão eletrônico e cerca elétrica.</t>
  </si>
  <si>
    <t>https://www.gamavilhena.com.br/imovel/casa-1-quarto-cidade-verde-4-vilhena-2-vagas-85,05m2-code-4952</t>
  </si>
  <si>
    <t>Casa a ser construida no modo Aquisição e Construção, no Cidade Verde 4 fase 1, bem próximo ao shopping Jardins de Vilhena.
Contendo uma suíte, um quarto, banheiro social, lavanderia e garagem cobertas. Piso retificado, forro em gesso e luminárias em leds. Acabamentos de primeira linha.
Podendo ser alterado tanto o modelo, detalhes,  quanto o valor.
Valor - R$ 300.000,00 (trezentos mil reais)
Contato 69-98151-8270 Simone</t>
  </si>
  <si>
    <t>https://www.gamavilhena.com.br/imovel/casa-2-quartos-parque-sao-paulo-vilhena-3-vagas-103m2-code-4388</t>
  </si>
  <si>
    <t>Vende-se casa ou troca por caminhão ,casa no bairro Parque São Paulo (setor 06). Contendo um ponto comercial na frente de 33 metros quadrados , uma casa com dois quartos, sala, cozinha, banheiro social e lavanderia coberta.</t>
  </si>
  <si>
    <t>https://www.gamavilhena.com.br/imovel/casa-2-quartos-parque-sao-paulo-vilhena-2-vagas-133m2-code-1337</t>
  </si>
  <si>
    <t xml:space="preserve">Imóvel disponível para venda localizado no Bairro Parque São Paulo (Setor - 06).
Casa contendo 133 metros quadrados de área construída contendo: 02(dois) quartos, sala de estar, cozinha, banheiro social interno, área gourmet com churrasqueira, fogão a lenha, bancada de mármore para área de churrasco, pia externa com bancada em mármore, banheiro social externo, despensa e lavanderia coberta. Canil coberto e telado, pergolado em estrutura metálica e policarbonato. Imóvel com piso em cerâmica e forro em PVC.
Terreno medindo 15 x 50 totalizando 750 m² (com ótimo potencial de valorização).
Portão eletrônico. 
Valor de investimento: R$300.000,00
Contato: (69)98492-1930
 </t>
  </si>
  <si>
    <t>https://www.gamavilhena.com.br/imovel/terreno-sao-jose-vilhena-code-1853</t>
  </si>
  <si>
    <t>Lote 2 da quadra 59</t>
  </si>
  <si>
    <t>https://www.gamavilhena.com.br/imovel/casa-2-quartos-residencial-alphaville-vilhena-73,19m2-code-3898</t>
  </si>
  <si>
    <t>Casa localizada no Bairro Alphaville contendo 73,19 metros quadrados de área construída, sendo uma suíte, um quarto, sala, cozinha, banheiro social, área de serviço coberta e abrigo frontal. Lote medindo 8x25 metros, sobrando espaço para uma ampliação, edicula ou até mesmo uma piscina nos fundos. Cozinha fica com móveis planejados. Valor 300.000,00 reais.</t>
  </si>
  <si>
    <t>https://www.gamavilhena.com.br/imovel/casa-3-quartos-centro-vilhena-2-vagas-130m2-code-4994</t>
  </si>
  <si>
    <t>Casa localizada no Centro de Vilhena, com dois quartos, sala, cozinha, banheiro social, área de serviço coberta, ponto comercial na frente e garagem coberta.</t>
  </si>
  <si>
    <t>https://www.gamavilhena.com.br/imovel/lote--terreno-condominio-campos-elisios-vilhena-code-4545</t>
  </si>
  <si>
    <t>https://www.gamavilhena.com.br/imovel/casa-1-quarto-cidade-verde-4-vilhena-85m2-code-3274</t>
  </si>
  <si>
    <t>Residência a ser construída na modalidade de aquisição e construção ,com 85m² - Lote de 8x20m: 160m² Contendo: - 1 Quarto + 1 Suite., - 1 Sala - Cozinha. - 1 Banheiro, - Lavanderia coberta. - Garagem coberta. Acabamentos: Gesso, Iluminação em LED, Laje impermeabilizada, Piso Porcelanato Retificado.</t>
  </si>
  <si>
    <t>https://www.gamavilhena.com.br/imovel/lote--terreno-condominio-campos-elisios-vilhena-code-4551</t>
  </si>
  <si>
    <t>https://www.gamavilhena.com.br/imovel/casa-2-quartos-residencial-cidade-verde-vilhena-70m2-code-4356</t>
  </si>
  <si>
    <t xml:space="preserve"> APTA A FINANCIAMENTO 
&gt; Excelente localização, próximo às instalações do futuro shopping Jardins de Vilhena;
&gt; Terreno com área de 160,00m² (8,00x20,00);
&gt; Casa medindo aproximadamente 80,00m²;
&gt; Uma suíte;
&gt; Dois quartos,
&gt; Banheiro social;
&gt; Sala de estar;
&gt; Cozinha americana;
&gt; Área de serviço;
&gt; Varanda frontal;
&gt; Corredor lateral;
Detalhes: 
&gt; Fachada moderna com revestimento 3D
&gt; Forro em gesso em todos os cômodos  
&gt; Luminárias em led (plafon de embutir, spots, fitas e pendentes) 
&gt; Janelas e duas portas (entrada principal e cozinha/área de serviço) em blindex
&gt; Portas internas planejadas em madeira de qualidade 
&gt; Piso em cerâmica retificada 
&gt; Revestimentos dos banheiros e cozinha em porcelanato e cerâmica semi-grés 
&gt; Bancadas de mármore com pia esculpida nos banheiros 
&gt; Bancadas de mármore na cozinha e na divisória cozinha/sala de estar 
&gt; Torneiras de qualidade em todos as pias (banheiros e cozinha) 
&gt; Nicho de mármore nos banheiros
&gt; Telhado em telhas de barro
&gt; Manta térmica
&gt; Terreno todo gramado 
&gt; Cerca elétrica
&gt; Portão eletrônico 
&gt; Portão de pedestre embutido do portão de veículos 
Investimento de R$ 290.000,00</t>
  </si>
  <si>
    <t>https://www.gamavilhena.com.br/imovel/casa-3-quartos-alphaville-vilhena-2-vagas-95m2-code-4211</t>
  </si>
  <si>
    <t>Imóvel localizado no Bairro Alphaville nas proximidades da escolinha Felipe Rocha, contendo: 3 quartos, 01 sala, 01 cozinha, 01 banheiro, 01 área de serviço , Uma área de 16m2 de Churrasco, Cerca elétrica em toda extensão da casa, 06 câmeras de segurança e central de monitoramento Valor do Imóvel R$ 290.000,00 Terreno 12.5 x 25 = 312.50m2</t>
  </si>
  <si>
    <t>https://www.gamavilhena.com.br/imovel/casa-3-quartos-centro-vilhena-1-vaga-157m2-code-2376</t>
  </si>
  <si>
    <t>Casa com 3 quartos sendo uma Suíte no centro da cidade , sala , cozinha, banheiro social e garagem.</t>
  </si>
  <si>
    <t>https://www.gamavilhena.com.br/imovel/casa-2-quartos-residencial-cidade-verde-vilhena-70m2-code-4358</t>
  </si>
  <si>
    <t>https://www.gamavilhena.com.br/imovel/casa-4-quartos-jardim-eldorado-vilhena-3-vagas-300m2-code-2162</t>
  </si>
  <si>
    <t>Ponto comercial com casa nos fundos em ótima localização,uma rua abaixo da avenida Paraná,ideal pra comércio,tendo 2 salas comerciais frente,sendo uma 6×7 e outra 6×5.Casa com 4 dormitórios,1sala,cozinha,banheiro social e 1 edicula nos fundos em fase de acabamento em um terreno de 15×30.</t>
  </si>
  <si>
    <t>https://www.gamavilhena.com.br/imovel/lote--terreno-condominio-campos-elisios-vilhena-code-4550</t>
  </si>
  <si>
    <t>https://www.gamavilhena.com.br/imovel/casa-2-quartos-barao-do-melgaco-3-vilhena-1-vaga-75m2-code-4582</t>
  </si>
  <si>
    <t>Construção: 75m2 - 2 Quartos - 1 Suíte - 1 Wc Social - Sala - Cozinha - Lavanderia - Garagem para 1 carro e 2 motos Acabamentos: - Forro de gesso - Sanca na sala - Cortineiro no forro em todos os quartos - Piso em porcelanato - Revestimento marmorizado na cozinha - Fachada moderna - Iluminação toda em LED - Portas do tipo faqueadas e envernizadas - Vidros temperados Terreno mendido 6 x 34 Valor do Imóvel R$ 290.000,00 (Duzentos e noventa mil reais) Contato 69 98431-9043 (Yuri Batista) Creci - f 2787 / Creci - j 2595 www.gamavilhena.com.br</t>
  </si>
  <si>
    <t>https://www.gamavilhena.com.br/imovel/casa-2-quartos-centro-vilhena-2-vagas-79m2-code-3503</t>
  </si>
  <si>
    <t>Bairro:🚨 Centro🚨 Terreno com área de 210 m² com dimensões de 14x14 Área de construção 79,80 m² 🏡Casa contém:🏡 ✔️ 01 SUÍTE ✔️01 QUARTO ✔️01 BANHEIRO SOCIAL ✔️01 SALA ✔️01COZINHA ✔️01 LAVANDERIA ✔️ILUMINAÇÃO COMPLETA EM LED ✔️ GARAGEM COBERTA PARA 2 CARROS ✔️GESSO ✔️GRAMADO EM TODO TERRENO ✔️APTA PARA FINANCIAMENTO</t>
  </si>
  <si>
    <t>https://www.gamavilhena.com.br/imovel/casa-3-quartos-florenca-vilhena-77m2-code-3874</t>
  </si>
  <si>
    <t>vende-se este imóvel lindíssimo, iniciando a construção localizado no bairro florença. descrição: 02 quartos; 01 suite; sala; cozinha; 01 banheiro social; acabamento: forro em gesso; portas de vidro na frente e cozinha ceramica retificada.</t>
  </si>
  <si>
    <t>https://www.gamavilhena.com.br/imovel/casa-2-quartos-residencial-cidade-verde-vilhena-70m2-code-4357</t>
  </si>
  <si>
    <t>https://www.gamavilhena.com.br/imovel/terreno-condominio-imperial-park-vilhena-code-4328</t>
  </si>
  <si>
    <t>Lote 20 quadra 3 medindo 382m2 no Condomínio Imperial Park.</t>
  </si>
  <si>
    <t>https://www.gamavilhena.com.br/imovel/casa-cidade-verde-3-vilhena-code-4989</t>
  </si>
  <si>
    <t>Casa com 2 quartos, 1 banheiro, sala, cozinha e dispensa. Imóvel medindo 70m², muito bem localizado, no bairro cidade verde 3 ao lado de um dos melhores condomínios da cidade, Condomínio Campos Elísios.</t>
  </si>
  <si>
    <t>https://www.gamavilhena.com.br/imovel/lote--terreno-setor-22-vilhena-code-1967</t>
  </si>
  <si>
    <t>Terreno localizado na Av Brigadeiro Eduardo Gomes.
15x30 - 450 m²
Lote 3 - Quadra 4 - Setor 22
Contato - 69-98151-8270 Simone</t>
  </si>
  <si>
    <t>https://www.gamavilhena.com.br/imovel/terreno-loteamento-residencial-alphaville-i-vilhena-912m2-code-590</t>
  </si>
  <si>
    <t>Vende-se Dois terrenos localizados no Bairro Residencial Alphaville 1.
São dois lotes totalizando aproximadamente 930 metros quadrados de área, sendo 24 x 38,81.
Excelente opção de investimento.
Valor do imóvel:R$ 280.000,00 (duzentos e oitenta mil reais).</t>
  </si>
  <si>
    <t>https://www.gamavilhena.com.br/imovel/casa-2-quartos-parque-sao-paulo-vilhena-2-vagas-120m2-code-3172</t>
  </si>
  <si>
    <t>casa a venda no bairro, Parque são paulo contendo dois quartos, sala , cozinha, banheiro social, area de serviço coberta ,uma varanda na frente da casa, garagem pra dois carros, amplo espaço de terreno na frente da casa, com calçadas saindo da garagem até o portão.</t>
  </si>
  <si>
    <t>https://www.gamavilhena.com.br/imovel/lote--terreno-jardim-das-oliveiras-vilhena-code-2933</t>
  </si>
  <si>
    <t>Vende-se terreno bem localizado,no bairro Jardim das Oliveiras com uma casa de madeira e 
 uma edicula de alvenaria nos fundos ,medindo 15x40 .</t>
  </si>
  <si>
    <t>https://www.gamavilhena.com.br/imovel/casa-2-quartos-residencial-solar-de-vilhena-vilhena-2-vagas-126m2-code-2817</t>
  </si>
  <si>
    <t>Vende-se casa no bairro Solar ou troca-se em um terreno comercial. Contendo:dois quartos,uma suíte, sala, cozinha, banheiro social, lavanderia coberta, dispensa, garagem,varanda bem espaçosa, terreno inteiro.</t>
  </si>
  <si>
    <t>https://www.gamavilhena.com.br/imovel/casa-terrea-2-quartos-jardim-eldorado-vilhena-200m2-code-3889</t>
  </si>
  <si>
    <t>Vende-se casa no bairro Jardim Eldorado, com um terreno medindo 15x30 450mt²
Terreno escriturado e registrado, ótima localização, para se morar, lugar calmo e seguro.
Valor do investimento R$ 280.000,00
Agende uma visita e faça sua proposta
Entre em contato com o corretor Rafael Simoneti
CRECI 1929
(69) 9 8120-8808</t>
  </si>
  <si>
    <t>https://www.gamavilhena.com.br/imovel/terreno-jardim-eldorado-vilhena-code-4164</t>
  </si>
  <si>
    <t>Terreno medindo 15x30 m2 bem localizado na Av.Juracy Correa Muller, bem próximo a Igreja Batista Nacional Manancial, próximo a Av Brigadeiro Eduardo Gomes.</t>
  </si>
  <si>
    <t>https://www.gamavilhena.com.br/imovel/apartamento-2-quartos-jardim-eldorado-vilhena-1-vaga-65m2-code-4772</t>
  </si>
  <si>
    <t>Vende-se apartamento no Edifício Portal da Amazõnia, contendo uma suíte, dois quartos, banheiro social, sala, cozinha, lavanderia e garagem coberta para um carro.
Apartamento 304, Bloco B
Valor - R$ 280.000,00 (duzentos e oitenta mil reais)
Contato - 69-98151-8270</t>
  </si>
  <si>
    <t>https://www.gamavilhena.com.br/imovel/lote--terreno-centro-vilhena-code-4707</t>
  </si>
  <si>
    <t>Lote na Av. Beira Rio, centro de Vilhena, em frente a Feira Municipal.
Lote medindo aproximadamente 364 m²
VALOR - 280.000,00 (duzentos e oitenta mil reais)
Contato - 69-98151-8270 Simone</t>
  </si>
  <si>
    <t>https://www.gamavilhena.com.br/imovel/casa-3-quartos-jardim-eldorado-vilhena-1-vaga-74m2-code-1931</t>
  </si>
  <si>
    <t>Casa próxima à praça da av Paraná</t>
  </si>
  <si>
    <t>https://www.gamavilhena.com.br/imovel/casa-2-quartos-residencial-solar-de-vilhena-vilhena-1-vaga-70m2-code-5074</t>
  </si>
  <si>
    <t>Casa nova a venda no bairro Solar de Vilhena com, 2 quartos sendo uma suite, sala, cozinha, lavanderia e banheiro social. 75 m2 de area construida 200 m2 medida do terreno</t>
  </si>
  <si>
    <t>https://www.gamavilhena.com.br/imovel/casa-2-quartos-jardim-america-vilhena-2-vagas-86m2-code-4475</t>
  </si>
  <si>
    <t>CASA CONTENDO: 02 QUARTOS, SALA, COZINHA, BANHEIRO SOCIAL, AREA DE SERVIÇO E GARAGEM PARA 02 CARROS. Apta a financiamento - 69 98458-5889</t>
  </si>
  <si>
    <t>https://www.gamavilhena.com.br/imovel/lote--terreno-quinto-bec-vilhena-code-5041</t>
  </si>
  <si>
    <t>https://www.gamavilhena.com.br/imovel/casa-3-quartos-5*bec-vilhena-2-vagas-code-3636</t>
  </si>
  <si>
    <t>Casa ,a venda no bairro quinto bec casa com 3 quartos ,sala, cozinha, lavanderia essa casa e bem localizada no bairro,Pero de escola,padaria e mercado terreno aproximadamente 450 metros quadrados valor indiscutível pela localização somente 280mil venha fazer uma visita e tirar suas dúvidas</t>
  </si>
  <si>
    <t>https://www.gamavilhena.com.br/imovel/casa-2-quartos-moises-de-freitas-vilhena-2-vagas-160m2-code-3577</t>
  </si>
  <si>
    <t>Vende-se casa no bairro Moisés de Freitas,sob esquina com a avenida Melvin Jhonnes. Casa contendo: 1 quarto,1 suíte,1 banheiro social, sala, cozinha,lavanderia coberta e varanda em volta de toda casa.</t>
  </si>
  <si>
    <t>https://www.gamavilhena.com.br/imovel/casa-2-quartos-residencial-barao-do-melgaco-iii-vilhena-code-3887</t>
  </si>
  <si>
    <t>Linda casa no Barão do Melgaço 3, contendo: 1 suíte, 2 quartos, sala e cozinha conjugadas, 1 banheiro social, lavanderia coberta.</t>
  </si>
  <si>
    <t>https://www.gamavilhena.com.br/imovel/casa-1-quarto-centro-vilhena-1-vaga-70m2-code-1533</t>
  </si>
  <si>
    <t>Vende-se Imóvel Residencial: Contendo uma suíte, mais um quarto, banheiro social, sala, cozinha, lavanderia, garagem com uma vaga.</t>
  </si>
  <si>
    <t>https://www.gamavilhena.com.br/imovel/casa-2-quartos-orleans-vilhena-3-vagas-120m2-code-3493</t>
  </si>
  <si>
    <t>Vende-se imóvel no bairro Orleans sendo, 2 dormitórios, 01 banheiro, sala, cozinha, lavanderia coberta, garagem para 3 carros. Terreno: 12,50x25</t>
  </si>
  <si>
    <t>https://www.gamavilhena.com.br/imovel/terreno-centro-s-01-vilhena-code-2660</t>
  </si>
  <si>
    <t>Terreno no Centro de Vilhena podendo ser utilizado para fins residenciais ou comerciais. Todo murado, com face no sol da manhã. Lote medindo 15,85 x 27,25metros. Valor 280.000,00</t>
  </si>
  <si>
    <t>https://www.gamavilhena.com.br/imovel/casa-2-quartos-cidade-verde-1-vilhena-2-vagas-code-2679</t>
  </si>
  <si>
    <t>VENDE SE CASA NA AVENIDA PRINCIPAL DO CIDADE VERDE I, CONTENDO DOIS QUARTOS, UMA SUÍTE AMPLA, BANHEIRO SOCIAL, SALA, COZINHA, LAVANDERIA AMPLA E COBERTA, GARAGEM PARA DOIS CARROS. ÁREA COBERTA E ESCRITÓRIO NOS FUNDOS.
FORRO PVC E PISO CERÂMICO.
VALOR - R$ 275.000,00 (DUZENTOS E SETENTA E CINCO MIL REAIS)
CONTATO - 69-98151-8270
CRECI F - 2825</t>
  </si>
  <si>
    <t>https://www.gamavilhena.com.br/imovel/casa-4-quartos-jardim-das-oliveiras-vilhena-1-vaga-196m2-code-4589</t>
  </si>
  <si>
    <t>Imóvel em uma excelente localização por estar próxima a colégios, padarias, mercados e muito mais.
Contém quatro dormitórios, dois banheiros sociais, sala de estar, cozinha, lavanderia coberta e um excelente quintal nos fundos. Ainda conta com garagem coberta e cerca elétrica.
Não perca esta oportunidade, venha conhecer pessoalmente agora mesmo.</t>
  </si>
  <si>
    <t>https://www.gamavilhena.com.br/imovel/casa-3-quartos-barao-do-melgaco-3-vilhena-2-vagas-98m2-code-4432</t>
  </si>
  <si>
    <t>Vende-se casa no bairro Barão do Melgaço 03. Contendo 2 quartos,1 suíte,1 banheiro social,sala, cozinha e lavanderia coberta. Acabamentos: Forro em gesso e cerâmica retificada.</t>
  </si>
  <si>
    <t>https://www.gamavilhena.com.br/imovel/terreno-condominio-campos-elisios-vilhena-code-4881</t>
  </si>
  <si>
    <t>Lote 21 Quadra 3 medindo 302.79m2</t>
  </si>
  <si>
    <t>https://www.gamavilhena.com.br/imovel/casa-3-quartos-orleans-vilhena-code-2594</t>
  </si>
  <si>
    <t>Casa contém 
3 - Quartos 
1 - Sala 
1 - Cozinha 
1 - Banheiro 
Garagem ampla coberta 
Área de serviço 
Forro de Gesso 
Terreno 15 de frente por 12.70 de fundo 
💰 R$: 270.000,00
📍 Bairro Orleans
📲 Whatsapp (69) 9.9363-0120
Eduardo D. Santiago corretor de imóveis
CRECI 3076</t>
  </si>
  <si>
    <t>https://www.gamavilhena.com.br/imovel/casa-2-quartos-cidade-verde-4-vilhena-65m2-code-5072</t>
  </si>
  <si>
    <t>Casa a ser vendida na aquisição com 2 quartos, sendo uma suite , sala, cozinha, banheiro social e lavanderia. Terreno 160 m2 Obra 65 m2</t>
  </si>
  <si>
    <t>https://www.gamavilhena.com.br/imovel/lote--terreno-jardim-eldorado-vilhena-code-4313</t>
  </si>
  <si>
    <t>Vende se lote no Jardim Eldorado. 
Lote medindo 15 x 35 sendo 525m², murado e escriturado
100 metros da Avenida Paraná, ótima localização com fácil acesso 
Valor de Venda 270.000,00 (Duzentos e setenta  mil reais)
Contato 69 98431-9043 (Yuri Batista)
Creci - f 2787 / Creci - j 2595
www.gamavilhena.com.br</t>
  </si>
  <si>
    <t>https://www.gamavilhena.com.br/imovel/casa-3-quartos-jardim-eldorado-vilhena-2-vagas-code-593</t>
  </si>
  <si>
    <t>Vende- se casa localizada no Bairro Jardim Eldorado.
Casa com aproximadamente 100 metros quadrados de área construída, contendo sala e cozinha separados, banheiro social, três quartos, área de serviço coberta, garagem com vaga para dois carros e despensa.
R$ 270.000,00</t>
  </si>
  <si>
    <t>https://www.gamavilhena.com.br/imovel/terreno-condominio-los-angeles-vilhena-code-4833</t>
  </si>
  <si>
    <t>Condomínio Los Angeles</t>
  </si>
  <si>
    <t>Terreno no Condominio Los Angeles com 601,86 metros quadrados. 
Sendo 14,04 x 43,59 metros de comprimento.
O condominio conta com uma infra estrutura de salão de festas, piscina, área gourmet, quadras poliesportivas.
Além de tudo isso, o Condominio Los Angeles tem os maiores terrenos em se tratando em Condominio.
Valor 270 mil reais.</t>
  </si>
  <si>
    <t>https://www.gamavilhena.com.br/imovel/terreno-centro-vilhena-code-2777</t>
  </si>
  <si>
    <t>terreno disponivel no centro de vilhena medindo 506 metos de área, murado e ótima posição solar.</t>
  </si>
  <si>
    <t>https://www.gamavilhena.com.br/imovel/casa-1-quarto-centro-vilhena-2-vagas-70m2-code-3064</t>
  </si>
  <si>
    <t>Vende-se casa localizada no centro da cidade de Vilhena, contendo 2 quartos,sendo 1 suíte, banheiro social,sala, cozinha, lavanderia coberta e com espaço para futuras ampliações,nos fundos e na frente.</t>
  </si>
  <si>
    <t>https://www.gamavilhena.com.br/imovel/terreno-cohab-vilhena-code-2027</t>
  </si>
  <si>
    <t>Lote comercial localizado na Av. Paraná, próximo ao supermercado Super Mais, Distribuidora Rondogás. Medindo 12 x 30 metros, todo murado. Valor: 265 mil reais</t>
  </si>
  <si>
    <t>https://www.gamavilhena.com.br/imovel/terreno-2-quartos-cidade-verde-iv-vilhena-65m2-code-3882</t>
  </si>
  <si>
    <t>https://www.gamavilhena.com.br/imovel/casa-1-quarto-jardim-green-ville-vilhena-2-vagas-100m2-code-2795</t>
  </si>
  <si>
    <t>Vende-se casa próximo ao centro, contendo um quarto,uma suíte, sala, cozinha americana, lavanderia coberta ,casa na lage.</t>
  </si>
  <si>
    <t>https://www.gamavilhena.com.br/imovel/casa-2-quartos-alto-dos-parecis-vilhena-72m2-code-4028</t>
  </si>
  <si>
    <t>Casa localizada no Alto dos Parecis, com 2 quartos, sala, cozinha, banheiro social, garagem e uma edícula nos fundos. São 72m2 de área construída fora a dispensa nos fundos e 300 m2 de terreno.</t>
  </si>
  <si>
    <t>https://www.gamavilhena.com.br/imovel/casa-3-quartos-sao-jeronimo-vilhena-3-vagas-160m2-code-3611</t>
  </si>
  <si>
    <t>Vende-se Casa no Bairro São Jeronimo. Imóvel contendo, três quartos, um banheiro, sala, cozinha, lavanderia coberta, garagem para três carros, fundo grande e gramado. Terreno 13,5x30</t>
  </si>
  <si>
    <t>https://www.gamavilhena.com.br/imovel/casa-terrea-3-quartos-jardim-eldorado-vilhena-2-vagas-135m2-code-1664</t>
  </si>
  <si>
    <t>Casa em ótima localização, próximo a Padaria, colégio Militar, Igrejas etc. Terreno inteiro medindo 15x30 Tem mais uma edicula nos fundos com 2 quartos e uma dispensa Casa possui escritura apenas do terreno. Valor do investimento R$ 260.000,00 Agende sua visita e faça sua proposta Rafael Simoneti Corretor de imóveis Creci 1929</t>
  </si>
  <si>
    <t>https://www.gamavilhena.com.br/imovel/terreno-cidade-verde-4-vilhena-code-5009</t>
  </si>
  <si>
    <t>Vende-se Terreno 12 x 22 próximo ao novo shopping 
Quadra 33
Lote 29
Cidade verde 4</t>
  </si>
  <si>
    <t>https://www.gamavilhena.com.br/imovel/casa-3-quartos-solar-de-vilhena-vilhena-82m2-code-4049</t>
  </si>
  <si>
    <t>Casa com 82m² de área construída no Solar de Vilhena
Contendo 3 quartos, 1 banheiro social, sala, cozinha e lavanderia nos fundos, esta casa é uma ótima opção para quem busca morar em um bairro residencial tranquilo. Possui ainda um bom espaço de terreno nos fundos, permitindo a ampliação da casa ou até mesmo a construção de uma edícula.
Entre em contato agora mesmo e conheça esta ótima opção de moradia.</t>
  </si>
  <si>
    <t>https://www.gamavilhena.com.br/imovel/casa-2-quartos-jardim-das-oliveiras-vilhena-2-vagas-code-3510</t>
  </si>
  <si>
    <t>Vende-se imóvel no bairro Jardim das Oliveiras sendo: 2 quartos , 01 banheiro, sala, cozinha, lavanderia coberta e garagem para dois carros. Lote 6,6x38,5 total: 254m2</t>
  </si>
  <si>
    <t>https://www.gamavilhena.com.br/imovel/casa-2-quartos-sao-jose-vilhena-2-vagas-130m2-code-4423</t>
  </si>
  <si>
    <t>Casa localizada no Bairro São José contendo 130 metros quadrados de área construída, sendo dois quartos, sala, cozinha, banheiro social, área nos fundos coberta com cozinha externa, despensa, área de serviço, lavabo social e garagem. Localizada na esquina da escola Ronaldo Aragão. Lote medindo 450 metros quadrados sendo 15 x 30, com possibilidade de desmembramento, sobrando 225 metros quadrados livre na esquina. Valor: 260.000,00 reais.</t>
  </si>
  <si>
    <t>https://www.gamavilhena.com.br/imovel/apartamento-2-quartos-jardim-eldorado-vilhena-1-vaga-60m2-code-2811</t>
  </si>
  <si>
    <t>Vende - se Apartamento no Edifício Portal da Amazônia apartamento com 1 suíte, 2 quartos, sala, cozinha e banheiro social, lavanderia e sacada garagem para 1 carro. prédio possui garagem coberta, piscina, parque infantil e salão para festas. Próximo ao shopping, rodoviária, hospitais. Valor 260.000,00 (duzentos e sessenta mil reais. Contato 69 9 8431-9043 (Yuri Batista) Creci - F 2787 / Creci - j 2595 www.gamavilhena.com.br</t>
  </si>
  <si>
    <t>https://www.gamavilhena.com.br/imovel/casa-3-quartos-jardim-america-vilhena-2-vagas-117m2-code-3333</t>
  </si>
  <si>
    <t>Vende-se casa no bairro Jardim América, próximo ao restaurante Lavaranda. Contendo: 2 suítes,1 quarto,1 banheiro social, sala, cozinha e uma lavanderia coberta.</t>
  </si>
  <si>
    <t>https://www.gamavilhena.com.br/imovel/lote--terreno-pracas-de-vilhena-vilhena-code-4610</t>
  </si>
  <si>
    <t>Terreno dentro de um dos condomínios mais desejados de Vilhena, medindo 14,69m na parte da frente, 14,04m na parte dos fundos do terreno e nas laterais medindo 35m, totalizando aproximadamente 494m².
Imóvel com ótima localização no interior do condomínio, ficando bem em frente a área de lazer.
Valor: R$ 260.000,00 (duzentos e sessenta mil reais).</t>
  </si>
  <si>
    <t>https://www.gamavilhena.com.br/imovel/casa-1-quarto-jardim-primavera-vilhena-78m2-code-4899</t>
  </si>
  <si>
    <t>Casa em fase de construção 150 metros tamanho do terreno ( 6 x 25 ) Metragem em construção 78 metros quadrados. Dois quartos sendo um suíte , banheiros social, sala, cozinha e lavanderia .</t>
  </si>
  <si>
    <t>https://www.gamavilhena.com.br/imovel/lote--terreno-condominio-campos-elisios-vilhena-code-5089</t>
  </si>
  <si>
    <t>Lote dentro do Condomínio Campos Elísios com 303 metros quadradados. Valor 260 mil reais.</t>
  </si>
  <si>
    <t>https://www.gamavilhena.com.br/imovel/casa-3-quartos-marcos-freire-vilhena-3-vagas-120m2-code-3313</t>
  </si>
  <si>
    <t>Vende-se Casa no Residencial Marcos Freire. 
Casa com 3 quartos, sala de estar, sala de jantar, cozinha, área de lavanderia coberta, garagem para 1 carro coberto. 
Área social, com churrasqueira a carvão, banheiro social. 
Terreno medindo 12 x 30 totalizando 360m². 
Valor 260.000,00 (Duzentos e sessenta mil reais) 
Valor de aluguel 1.400,00 (Mil e quatrocentos reais)
Contato 69 98431-9043 (Yuri Batista)
creci - f 2787 /creci - j 2595
www.gamavilhena.com.br</t>
  </si>
  <si>
    <t>https://www.gamavilhena.com.br/imovel/casa-2-quartos-jardim-primavera-vilhena-70m2-code-4913</t>
  </si>
  <si>
    <t>Imóvel localizado no Bairro Jardim Primavera. (Localizado as imediações do Tiro de Guerra).
Casa com 70 metros quadrados de área construída, contendo sala de estar, cozinha, banheiro social, dois quartos sendo um deles suíte, lavanderia coberta e abrigo frontal.
Terreno medindo 6,5 x 25.</t>
  </si>
  <si>
    <t>https://www.gamavilhena.com.br/imovel/casa-3-quartos-residencial-barao-melgaco-i-vilhena-code-1246</t>
  </si>
  <si>
    <t xml:space="preserve">Vende se
Casa no Barão do Melgaço l, contendo uma suíte grande, dois quartos, um banheiro social, cozinha, despensa, lavanderia, garagem coberta e portão eletrônico.
R$ 260.000,00 Ketrin Batista
Agende sua visita! Whats 69 98500 1883
CRECI 2611F/CRECI 2595J
 </t>
  </si>
  <si>
    <t>https://www.gamavilhena.com.br/imovel/apartamento-2-quartos-jardim-eldorado-vilhena-1-vaga-55,65m2-code-4027</t>
  </si>
  <si>
    <t>Apartamento á venda no Edificio Portal da Amazônia, contendo:
✅ 2 quartos
✅ 01 Suíte
✅ Sala
✅ Cozinha 
✅ Lavanderia
✅ Banheiro social
✅ 01 Vaga de Garagem
- Piscina
- Salão de eventos
- Portaria 24hs
- Interfone
- Próximo ao shopping, rodoviária, hospitais
- Apartamento 205-B 
Valor R$ 259.000,00 (duzentos e cinquenta e nove mil reais)
☎️ (69) 98111-6540 - Francielle Prieto
CRECI-RO: 3594</t>
  </si>
  <si>
    <t>https://www.gamavilhena.com.br/imovel/casa-2-quartos-residencial-orleans-vilhena-89m2-code-4963</t>
  </si>
  <si>
    <t>Casa no sistema de aquisição e construção Contendo aproximadamente 89 metros quadrados Terreno 6 x 25 Sendo uma suíte, mais dois quartos, banheiro social, Cozinha, sala e Varanda. Valor de investimento R$.250.000,00 ( Duzentos e Cinquenta Mil Reais )</t>
  </si>
  <si>
    <t>https://www.gamavilhena.com.br/imovel/casa-3-quartos-setor-06--industrialparque-sao-paulo-vilhena-1-vaga-code-3324</t>
  </si>
  <si>
    <t>Casa com 3 quartos, sala, cozinha, banheiro social e garagem. Próximo ao mercado Sanches.</t>
  </si>
  <si>
    <t>https://www.gamavilhena.com.br/imovel/galpao-2-quartos-embratel-vilhena-3-vagas-63m2-code-3645</t>
  </si>
  <si>
    <t>Vende-se esse ponto comercial com um barracão medindo 9/7 num terreno de 13 /40 sem contar com que ainda temos nesse terreno uma casa com 2 quarto, sala ,cozinha e lavanderia excelente ponto na avenida que divide 3 bairros da cidade</t>
  </si>
  <si>
    <t>https://www.gamavilhena.com.br/imovel/casa-3-quartos-alto-alegre-vilhena-156m2-code-4785</t>
  </si>
  <si>
    <t>Vende-se casa no setor 08 próximo a avenida Paraná , contendo três quartos, uma suíte, sala , cozinha, banheiro social,lavanderia coberta e uma varanda. Terreno grande medindo 12x25 com espaço na frente para futuras ampliações. Casa escriturada.</t>
  </si>
  <si>
    <t>https://www.gamavilhena.com.br/imovel/terreno-condominio-campos-elisios-vilhena-code-4685</t>
  </si>
  <si>
    <t>Lote 6 da Quadra 6 medindo 306.80 m2</t>
  </si>
  <si>
    <t>https://www.gamavilhena.com.br/imovel/terreno-condominio-campos-elisios-vilhena-code-4686</t>
  </si>
  <si>
    <t>Lote 22 Quadra 6 medindo 307.44m2</t>
  </si>
  <si>
    <t>https://www.gamavilhena.com.br/imovel/terreno-condominio-campos-elisios-vilhena-code-4687</t>
  </si>
  <si>
    <t>Lote 21 Quadra 06 medindo 303.02m2</t>
  </si>
  <si>
    <t>https://www.gamavilhena.com.br/imovel/terreno-pracas-de-vilhena-vilhena-code-4892</t>
  </si>
  <si>
    <t>Lote 03 e 04 na Quadra 13 do Loteamento Praças de Vilhena. São dois lotes juntos totalizando 600 metros quadrados, sendo 24 metros de largura x 25 metros de comprimento. Valor 250 mil reais</t>
  </si>
  <si>
    <t>https://www.gamavilhena.com.br/imovel/casa-2-quartos-embratel-vilhena-2-vagas-9090m2-code-3213</t>
  </si>
  <si>
    <t>Vende-se casa recém construída casa com 2 quarto sala cozinha no terrenotem um corredor que leva aos fundo que contém uma k itinete com 2 peças grande e um banheiro uma área muito boa</t>
  </si>
  <si>
    <t>https://www.gamavilhena.com.br/imovel/terreno-setor-03-vilhena-code-3514</t>
  </si>
  <si>
    <t>Lote com duas laterais murado em frente ao Condominio Veredas
Contendo 750 metros quadrados, sendo 15 x 50.
Local tranquilo para se morar, ideal para famílias com crianças, próximo de padarias, escolas, creches, a menos de 5 minutos da principal avenida da cidade.
Valor 250 mil reais.</t>
  </si>
  <si>
    <t>https://www.gamavilhena.com.br/imovel/lote--terreno-quinto-bec-vilhena-code-4445</t>
  </si>
  <si>
    <t>Lote no Bairro 5bec todo murado, medindo 420 metros quadrados, sendo 14x30 metros. A menos de 50 metros da Casa das Pizzas e Grelha o Burguer. Posição solar favorável sendo sol da manhã na fachada. Valor 250 mil reais</t>
  </si>
  <si>
    <t>https://www.gamavilhena.com.br/imovel/casa-3-quartos-florenca-vilhena-2-vagas-108m2-code-4978</t>
  </si>
  <si>
    <t>Vende-se casa no bairro Florença, contendo dois quartos,sala, cozinha, dois banheiros dispensa,garagem coberta pra um carro.Terreno medindo 200 metros quadrados.</t>
  </si>
  <si>
    <t>https://www.gamavilhena.com.br/imovel/casa-3-quartos-orleans-vilhena-70m2-code-4996</t>
  </si>
  <si>
    <t>Casa com 3 quartos sendo uma suite , sala , cozinha com 70 m2 de construção e 200 m2 de terreno.</t>
  </si>
  <si>
    <t>https://www.gamavilhena.com.br/imovel/casa-2-quartos-cidade-verde-4-vilhena-70m2-code-5086</t>
  </si>
  <si>
    <t>Casa para venda no Bairro Cidade Verde 4, primeira etapa, próximo ao Shopping. Casas com 70 metros quadrados, sendo uma suíte, um quarto, um banheiro social, sala, cozinha com bancada americana, área de serviço coberta e abrigo frontal. Lote com 160 metros, sendo 8 x 20. Forro em gesso, telha endotérmica, luminárias de led, pisos e revestimentos de excelente qualidade, portas faqueadas, nicho nos banheiros e grama na parte frontal da casa. Previsão de término das casas em 01 de junho de 2024. Valor 250 mil reais</t>
  </si>
  <si>
    <t>https://www.gamavilhena.com.br/imovel/casa-2-quartos-cidade-verde-4-vilhena-70m2-code-5085</t>
  </si>
  <si>
    <t>https://www.gamavilhena.com.br/imovel/casa-2-quartos-residencial-orleans-vilhena-70m2-code-4997</t>
  </si>
  <si>
    <t>Casa com dois quartos sendo uma suite, sala, cozinha, banheiro social com 70 m2 construido e 200 m2 de terreno.</t>
  </si>
  <si>
    <t>https://www.gamavilhena.com.br/imovel/casa-1-quarto-cidade-verde-4-vilhena-1-vaga-70m2-code-4248</t>
  </si>
  <si>
    <t xml:space="preserve">Vende - se casa no Residencial Cidade Verde IV. 
Casa com 1 suíte, 1 quarto, sala de estar, cozinha, lavanderia e espaço para um carro. 
Valor do Imóvel 250.000,00 (Apto a financiamento)
Contato 69 98431-9043 (Yuri Batista)
Creci - f 2787 / Creci - j 2595
www.gamavilhena.com.br </t>
  </si>
  <si>
    <t>https://www.gamavilhena.com.br/imovel/lote--terreno-s-43a-vilhena-code-3390</t>
  </si>
  <si>
    <t>Terreno para venda em ótima localização no condomínio LOS ANGELES(Escriturado)</t>
  </si>
  <si>
    <t>https://www.gamavilhena.com.br/imovel/terreno-condominio-jardim-europa-vilhena-code-4635</t>
  </si>
  <si>
    <t>Terreno medindo 14.04 x 35.04 m2 Lote 5 da quadra 01 de frente ao espaço de lazer.</t>
  </si>
  <si>
    <t>https://www.gamavilhena.com.br/imovel/terreno-centro-%28s-01%29-vilhena-813m2-code-1106</t>
  </si>
  <si>
    <t>Terreno localizado no centro da cidade, medindo 813.95m2</t>
  </si>
  <si>
    <t>https://www.gamavilhena.com.br/imovel/casa-2-quartos-cidade-verde-4-vilhena-70m2-code-5084</t>
  </si>
  <si>
    <t>https://www.gamavilhena.com.br/imovel/terreno-residencial-santos-dumont-ii-vilhena-code-4664</t>
  </si>
  <si>
    <t>Vende-se Terrenos no bairro Residencial Santos Dumont, 2 terrenos juntos, fazendo fundos um com o outro, 12x50m, totalizando 600m², no valor total de R$ 250.000,00</t>
  </si>
  <si>
    <t>https://www.gamavilhena.com.br/imovel/casa-3-quartos-florenca-vilhena-2-vagas-123m2-code-3582</t>
  </si>
  <si>
    <t>Vende-se Imóvel no Residencial Florença. Contendo três quartos, um banheiro, sala, cozinha, lavanderia coberta, área coberta nos fundos e garagem para dois carros. Terreno 10x20</t>
  </si>
  <si>
    <t>https://www.gamavilhena.com.br/imovel/terreno-condominio-campos-elisios-vilhena-code-4684</t>
  </si>
  <si>
    <t>Lote 05 Quadra 6 medindo área total 306.80m2</t>
  </si>
  <si>
    <t>https://www.gamavilhena.com.br/imovel/lote--terreno-cidade-verde-3-vilhena-code-3701</t>
  </si>
  <si>
    <t>Lote á venda no Condomínio Campos Elísios</t>
  </si>
  <si>
    <t>https://www.gamavilhena.com.br/imovel/casa-3-quartos-cohab-vilhena-2-vagas-100m2-code-3690</t>
  </si>
  <si>
    <t>Casa contendo: 03 quartos sendo uma suíte, 02 banheiros sociais, Sala, Cozinha, Edícula com área gourmet, Lavanderia, dispensa e garagem,</t>
  </si>
  <si>
    <t>https://www.gamavilhena.com.br/imovel/terreno-condominio-jardim-europa-vilhena-code-4567</t>
  </si>
  <si>
    <t>Lote dentro do Condomínio Jardim Europa medindo 14x37.46 m2 de área total na quadra 1.</t>
  </si>
  <si>
    <t>https://www.gamavilhena.com.br/imovel/casa-2-quartos-cidade-verde-4-vilhena-70m2-code-5083</t>
  </si>
  <si>
    <t>https://www.gamavilhena.com.br/imovel/lote--terreno-jardim-eldorado-vilhena-code-3250</t>
  </si>
  <si>
    <t>Vende-se terreno com 300m² localizado no Bairro Jardim Eldorado próximo a panificadora Fiorentina</t>
  </si>
  <si>
    <t>https://www.gamavilhena.com.br/imovel/terreno-centro-vilhena-code-4788</t>
  </si>
  <si>
    <t>Terreno com uma casa antiga de madeira medindo 13x24 m2 no centro da cidade. Localização proximo a policia federal.</t>
  </si>
  <si>
    <t>https://www.gamavilhena.com.br/imovel/casa-3-quartos-alto-dos-parecis-vilhena-2-vagas-80m2-code-4499</t>
  </si>
  <si>
    <t>Casa no Bairro Alto dos Parecis, com 3 quartos, sala, cozinha, banheiro social, lavanderia coberta e garagem ate 2 carros.</t>
  </si>
  <si>
    <t>https://www.gamavilhena.com.br/imovel/terreno-centro-vilhena-code-3055</t>
  </si>
  <si>
    <t>Terreno medindo 14.57x29.77m2 com uma casa antiga no terreno.</t>
  </si>
  <si>
    <t>https://www.gamavilhena.com.br/imovel/lote--terreno-jardim-social-vilhena-code-5094</t>
  </si>
  <si>
    <t>Vende-se terreno na avenida principal do bairro Jardim Social, localizado no início do bairro .
Medindo 15 x 29 = 435 metros quadrados 
Valor de investimento : R$.250.000,00</t>
  </si>
  <si>
    <t>https://www.gamavilhena.com.br/imovel/casa-2-quartos-cidade-verde-vilhena-1-vaga-90m2-code-4714</t>
  </si>
  <si>
    <t>Casa financiada com saldo dever de R$78.000.00 para quitação do imóvel, com 2 quartos, sala, cozinha, banheiro social, lavanderia e garagem. Casa com 90m2. Terreno 160m2</t>
  </si>
  <si>
    <t>https://www.gamavilhena.com.br/imovel/2-quartos-barao-do-melgaco-3-vilhena-2-vagas-70m2-code-4928</t>
  </si>
  <si>
    <t>Casa com terreno inteiro contendo: 02 quartos (sendo uma suíte), sala, cozinha, área de serviço, banheiro social, cerca elétrica, portão eletrônico e churrasqueira.</t>
  </si>
  <si>
    <t>https://www.gamavilhena.com.br/imovel/casa-3-quartos-moises-de-freitas-vilhena-1-vaga-73m2-code-4699</t>
  </si>
  <si>
    <t>Vende-se casa em construção, no bairro Moisés de Freitas casa com três quartos , sala , cozinha , banheiro social e lavanderia coberta. Acabamento forro em gesso ,porcelanato e espaço nos fundos pra futura ampliações.</t>
  </si>
  <si>
    <t>https://www.gamavilhena.com.br/imovel/lote--terreno-jardim-das-oliveiras-vilhena-code-2778</t>
  </si>
  <si>
    <t>Terreno no Jardim das Oliveiras 15x40, todo murado. Próximo as Avenidas Presidente Nasser e Curitiba.</t>
  </si>
  <si>
    <t>https://www.gamavilhena.com.br/imovel/casa-3-quartos-alto-alegre-vilhena-1-vaga-69m2-code-3676</t>
  </si>
  <si>
    <t>3 Quartos
1 banheiro social
Sala
Cozinha
Área coberta nos fundos
Garagem com 1 vaga</t>
  </si>
  <si>
    <t>https://www.gamavilhena.com.br/imovel/lote--terreno-centro-vilhena-code-3609</t>
  </si>
  <si>
    <t>Terreno no Centro de Vilhena podendo ser utilizado para fins residenciais ou comerciais, medindo 432,13 m².
Oportunidade de estar adquirindo o lote ao lado com mais 435,73 m².
☎️ (69) 98111-6540 - Francielle Prieto
CRECI-RO: 3594</t>
  </si>
  <si>
    <t>https://www.gamavilhena.com.br/imovel/2-quartos-marcos-freire-vilhena-code-2176</t>
  </si>
  <si>
    <t>Vende se casa na Tancredo Neves, terreno de esquina medindo 450 m², excelente localização.</t>
  </si>
  <si>
    <t>https://www.gamavilhena.com.br/imovel/terreno-jardim-das-oliveiras-vilhena-code-4676</t>
  </si>
  <si>
    <t>Lote 12 da Quadra 6 medindo 14.25 x 40 m2</t>
  </si>
  <si>
    <t>https://www.gamavilhena.com.br/imovel/casa-2-quartos-vilhena-2-flor-de-liz-code-4165</t>
  </si>
  <si>
    <t>Flor de Lis</t>
  </si>
  <si>
    <t>Charmosa Casa com 1 Suíte + 1 Quarto, Terreno Espaçoso e Financiamento Disponível!
Descrição:
Se você procura o equilíbrio perfeito entre conforto e espaço, esta é a casa dos seus sonhos! Esta adorável residência oferece 1 suíte, 1 quarto, com um terreno amplo de 10,5x20 metros, estrutura metálica no telhado, forro de gesso, piso retificado e a vantagem de ser apta a financiamento.
Características Destacadas:
1 Suíte espaçosa
1 Quarto adicional
Estrutura metálica no telhado para durabilidade
Forro de gesso que proporciona um ambiente moderno
Piso retificado para facilidade de manutenção
Cerca elétrica
Área de serviço coberta
Terreno Espaçoso:
Com um generoso terreno de 10,5x20 metros, você terá espaço de sobra para criar o jardim dos seus sonhos, construir uma área de lazer ou expandir a residência, conforme suas necessidades e criatividade.
Financiamento Facilitado:
Esta casa é elegível para financiamento, o que torna mais fácil realizar o sonho da casa própria. Nossa equipe está à disposição para ajudá-lo com o processo.
Localização Conveniente:
Situada em um bairro tranquilo chamado Flor de Liz de fácil acesso, esta casa está próxima a escolas, comércios que tornarão sua vida mais prática e confortável.
Preço: R$ 240.000,00
Agende uma Visita:
Não perca esta oportunidade! Agende agora mesmo uma visita para conhecer pessoalmente todas as vantagens que esta casa oferece. 
Entre em contato pelo telefone (69) 9 8120-8808 ou envie uma mensagem.
Rafael Simoneti
Corretor de imóveis
creci 1929
Esta é a chance de adquirir a casa que você sempre quis. Venha conhecer e faça dela o seu lar!</t>
  </si>
  <si>
    <t>https://www.gamavilhena.com.br/imovel/casa-2-quartos-cidade-verde-4-vilhena-2-vagas-70m2-code-5062</t>
  </si>
  <si>
    <t>Ótima oportunidade de negócio no Bairro Cidade Verde 4 (fase 1) em Vilhena. Casa contendo: ✅ 1 quarto ✅ 1 suíte ✅ 1 banheiro social ✅ sala ✅ cozinha americana ✅ lavandeira coberta ✅ varanda coberta 70 m2 de construção, forro de gesso, cerâmica retificada. Ótima localização, próximo ao novo shopping. Imóvel apto a financiar</t>
  </si>
  <si>
    <t>https://www.gamavilhena.com.br/imovel/casa-2-quartos-nova-esperanca-vilhena-code-3374</t>
  </si>
  <si>
    <t>Nova Esperança</t>
  </si>
  <si>
    <t>Excelente casa a venda no bairro Nova esperança casa com sala cozinha 2 quartos 2 banheiros sendo um só pra área gourmet e um terreno de 12.5 por 25 essa casa aceita uma camionete como parte da negociação</t>
  </si>
  <si>
    <t>https://www.gamavilhena.com.br/imovel/lote--terreno-cidade-verde-3-vilhena-code-4730</t>
  </si>
  <si>
    <t>Lote 7 Quadra 17 medindo 447.68m2</t>
  </si>
  <si>
    <t>https://www.gamavilhena.com.br/imovel/lote--terreno-quinto-bec-vilhena-code-3045</t>
  </si>
  <si>
    <t>Vende - se lote no Residencial 5º Bec. 
Lote medindo 15 x 30 sendo 450m²,  escriturado tendo um lateral e o fundo murados. 
ótima localização, próximo a igreja são Cristóvão.
Valor 240.000,00 (Duzentos e quarenta mil reais)
Contato 69 98431-9043 (Yuri Batista)
Creci - f 2787 /Creci - j 2595
www.gamavilhena.com.br</t>
  </si>
  <si>
    <t>https://www.gamavilhena.com.br/imovel/casa-2-quartos-jardim-eldorado-vilhena-2-vagas-150m2-code-2879</t>
  </si>
  <si>
    <t>Vende casa com ponto comercial no jardim eldorado. sendo 2 quartos, sala, cozinha, banheiro social, lavanderia e garagem.. Valor 240.000,00 (duzentos e quarenta mil reais)</t>
  </si>
  <si>
    <t>https://www.gamavilhena.com.br/imovel/lote--terreno-residencial-cidade-verde-vilhena-code-1410</t>
  </si>
  <si>
    <t>Vende se terreno Condomínio Eco Resort Campos Elísios</t>
  </si>
  <si>
    <t>https://www.gamavilhena.com.br/imovel/terreno-residencial-cidade-verde-vilhena-code-1411</t>
  </si>
  <si>
    <t>Vende se Terreno no Condominio Eco Resort Campos Elisios</t>
  </si>
  <si>
    <t>https://www.gamavilhena.com.br/imovel/casa-3-quartos-residencial-solar-de-vilhena-vilhena-1-vaga-100m2-code-3621</t>
  </si>
  <si>
    <t>Casa à venda no Residencial Solar de Vilhena Encante-se por esta maravilhosa casa à venda no Residencial Solar de Vilhena. Com uma excelente distribuição de espaços e comodidades, esta propriedade oferece o ambiente perfeito para você e sua família desfrutarem do conforto e tranquilidade. Características do imóvel: 1 suíte espaçosa para momentos de privacidade e relaxamento 2 quartos bem iluminados, ideais para acomodar toda a família Sala ampla e arejada, perfeita para reunir amigos e familiares Cozinha funcional com acabamentos modernos e espaço para refeições Banheiro social elegante e bem projetado Lavanderia prática para facilitar as tarefas do dia a dia Edícula nos fundos, ideal para ser utilizada como espaço de lazer ou armazenamento A casa possui uma construção sólida de 100m² e está situada em um lote generoso de 200m², proporcionando espaço suficiente para todas as suas necessidades. Com um valor de venda de apenas 240 mil reais, esta é uma oportunidade imperdível de adquirir uma casa bem localizada e com ótimo custo-benefício Contato 69 984319043 (Yuri Batista)</t>
  </si>
  <si>
    <t>https://www.gamavilhena.com.br/imovel/terreno-5-bec-vilhena-code-3089</t>
  </si>
  <si>
    <t>terreno disponivel no bairro 5 bec, proximo ao CTG. medindo 14 x 30 = 420 metros valor: 235  mil</t>
  </si>
  <si>
    <t>https://www.gamavilhena.com.br/imovel/lote--terreno-condominio-jardim-europa-vilhena-code-4770</t>
  </si>
  <si>
    <t>Lote a venda no Condomínio Jardim Europa. Lote com 522m² dentro no condomínio Jardim Europa. Condomínio completo com toda infra estrutura. Valor 235.000,00 (Duzentos e trinta e cinco mil reais) Contato (69) 98431-9043 (Yuri Batista) Creci - F 2787 / Creci - j 2595 www.gamavilhena.com.br</t>
  </si>
  <si>
    <t>https://www.gamavilhena.com.br/imovel/casa-5%C2%BA-bec-vilhena-code-4239</t>
  </si>
  <si>
    <t>Casa contendo 03 quartos, sala, cozinha, area de serviço e banheiro social.</t>
  </si>
  <si>
    <t>https://www.gamavilhena.com.br/imovel/lote--terreno-jardim-eldorado-vilhena-code-2344</t>
  </si>
  <si>
    <t>Terreno na Avenida 34, próximo a Avenida Brigadeiro Eduardo Gomes.</t>
  </si>
  <si>
    <t>https://www.gamavilhena.com.br/imovel/casa-2-quartos-cidade-verde-5-vilhena-64m2-code-4267</t>
  </si>
  <si>
    <t>Casa medindo 64.29m2 com, 2 quartos, sala, cozinha, banheiro social e lavanderia. Cerca eletrica Portão eletrônico Forro em gesso Fachada moderna Piso cerâmico retificado Espaço para ampliação</t>
  </si>
  <si>
    <t>https://www.gamavilhena.com.br/imovel/terreno-pioneiro-vilhena-code-4919</t>
  </si>
  <si>
    <t>Terreno medindo 499,04 metros,Quadra 01 Lote 08</t>
  </si>
  <si>
    <t>https://www.gamavilhena.com.br/imovel/lote--terreno-condominio-campos-elisios-vilhena-code-4367</t>
  </si>
  <si>
    <t>https://www.gamavilhena.com.br/imovel/casa-2-quartos-centro-vilhena-1-vaga-70m2-code-4070</t>
  </si>
  <si>
    <t>Casa com 70 m2 no centro da cidade com, dois quartos, sala, cozinha, banheiro social, despensa e garagem. Terreno medindo 11.07 x 51.84 totalizando 575.83m2</t>
  </si>
  <si>
    <t>https://www.gamavilhena.com.br/imovel/casa-2-quartos-florenca-vilhena-1-vaga-85m2-code-3337</t>
  </si>
  <si>
    <t>Vende-se casa em fase de acabamento no bairro Florença. Contendo:1 quarto, 1 suíte,1 banheiro social, sala, cozinha,lavanderia coberta e uma coberta para um carro.</t>
  </si>
  <si>
    <t>https://www.gamavilhena.com.br/imovel/casa-jardim-primavera-vilhena-code-4044</t>
  </si>
  <si>
    <t>Casas a venda no Jardim Primavera. Casa 01, contendo uma suíte, dois quartos, banheiro social, sala, cozinha, lavanderia coberta  e área na frente.
Casa 02, contendo dois quartos, banheiro social, sala, cozinha e área com lavanderia coberta.
ACEITA -SE CARRO NA NEGOCIAÇÃO.
.
R$ 230.000,00 (duzentos e trinta mil reais)
Contato - 69-98151-8270 Simone
Creci F - 2825</t>
  </si>
  <si>
    <t>https://www.gamavilhena.com.br/imovel/3-quartos-florenca-vilhena-69m2-code-3097</t>
  </si>
  <si>
    <t>Casa na planta no residencial Florença, contendo três quartos, sala, cozinha, banheiro social, área de serviço coberta. Valor 230 mil reais</t>
  </si>
  <si>
    <t>https://www.gamavilhena.com.br/imovel/casa-2-quartos-residencial-orleans-vilhena-77m2-code-4962</t>
  </si>
  <si>
    <t>Casa no sistema de aquisição e construção Contendo aproximadamente 77 metros quadrados Terreno 6 x 25 Sendo uma suíte, mais 2 quartos, banheiros social, Cozinha, sala e Varanda. Valor de investimento R$.230.000,00 ( Duzentos e Trinta Mil Reais )</t>
  </si>
  <si>
    <t>https://www.gamavilhena.com.br/imovel/casa-2-quartos-cidade-verde-3-vilhena-70m2-code-2281</t>
  </si>
  <si>
    <t>Vende-se Casa no Cidade Verde 3 
Casa com 2 quartos, sala, cozinha, banheiro social e lavanderia. 
casa semi-nova, com gesso e cerâmica retificada
Valor venda 230.000,00 (duzentos e trinta mil)
Contato 69 98431-9043 (Yuri Batista)
Creci - F 2787 / Creci - J 2595
www.gamavilhena.com.br</t>
  </si>
  <si>
    <t>https://www.gamavilhena.com.br/imovel/casa-1-quarto-residencial-orleans-vilhena-1-vaga-75,9m2-code-4950</t>
  </si>
  <si>
    <t>Casa a venda no Orleans, contendo uma suíte, um quarto, banheiro social, sala, cozinha, lavanderia e garagem cobertas.
Piso retificado, forro em gesso e luminárias em led.
Valor - R$ 230.000,00 (duzentros e trinta mil reais)
Contato - 69-98151-8270 Simone Terles</t>
  </si>
  <si>
    <t>https://www.gamavilhena.com.br/imovel/casa-2-quartos-cidade-verde-4-vilhena-1-vaga-69m2-code-4258</t>
  </si>
  <si>
    <t>Casa no Cidade Verde 4 com, dois quartos sendo uma suite, sala, cozinha e lavanderia.</t>
  </si>
  <si>
    <t>https://www.gamavilhena.com.br/imovel/terreno-jardim-das-oliveiras-vilhena-code-4675</t>
  </si>
  <si>
    <t>Lote 6 da Quadra 10 medindo 15 x 40 m2 total.</t>
  </si>
  <si>
    <t>https://www.gamavilhena.com.br/imovel/casa-2-quartos-orleans-vilhena-70m2-code-5049</t>
  </si>
  <si>
    <t>Oportunidade Imperdível! Casa Próxima à Faculdade UNINASSAU à Venda no Orleans
Você está procurando uma casa aconchegante e bem localizada? Temos o imóvel ideal para você! Localizada no bairro Orleans, esta casa encantadora está próxima à renomada faculdade UNINASSAU e oferece um estilo de vida prático e confortável.
Detalhes do Imóvel:
Área Construída: 70m²
Terreno: 6,25x25m, totalizando 156m²
Características Internas:
Sala espaçosa para receber amigos e familiares
Cozinha integrada com balcão americano, perfeita para refeições rápidas
Dois quartos amplos, sendo um deles uma suíte para seu conforto e privacidade
Banheiro social bem equipado
Área pequena para momentos de relaxamento
Lavanderia para facilitar o dia a dia
Banheiros completos, garantindo praticidade e conforto
Valor Atraente: Apenas R$ 230.000,00
Esta é a oportunidade que você esperava para adquirir sua casa própria ou investir em um imóvel com excelente potencial! Entre em contato agora mesmo com o corretor Rafael Simoneti pelo WhatsApp: 69 98120-8808 e agende uma visita. Não deixe essa chance escapar, venha conhecer seu novo lar!</t>
  </si>
  <si>
    <t>https://www.gamavilhena.com.br/imovel/casa-2-quartos-orleans-vilhena-68m2-code-4837</t>
  </si>
  <si>
    <t>Vende-se casa em construção, no início do bairro Orleans de frente a pista de caminhada. Contendo um quarto, uma suíte, sala , cozinha, banheiro social, lavanderia coberta . Acabamentos :forro em gesso, cerâmica retificada, led na fachada , terreno bem espaçoso para futuras ampliações.</t>
  </si>
  <si>
    <t>https://www.gamavilhena.com.br/imovel/lote--terreno-condominio-jardim-europa-vilhena-code-3885</t>
  </si>
  <si>
    <t>portunidade Única no Condomínio Jardim Europa, Vilhena! 
Se você está em busca do lugar perfeito para construir seus sonhos, não precisa procurar mais! Apresentamos a você um lote espetacular de 468 m² no prestigiado Condomínio Jardim Europa, localizado na charmosa cidade de Vilhena.
 Localização Privilegiada: 
Imagine viver em um local tranquilo, seguro e cercado pela natureza, sem abrir mão da comodidade de estar próximo ao centro da cidade. O Condomínio Jardim Europa oferece exatamente isso! Com acesso fácil aos principais e serviços, você terá a permissão de uma vida urbana sem abrir a mão do sossego que só um condomínio fechado pode proporcionar.
Infraestrutura de Excelência: 
Com uma infraestrutura de alto padrão, o Condomínio Jardim Europa oferece áreas de lazer, espaços verdes, trilhas para caminhadas e uma segurança 24 horas para garantir a tranquilidade de sua família. Você e seus entes queridos poderão desfrutar de momentos inesquecíveis, aproveitando todas as comodidades que o condomínio tem a oferecer.
Lote Amplo e Espaçoso: 
O lote à venda possui generosos 468 m², medindo 12 metros de frente por 39 metros de comprimento. Imagine as possibilidades de construir a casa dos seus sonhos, com espaço para jardim, piscina e áreas de convivência. Aqui, você terá a liberdade de criar um ambiente único e personalizado.
 Valor Imperdível: 
Tudo isso está ao seu alcance pelo incrível valor de apenas R$ 225.000,00. Não perca a chance de investir em um patrimônio que só valoriza com o tempo, em um dos melhores condomínios da região.</t>
  </si>
  <si>
    <t>https://www.gamavilhena.com.br/imovel/casa-2-quartos-cidade-verde-2-vilhena-1-vaga-65m2-code-3154</t>
  </si>
  <si>
    <t>IMÓVEL EM CONSTRUÇÃO EM ALVENARIA COM 2 QUARTOS SENDO 1 COM SUÍTE, SALA, COZINHA, BANHEIRO SOCIAL, GARAGEM. CONSTRUÇÃO EM TERRENO DE 6,25X20 MTS E 65 METROS QUADRADOS. VALOR DE R$ 225.000,00 CADA UNIDADE.</t>
  </si>
  <si>
    <t>https://www.gamavilhena.com.br/imovel/casa-1-quarto-cidade-verde-2-vilhena-1-vaga-65m2-code-3877</t>
  </si>
  <si>
    <t>IMÓVEL EM CONSTRUÇÃO EM ALVENARIA COM 2 QUARTOS SENDO 1 COM SUÍTE, SALA, COZINHA, BANHEIRO SOCIAL, GARAGEM. CONSTRUÇÃO EM TERRENO DE 6,25X20 MTS E 65 METROS QUADRADOS.</t>
  </si>
  <si>
    <t>https://www.gamavilhena.com.br/imovel/casa-3-quartos-orleans-vilhena-2-vagas-70m2-code-3632</t>
  </si>
  <si>
    <t>Casa disponível a venda, localizada no Bairro Orleans.
O imóvel conta com 70m2 de área construída, distribuídos entre 02 quartos sendo um deles suíte com closet, sala de estar, cozinha, banheiro social, lavanderia e abrigo frontal.
Lote medindo 13 x 13.</t>
  </si>
  <si>
    <t>https://www.gamavilhena.com.br/imovel/casa-2-quartos-residencial-orleans-vilhena-70m2-code-4961</t>
  </si>
  <si>
    <t>Casa no sistema de aquisição e construção Contendo aproximadamente 70 metros quadrados Terreno 6 x 25 Sendo 3 quartos, banheiro social, Cozinha, sala e Varanda. Valor de investimento R$.225.000,00 ( Duzentos e Vinte e Cinco Mil Reais )</t>
  </si>
  <si>
    <t>https://www.gamavilhena.com.br/imovel/lote--terreno-condominio-jardim-europa-vilhena-code-3883</t>
  </si>
  <si>
    <t>https://www.gamavilhena.com.br/imovel/casa-2-quartos-cidade-verde-2-vilhena-70m2-code-4948</t>
  </si>
  <si>
    <t>Casa no bairro Residencial Cidade Verde 2 contendo uma suíte, um quarto, sala, cozinha, banheiro social, abrigo frontal e área de serviço coberta.
70 metros quadrados de área construída e 125 metros quadrados de terreno.
Valor 225 mil reais.</t>
  </si>
  <si>
    <t>https://www.gamavilhena.com.br/imovel/casa-3-quartos-orleans-vilhena-2-vagas-70m2-code-3631</t>
  </si>
  <si>
    <t>Casa disponível a venda, localizada no Bairro Orleans.
O imóvel conta com 70m2 de área construída, distribuídos entre 03 quartos, sala de estar, cozinha, banheiro social, lavanderia e abrigo frontal.
Lote medindo 13 x 13.</t>
  </si>
  <si>
    <t>https://www.gamavilhena.com.br/imovel/lote--terreno-jardim-eldorado-vilhena-code-3303</t>
  </si>
  <si>
    <t>Terreno em ótima localização, próximo ao semáforo da Avenida Brigadeiro, medindo 15x20</t>
  </si>
  <si>
    <t>https://www.gamavilhena.com.br/imovel/casa-2-quartos-cidade-verde-2-vilhena-70m2-code-4511</t>
  </si>
  <si>
    <t>Casa à venda no bairro Cidade Verde 2, com 70m² de construção, contendo:
✅ 01 suíte
✅ 01 quarto
✅ Sala
✅ Cozinha
✅ Banheiro social
✅ Área de serviço coberta
✅ Forro em Gesso 
Apta a financiamento! 
Valor: R$ 220.000,00 (duzentos e vinte mil reais)
☎️ (69) 98111-6540 - Francielle Prieto
CRECI-RO: 3594</t>
  </si>
  <si>
    <t>https://www.gamavilhena.com.br/imovel/vende-se,-casa-contendo-dois-quartos,-banheiro-social,-sala,-cozinha,-lavanderia-terreno-medindo-300-m2,-proximo-a-avenida-benno-luiz-graebin-code-4331</t>
  </si>
  <si>
    <t xml:space="preserve">Vende Se, Casa Contendo Dois Quartos, Banheiro Social, Sala, Cozinha, Lavanderia. Terreno Medindo 300 M², Próximo  Avenida Benno Luiz Graebin. </t>
  </si>
  <si>
    <t>https://www.gamavilhena.com.br/imovel/casa-3-quartos-setor-06--industrialparque-sao-paulo-vilhena-2-vagas-127m2-code-4517</t>
  </si>
  <si>
    <t>Vende-se casa no setor 06 ,avenida Tranquedo Neves . Contendo dois quartos , uma suíte , sala cozinha com móveis planejado, banheiro social e lavanderia coberta. Acabamentos forro em gesso e cerâmica retificada.</t>
  </si>
  <si>
    <t>https://www.gamavilhena.com.br/imovel/casa-2-quartos-setor-20-vilhena-2-vagas-130m2-code-3789</t>
  </si>
  <si>
    <t>casa a venda no setor 20 contendo dois, quartos, sala, cozinha , banheiro social, uma sala ampla na frente da da casa podendo atender como ponto cmercial. ex: salão de beleza. OBS: a casa precisa de uma reforma.</t>
  </si>
  <si>
    <t>https://www.gamavilhena.com.br/imovel/casa-2-quartos-jardim-social-vilhena-65m2-code-4734</t>
  </si>
  <si>
    <t>Casa à venda no bairro Jardim Social, contendo:
✅ 02 quartos
✅ Banheiro social
✅ Sala 
✅ Cozinha 
✅ Área de serviço 
✅ Garagem
Terreno medindo 10 x 14,75 m (147,50 m²)
Valor: R$ 220.000,00 (duzentos e vinte mil reais)
Entre em contato e agende sua visita
☎️ (69) 98111-6540 - Francielle Prieto
CRECI-RO: 3594</t>
  </si>
  <si>
    <t>https://www.gamavilhena.com.br/imovel/casa-1-quarto-orleans-vilhena-1-vaga-73,12m2-code-3679</t>
  </si>
  <si>
    <t>Casa a venda  no Bairro Residencial Orleans, medindo 73,12 m2, terreno de 6x25 metros, contendo:
Descrição do Imovel:
01-suite (banheiro com nicho de marmore);
01-Dormitório;
01-Banheiro Social com nicho em marmore;
01-Varanda com amplo espaço, podendo servir de garagem;
01-Lavanderia coberta;
Acabamentos:
✔Forro em gesso, com sanca na sala;
✔Ceramica Retificada;
✔Fachada moderna, com lampadas em led.
✔Manta termica;
Terreno com espaço no fundo para ampliação.
✔Apta a financiamento.</t>
  </si>
  <si>
    <t>https://www.gamavilhena.com.br/imovel/casa-3-quartos-boa-esperanca-vilhena-code-3323</t>
  </si>
  <si>
    <t xml:space="preserve">Vende-se uma casa próximo ao super mais da AV Paraná com 2 quarto, sala, cozinha, banheiro social, varanda tudo isso e um terreno de 300mº venha conhecer esse imóvel e tirar suas dúvidas </t>
  </si>
  <si>
    <t>https://www.gamavilhena.com.br/imovel/casa-2-quartos-residencial-alphaville-vilhena-67m2-code-3947</t>
  </si>
  <si>
    <t>vende-se este imóvel, iniciando a construção no bairro Alphaville, com 67 metros quadrados de construção, e o terreno com 240 metros 5,75 X 42,5 perfeito para ampliações futuras. descrição: sala cozinha 01 quarto 01 suíte 01 banheiro social garagem. acabamento de primeira qualidade, forro em gesso, cerâmica retificada.</t>
  </si>
  <si>
    <t>https://www.gamavilhena.com.br/imovel/casa-1-quarto-barao-do-melgaco-3-vilhena-70m2-code-4226</t>
  </si>
  <si>
    <t>Casa localizada no Barão do Melgaço 3, com 70m² de área construída contendo uma suíte, um dormitório, sala, cozinha, banheiro social e lavanderia. O terreno possui as medidas de 7,5x25 metros totalizando 187,5m² de área.
Nos fundos possui um espaço de 9m² que possibilitam a ampliação do imóvel no futuro, a construção de uma edícula ou a criação de um belo jardim.
Não perca tempo, entre em contato agora mesmo e agende uma visita!</t>
  </si>
  <si>
    <t>https://www.gamavilhena.com.br/imovel/casa-1-quarto-barao-do-melgaco-1-vilhena-70m2-code-4469</t>
  </si>
  <si>
    <t>https://www.gamavilhena.com.br/imovel/casa-3-quartos-orleans-vilhena-72m2-code-4400</t>
  </si>
  <si>
    <t>Casa de esquina em fase de construção localizada no Bairro Orleans.
Casa com aproximadamente 70 m² de área construída, contendo três quartos, sala de estar, cozinha, banheiro social, lavanderia coberta e abrigo frontal.
Lote medindo aproximadamente 12 x 12,5</t>
  </si>
  <si>
    <t>https://www.gamavilhena.com.br/imovel/casa-2-quartos-cidade-verde-5-vilhena-1-vaga-60m2-code-4266</t>
  </si>
  <si>
    <t>Casa medindo 60.75 m2 com, 2 quartos, sala, cozinha, banheiro social e lavanderia. Cerca eletrica Portão eletrônico Forro em gesso Fachada moderna Piso cerâmico retificado Espaço para ampliação</t>
  </si>
  <si>
    <t>https://www.gamavilhena.com.br/imovel/terreno-condominio-jardim-europa-vilhena-code-3675</t>
  </si>
  <si>
    <t>Vende-se terreno localizado no condomínio Jardim Europa, o condomínio conta com: Área de de lazer com churrasqueira e piscina.
Lote: 36
Medidas:12.47 X 36.92 X 12.00 X 39.49
Área: 464,57 m²
Valor: R$ 210.000
Miqueias Cardoso
CRECI-RO 3422
Contato: 69-984003622</t>
  </si>
  <si>
    <t>https://www.gamavilhena.com.br/imovel/lote--terreno-centro-5%C2%BA-bec-vilhena-code-2538</t>
  </si>
  <si>
    <t>🏞️ Anúncio de Venda 🏡
Excelente oportunidade! Está à venda um lote de 14 x 30 no bairro 5 BEC, na cidade de Vilhena.
🌳 Localização:
O lote está situado em uma área privilegiada, com fácil acesso a serviços e comodidades. O bairro 5 BEC é conhecido por sua tranquilidade e infraestrutura completa, oferecendo uma ótima qualidade de vida para os moradores.
🏢 Descrição:
O lote possui uma área total de 14 metros de frente por 30 metros de profundidade, totalizando 420 metros quadrados. Todo o terreno já se encontra murado, proporcionando privacidade e segurança aos futuros proprietários.
📝 Documentação:
O imóvel possui escritura, estando completamente regularizado e apto para transferência imediata. Com a documentação em ordem, você poderá desfrutar de toda a segurança e tranquilidade ao adquirir este lote.
💰 Preço:
O valor de venda deste lote é de R$220.000, uma excelente oportunidade considerando a localização e as características do imóvel.
⭐ Destaques:
Lote todo murado;
Escriturado e com documentação regularizada;
Localização privilegiada no bairro 5 BEC;
Área total de 420 metros quadrados.
📞 Entre em Contato:69 98431-9043 
Para mais informações ou para agendar uma visita ao local, entre em contato conosco pelos seguintes meios:
📞 Telefone: 69 98431-9043
📧 E-mail: yurimaxmiliano@hotmail.com 
Não perca essa chance! Adquira já esse lote incrível e construa a casa dos seus sonhos em uma das melhores regiões de Vilhena. Estamos à disposição para ajudá-lo no que for necessário.</t>
  </si>
  <si>
    <t>https://www.gamavilhena.com.br/imovel/casa-2-quartos-cidade-verde-5-vilhena-2-vagas-65m2-code-4578</t>
  </si>
  <si>
    <t>Casa para ser adquirida no medelo de aquisição e construção. Contendo: 02 quartos (sendo uma suíte), sala, cozinha, banheiro social e área de serviço.</t>
  </si>
  <si>
    <t>https://www.gamavilhena.com.br/imovel/casa-1-quarto-orleans-vilhena-1-vaga-code-4748</t>
  </si>
  <si>
    <t>CASA A VENDA NO BAIRRO ORLEANS   
DESCRIÇÃO:
01 Dormitório
01 Suíte;
01 Banheiro social;
01 Sala de estar;
01 Cozinha;
01 Lavanderia coberta;
01 Varanda nos fundos;
Piso retificado;
casa em laje;
Terreno 12x25(300m2)
         Valor: R$ 220,000,00
Miqueias Cardoso
Contato: 69-984003622
CRECI-RO 3422</t>
  </si>
  <si>
    <t>https://www.gamavilhena.com.br/imovel/casa-2-quartos-bela-vista-vilhena-code-2957</t>
  </si>
  <si>
    <t>RESIDÊNCIA À VENDA
DESCRIÇÃO DO IMÓVEL: 
- 2 Quartos
- 1 Banheiro social
- 1 Sala
- 1 Cozinha
- Área de serviço
- Varanda  
Valor do imóvel
💰 R$: 220.000,00 (Duzentos de vinte mil reais).
➡Apta a financiamento!
➡Use seu FGTS como entrada
📍BAIRRO BELA VISTA
📲 Whatsapp (69) 9.9363-0120
Eduardo D. Santiago corretor de imóveis
CRECI 3076</t>
  </si>
  <si>
    <t>https://www.gamavilhena.com.br/imovel/casa-2-quartos-residencial-florenca-vilhena-2-vagas-139m2-code-2621</t>
  </si>
  <si>
    <t>VENDE SE CASA NO RESIDENCIAL FLORENÇA. CONTÉNDO DOIS QUARTOS, SALA AMPLA, COZINHA, LAVANDERIA COBERTA E GARAGEM PARA DOIS CARRO.
ACEITA CARRO NO NEGÓCIO.
R$ 220.000,00 (DUZENTOS E VINTE MIL REAIS)
CONTATO - 69-98151-8270 - SIMONE
CRECI F - 2825</t>
  </si>
  <si>
    <t>https://www.gamavilhena.com.br/imovel/casa-terrea-3-quartos-alto-alegre-vilhena-70m2-code-1911</t>
  </si>
  <si>
    <t>São 02 Casas à venda sendo das seguintes configurações: Casa da esquerda contém : 01 Quarto 01 Sala/Cozinha 01 Banheiro social 01 Lavanderia Casa da direita contém: 02 Quartos 01 Sala/Cozinha 01 Banheiro 01 Lavanderia 01 Área coberta na frente Valor das 02 casas juntas R$ 220.000,00 Possibilidade de troca por outro imóvel na cidade também. Agende sua visita e faça sua proposta Rafael Simoneti Ce/Whats (69) 9 8120-8808 Corretor de Imóveis Creci 1929</t>
  </si>
  <si>
    <t>https://www.gamavilhena.com.br/imovel/terreno-jardim-social-vilhena-code-3918</t>
  </si>
  <si>
    <t>Se você está em busca de um terreno excepcional para concretizar seus projetos e visões, esta é uma oportunidade que não deve ser deixada de lado. Localizado em bairro ao lado do centro da cidade de Vilhena, agora está sendo todo pavimentando, com ótimas expectativas de valorização, oportunidade de investimento é agora. Com uma área total de 442,50 metros quadrados, medindo 15x29,50 as possibilidades são ilimitadas. Faça sua proposta hoje mesmo. Rafael Simoneti Corretor de Imóveis Creci 1929 Cel/Whats (69) 9 8120-8808</t>
  </si>
  <si>
    <t>https://www.gamavilhena.com.br/imovel/casa-2-quartos-residencial-barao-do-melgaco-iii-vilhena-70m2-code-3329</t>
  </si>
  <si>
    <t>Casa com forro de Gesso Acartonado, lâmpadas internas de embutir, 2 quartos sendo 1 suíte, banheiro social, fachada moderna, rua asfaltada e fundo com espaço para futuras instalações.</t>
  </si>
  <si>
    <t>https://www.gamavilhena.com.br/imovel/casa-2-quartos-alto-dos-parecis-vilhena-71m2-code-5029</t>
  </si>
  <si>
    <t>Casa em fase de construção no Bairro Alto dos Parecis.
Imóvel com abrigo frontal, sala de estar, cozinha, dois quartos sendo um deles suíte, banheiro social, lavanderia coberta e quintal aos fundos.
Lote mede 6,25 x 25.
Previsão de entrega para o mês 06/2024.</t>
  </si>
  <si>
    <t>https://www.gamavilhena.com.br/imovel/casa-3-quartos-orleans-vilhena-1-vaga-105m2-code-327</t>
  </si>
  <si>
    <t>Imóvel localizado no Bairro Orleans, terreno de esquina com 342 metros quadrados. Casa com 105 metros quadrados de área construída, contendo uma suíte, dois quartos, sala, copa, cozinha, banheiro social e área de serviço coberta. Valor: 215 mil reais Contato:(69)98492-6598</t>
  </si>
  <si>
    <t>https://www.gamavilhena.com.br/imovel/casa-2-quartos-alphaville-vilhena-2-vagas-74m2-code-3639</t>
  </si>
  <si>
    <t>Vende-se casa contendo: dois quartos (sendo uma suíte), sala, cozinha, lavanderia coberta e garagem.</t>
  </si>
  <si>
    <t>https://www.gamavilhena.com.br/imovel/casa-2-quartos-residencial-barao-do-melgaco-iii-vilhena-70m2-code-3328</t>
  </si>
  <si>
    <t>https://www.gamavilhena.com.br/imovel/casa-1-quarto-cidade-verde-1-vilhena-80m2-code-3305</t>
  </si>
  <si>
    <t>Vende-se casa contendo uma demi suíte, um quarto, sala, cozinha e dispensa.</t>
  </si>
  <si>
    <t>https://www.gamavilhena.com.br/imovel/casa-1-quarto-residencial-orleans-vilhena-67m2-code-4960</t>
  </si>
  <si>
    <t xml:space="preserve">Casa no sistema de aquisição e construção 
Contendo aproximadamente 67 metros quadrados
Terreno 6 x 25
Sendo uma suíte, mais um quarto, banheiro social,  Cozinha, sala e Varanda.
Valor de investimento R$.210.000,00 ( Duzentos e Dez Mil Reais ) </t>
  </si>
  <si>
    <t>https://www.gamavilhena.com.br/imovel/casa-3-quarto-orleans-vilhena-code-5059</t>
  </si>
  <si>
    <t>RESIDÊNCIA À VENDA, 
DESCRIÇÃO DO IMÓVEL:
- 3 Quartos 
- 1 Banheiro social
- 1 Sala 
- 1 Cozinha
- 1 Área de serviço  
- Varanda  
Com espaço para ampliação 
ACABAMENTO:
- Gesso 
- Área do terreno: 150m²
Cerca Elétrica 
Valor do imóvel
💰 R$: 210.000,00 (Duzentos e dez mil reais).
➡Apta a financiamento!
➡Use seu FGTS como entrada
📍 Bairro Orleans
📲 Whatsapp (69) 99363-0120
Eduardo D. Santiago corretor de imóveis
CRECI 3076</t>
  </si>
  <si>
    <t>https://www.gamavilhena.com.br/imovel/casa-2-quartos-cidade-verde-2-vilhena-66m2-code-4866</t>
  </si>
  <si>
    <t>Casa contendo: 02 quartos, sala, cozinha, área de serviço e banheiro social. (Sala tem pé direito mais alto, 3,5 m de altura)</t>
  </si>
  <si>
    <t>https://www.gamavilhena.com.br/imovel/casa-2-quartos-alto-dos-parecis-vilhena-2-vagas-70m2-code-3772</t>
  </si>
  <si>
    <t>Casa a venda no bairro alto alegre casa com 2 quarto,sala,cozinha,banheiro social e lavanderia</t>
  </si>
  <si>
    <t>https://www.gamavilhena.com.br/imovel/casa-1-quarto-orleans-vilhena-code-5057</t>
  </si>
  <si>
    <t>RESIDÊNCIA À VENDA, 
DESCRIÇÃO DO IMÓVEL:
- 1 Quartos
- 1 suíte com closet 
- 1 Banheiro social
- 1 Sala 
- 1 Cozinha
- 1 Área de serviço  
- Varanda  
Com espaço para ampliação 
ACABAMENTO:
- Gesso 
- Área do terreno: 150m²
Cerca Elétrica 
Valor do imóvel
💰 R$: 210.000,00 (Duzentos e dez mil reais).
➡Apta a financiamento!
➡Use seu FGTS como entrada
📍 Bairro Alphaville
📲 Whatsapp (69) 99363-0120
Eduardo D. Santiago corretor de imóveis
CRECI 3076</t>
  </si>
  <si>
    <t>https://www.gamavilhena.com.br/imovel/casa-4-quartos-alto-alegre-vilhena-2-vagas-code-3562</t>
  </si>
  <si>
    <t>Vende-se casa contendo quatro quartos, sala, cozinha, banheiro social, garagem coberta, lavanderia.</t>
  </si>
  <si>
    <t>https://www.gamavilhena.com.br/imovel/casa-3-quartos-orleans-vilhena-1-vaga-67m2-code-4320</t>
  </si>
  <si>
    <t>Imóvel em Orleans - Vilhena: 67m², 3 quartos, por R$210 - Venda e Locação</t>
  </si>
  <si>
    <t>https://www.gamavilhena.com.br/imovel/casa-1-quarto-embratel-vilhena-67m2-code-3827</t>
  </si>
  <si>
    <t>Casa em fase de acabamento no Residencial Orleans , sendo proxima de duas faculdades uma opção adequada para quem deseja 2 dormitórios sendo uma suíte, banheiro social, cozinha, sala, lavanderia coberta e abrigo frontal. Possui acabamentos de qualidade com pisos retificados , forro de gesso , pias de granito nos banheiros e ilumição de led. O terreno possui espaço no fundo da casa para possivél ampliação de área de lazer para toda família. Entre em contato conosco e realize seu sonho de moradia!</t>
  </si>
  <si>
    <t>https://www.gamavilhena.com.br/imovel/casa-4-quartos-barao-do-melgaco-1-vilhena-80m2-code-4514</t>
  </si>
  <si>
    <t>Casa localizada no Bairro Barão do Melgaço I, sendo 4 quartos, sala, cozinha, banheiro social. Terreno medindo 12 x 25 metros. 80 Metros quadrados construído. Valor: 210.000,00 reais (apta a financiamento)</t>
  </si>
  <si>
    <t>https://www.gamavilhena.com.br/imovel/casa-2-quartos-boa-esperanca-vilhena-3-vagas-120m2-code-3822</t>
  </si>
  <si>
    <t>Casa a venda com 120 metros de área construída sendo 2 quartos 2 suítes sala,cozinha area bem espaçosa</t>
  </si>
  <si>
    <t>https://www.gamavilhena.com.br/imovel/casa-1-quarto-orleans-vilhena-code-5056</t>
  </si>
  <si>
    <t>https://www.gamavilhena.com.br/imovel/casa-3-quarto-orleans-vilhena-code-5058</t>
  </si>
  <si>
    <t>https://www.gamavilhena.com.br/imovel/casa-2-quartos-jardim-america-vilhena-3-vagas-70m2-code-3706</t>
  </si>
  <si>
    <t>Lote no Jardim América 15x30, exelente localização. Com uma casa contendo: 2 quartos, sala, cozinha, aréa de serviço e banheiro social.</t>
  </si>
  <si>
    <t>https://www.gamavilhena.com.br/imovel/casa-2-quartos-barao-do-melgaco-3-vilhena-65,39m2-code-5068</t>
  </si>
  <si>
    <t>Casa no Barão do Melgaço 3, uma das regiões que mais valorizaram em Vilhena nos últimos anos
Venha conhecer esta casa compacta, porém muito aconchegante que contém dois dormitórios, um banheiros social, sala e cozinha conjugadas e lavanderia externa. A casa possui um quintal que pode ser utilizado para ampliação do imóvel no futuro, também conta com um jardim charmoso.
O acabamento é de ótima qualidade e foi feito com cuidado para que os futuros moradores tenham o melhor conforto possível.
Entre em contato agora mesmo e venha conhecer esta excelente opção de imóvel.</t>
  </si>
  <si>
    <t>https://www.gamavilhena.com.br/imovel/casa-2-quartos-orleans-vilhena-70m2-code-5018</t>
  </si>
  <si>
    <t>Casa finalizando a construção no Orleans.
Imóvel contendo abrigo frontal, sala de estar, cozinha, banheiro social, dois quartos sendo um deles suíte, lavanderia coberta e quintal aos fundos.
Casa será entregue finalizada.
Lote mede 6 x 25.</t>
  </si>
  <si>
    <t>https://www.gamavilhena.com.br/imovel/casa-2-quartos-maria-moura-vilhena-1-vaga-67,22m2-code-4523</t>
  </si>
  <si>
    <t xml:space="preserve">Casa no bairro Maira Moura com 2 quartos, banheiro social, sala, cozinha e garagem coberta </t>
  </si>
  <si>
    <t>https://www.gamavilhena.com.br/imovel/casa-2-quartos-parque-sao-paulo-vilhena-70m2-code-3681</t>
  </si>
  <si>
    <t>Vende-se casa no setor 06 próximo ao mercado Sanches,com dois quartos,sala,cozinha,banheiro social e lavanderia coberta .</t>
  </si>
  <si>
    <t>https://www.gamavilhena.com.br/imovel/lote--terreno-cidade-verde-2-vilhena-code-4865</t>
  </si>
  <si>
    <t>Vende-se terreno no bairro Cidade Verde 02 na avenida Vitória Régia, de esquina medindo 343,75 metros quadrados (12x13,75).
Lote 01 Quadra 23.</t>
  </si>
  <si>
    <t>https://www.gamavilhena.com.br/imovel/casa-1-quarto-orleans-vilhena-68m2-code-3839</t>
  </si>
  <si>
    <t>Casa a venda no Bairro Orleans 
-Suíte;
-Dormitório;
-Sala;
-Cozinha;
-Banheiro social;
-Lavanderia Coberta;
-Varanda;
Forro em Gesso;
Piso retificado;
Luminárias em leed.
Área construída: 68,41m2
Terreno: 6,25x25</t>
  </si>
  <si>
    <t>https://www.gamavilhena.com.br/imovel/casa-2-quartos-sao-jeronimo-vilhena-70m2-code-4411</t>
  </si>
  <si>
    <t>São Jerônimo</t>
  </si>
  <si>
    <t>Casa para ser adquirida no modelo de aquisição e construção: 02 quartos (sendo uma suíte), sala, cozinha, área de serviço, banheiro social e abrigo frontal.</t>
  </si>
  <si>
    <t>https://www.gamavilhena.com.br/imovel/lote--terreno-cidade-verde-3-vilhena-code-4728</t>
  </si>
  <si>
    <t>Lote 05 quadra 17 com 388 m2</t>
  </si>
  <si>
    <t>https://www.gamavilhena.com.br/imovel/casa-3-quartos-bodanese-vilhena-3-vagas-code-2352</t>
  </si>
  <si>
    <t>VENDE-SE: Imóvel residencial com 3 quartos, sala, cozinha, banheiro social, lavanderia e garagem coberta.</t>
  </si>
  <si>
    <t>https://www.gamavilhena.com.br/imovel/terreno-setor-06-vilhena-code-2385</t>
  </si>
  <si>
    <t>Lote localizado no Setor 06, próximo ao Sicoob da Av. Parana. Com 450 metros quadrados, todo murado e fechado com grades na frente. Excelente opção de investimento e moradia. Valor 200.000,00 reais.</t>
  </si>
  <si>
    <t>https://www.gamavilhena.com.br/imovel/casa-jardim-eldorado-vilhena-code-4634</t>
  </si>
  <si>
    <t>https://www.gamavilhena.com.br/imovel/casa-1-quarto-alphaville-vilhena-70m2-code-4184</t>
  </si>
  <si>
    <t>RESIDÊNCIA À VENDA 
DESCRIÇÃO DO IMÓVEL: 
- 1 Quartos
- 1 suíte
- 1 Banheiro social
- 1 Sala 
- 1 Cozinha
- 1 Área de serviço  
- Varanda  
Com espaço para ampliação 
ACABAMENTO:
- Gesso 
- Área do terreno: 150m²
- Metragem do imóvel 70m²
Portão Eletrônico 
Cerca Elétrica 
Valor do imóvel
💰 R$: 200.000,00 (Duzentos mil reais).
➡Apta a financiamento!
➡Use seu FGTS como entrada
📍 Bairro Alphaville 
📲 WhatsApp (69) 99363-0120
Eduardo D. Santiago corretor de imóveis
CRECI 3076</t>
  </si>
  <si>
    <t>https://www.gamavilhena.com.br/imovel/loja--salao-3-quartos-jardim-primavera-vilhena-3125m2-code-1402</t>
  </si>
  <si>
    <t>Vende - se e aluga - se salão comercial salão com muito espaço livre, com casa no fundo sendo 4 quartos, sala, cozinha, banheiros social e área ampla. terreno de 12,5 x 25: 312,50 m² Valor de venda 200.000,00 (duzentos mil reais) Valor de aluguel 800.00 (oitocentos reais) Somente o salão sem a casa. Contato 69 98431-9043</t>
  </si>
  <si>
    <t>https://www.gamavilhena.com.br/imovel/casa-1-quarto-alphaville-vilhena-70m2-code-4185</t>
  </si>
  <si>
    <t>https://www.gamavilhena.com.br/imovel/4-quartos-marcos-freire-vilhena-2-vagas-120m2-code-3707</t>
  </si>
  <si>
    <t>Casa contendo: 4 quartos, sala, cozinha, banheiros social, área de serviço e garagem para 02 carros.</t>
  </si>
  <si>
    <t>https://www.gamavilhena.com.br/imovel/casa-3-quartos-residencial-porto-seguro---vilhena-2-vagas-code-1683</t>
  </si>
  <si>
    <t>Residencial Porto Seguro</t>
  </si>
  <si>
    <t>Vende-se Imóvel Residencial - Próximo Lojas Havan - Imóvel em alvenaria com 3 quartos, banheiro social, sala, cozinha, lavanderia coberta.</t>
  </si>
  <si>
    <t>https://www.gamavilhena.com.br/imovel/casa-2-quartos-orleans-vilhena-69m2-code-3559</t>
  </si>
  <si>
    <t>Casa em construção no Orleans . Prazo estimado de 5 meses .
69,83 metros quadrados de construção.
Terreno medindo 156,25 metros quadrados.
Sala, cozinha, 2 quartos sendo um suíte, banheiro social e lavanderia.
Apta a financiamento!</t>
  </si>
  <si>
    <t>https://www.gamavilhena.com.br/imovel/casa-2-quartos-cidade-verde-5-vilhena-1-vaga-63m2-code-4575</t>
  </si>
  <si>
    <t>Casa para ser adquirida no modelo aquisição e construção. Contendo: 02 quartos, sala, cozinha, banheiro social e área de serviço.</t>
  </si>
  <si>
    <t>https://www.gamavilhena.com.br/imovel/casa-2-quartos-setor-23-vilhena-2-vagas-90m2-code-2155</t>
  </si>
  <si>
    <t>Vende imóvel residencial - contendo 2 quartos, sala, cozinha, banheiro social, lavanderia, varanda, garagem.</t>
  </si>
  <si>
    <t>https://www.gamavilhena.com.br/imovel/terreno-jardim-das-oliveiras-vilhena-code-3620</t>
  </si>
  <si>
    <t>https://www.gamavilhena.com.br/imovel/lote--terreno-jardim-social-vilhena-code-4706</t>
  </si>
  <si>
    <t>Lote localizado na principal avenida do Bairro Jardim Social, medindo 15x29,5.
Lote todo murado.
VALOR - 200.000,00 (duzentos mil reais)
Contato - 69-98151-8270 Simone</t>
  </si>
  <si>
    <t>https://www.gamavilhena.com.br/imovel/casa-2-quartos-residencial-orleans-vilhena-68m2-code-4287</t>
  </si>
  <si>
    <t>VENDE-SE IMÓVEL RESIDENCIAL - BAIRRO RESIDENCIAL ORLEANS Casa contendo 2 quartos, banheiro social, sala, cozinha, área de serviço coberta, garagem coberta.</t>
  </si>
  <si>
    <t>https://www.gamavilhena.com.br/imovel/casa-1-quarto-residencial-florenca-vilhena-68m2-code-2917</t>
  </si>
  <si>
    <t>Imóvel contendo sala, cozinha, 02 quartos, banheiro social e área de serviço</t>
  </si>
  <si>
    <t>https://www.gamavilhena.com.br/imovel/casa-2-quartos-green-ville-vilhena-1-vaga-85m2-code-4453</t>
  </si>
  <si>
    <t>Bairro jardim green ville
Rua ibirapuera
Ótima localização
2 quarto
1 suite
1 banheiro social
1 sala
1 cozinha
Teto em gesso
Edicula fundos
Portoes eletrônicos
Vendo ou troco em caminhonete..</t>
  </si>
  <si>
    <t>https://www.gamavilhena.com.br/imovel/casa-2-quartos-sao-jose-vilhena-2-vagas-100m2-code-4407</t>
  </si>
  <si>
    <t>Lote medindo 22x25 de esquina.</t>
  </si>
  <si>
    <t>https://www.gamavilhena.com.br/imovel/casa-2-quarto-residencial-barao-do-melgaco-iii-vilhena-70m2-code-4108</t>
  </si>
  <si>
    <t>vende -se casa a ser executada na planta, na modalidade aquisição e costrução contendo, uma suite , mais um quarto, sala, cozinha, banheiro social, area de serviço coberta.</t>
  </si>
  <si>
    <t>https://www.gamavilhena.com.br/imovel/lote--terreno-alphaville-vilhena-code-4405</t>
  </si>
  <si>
    <t>https://www.gamavilhena.com.br/imovel/casa-a-venda,-no-setor-13,-na-av:tancredo-neves-code-3017</t>
  </si>
  <si>
    <t>Vende –se uma casa com 2 quarto, sala, cozinha, banheiro social casa em forro pvc cerâmica terreno todo calçado, essa casa está localizada no setor 13 na Av Tancredo neves a principal avenida da cidade</t>
  </si>
  <si>
    <t>https://www.gamavilhena.com.br/imovel/terreno-setor-53-vilhena-code-1192</t>
  </si>
  <si>
    <t>Vende se terreno próximo a AABB
Excelente Terreno de aproximadamente 2 mil metros quadrados.
Tem Frente para 2 ruas. Localizado na RUA 5305, ao lado da associação antiga CERON.
Está a 480 metros do Asfalto.
Está localizado a 1,9 km da Av. Major Amarante, a 500 metros do loteamento Praças de Vilhena.
Tamanho do terreno: Frente 1 20,89m x 99,58 m frente 2 21,24m x 97,91m
Terreno escriturado.
R$ 200.000,00 Whats 69 98500 1883 Kétrin Batista</t>
  </si>
  <si>
    <t>https://www.gamavilhena.com.br/imovel/casa-2-quartos-orleans-vilhena-1-vaga-70m2-code-5000</t>
  </si>
  <si>
    <t>Casa com garagem pronta p/ morar no Orleans.
Imóvel com garagem coberta, sala de estar, cozinha, banheiro social, dois quartos, lavanderia coberta e quintal aos fundos.
Lote mede 6 x 25.</t>
  </si>
  <si>
    <t>https://www.gamavilhena.com.br/imovel/2-quartos-residencial-alto-dos-parecis-vilhena-2-vagas-90m2-code-2907</t>
  </si>
  <si>
    <t>Casa localizada no Residencial Alto dos Parecis contendo uma súite, um quarto, sala, cozinha, banheiro social, área de serviço coberta, varanda frontal e garagem coberta. Contém cerca elétrica e portão eletrônico. Valor para  venda: 200.000,00</t>
  </si>
  <si>
    <t>https://www.gamavilhena.com.br/imovel/casa-3-quartos-cohab-vilhena-2-vagas-98m2-code-3338</t>
  </si>
  <si>
    <t>Vende-se casa no bairro Cohab,com terreno espaçoso. Contendo:3 quartos, 1 banheiro social, sala, cozinha e uma lavanderia coberta</t>
  </si>
  <si>
    <t>https://www.gamavilhena.com.br/imovel/condominio-los-angeles-vilhena-code-3730</t>
  </si>
  <si>
    <t>Terreno localizado dentro do Condomínio Los Angeles, medindo 14 x 45,42 metros. Oportunidade de negócio. Valor: 200 mil reais.</t>
  </si>
  <si>
    <t>https://www.gamavilhena.com.br/imovel/casa-2-quartos-alto-alegre-vilhena-code-2097</t>
  </si>
  <si>
    <t>Casa Frente - 42 m² - dois quartos, sala e cozinha conjugadas, banheiro social, área de serviço coberta e área na frente.                                                      Casa Fundos - 48 m² - Dois quartos, duas salas, banheiro social, cozinha e lavanderia coberta. Casa mista, parte de madeira e outra mista. ]
Lote de 12,5x25 - 312,50 m²
VENDA SOMENTE AS DUAS CASAS JUNTOS.
R$ - 199.000,00
Contato - Simone (69) 98151-8270</t>
  </si>
  <si>
    <t>https://www.gamavilhena.com.br/imovel/casa-2-quartos-moises-de-freitas-vilhena-2-vagas-64m2-code-4284</t>
  </si>
  <si>
    <t>Vende-se casa em construção no bairro Moisés de Freitas esquina com a Melvim Jhones. Contendo dois quartos, sala ,cozinha e banheiro social,acabamentos foro em gesso e cerâmica retificada.</t>
  </si>
  <si>
    <t>https://www.gamavilhena.com.br/imovel/casa-2-quartos-cidade-verde-3-vilhena-2-vagas-61m2-code-4513</t>
  </si>
  <si>
    <t>Casa apta a financiamento contendo: 02 quartos, sala, cozinha, banheiro social e área de serviço.</t>
  </si>
  <si>
    <t>https://www.gamavilhena.com.br/imovel/casa-2-quartos-embratel-vilhena-1-vaga-69,90m2-code-4166</t>
  </si>
  <si>
    <t>Oportunidade Única! Casa com 1 Suíte + 1 Quarto Próxima à duas faculdades e está apta para financiamento!
Descrição:
Sua busca pelo lugar perfeito para chamar de lar acaba de terminar! Apresentamos esta charmosa casa que oferece 1 suíte, 1 quarto, e está estrategicamente localizada a uma curta distância da Faculdade Uninassau em Vilhena. Além disso, é apta a financiamento, tornando a realização do seu sonho da casa própria mais acessível do que nunca.
Características Destacadas:
1 Suíte espaçosa
1 Quarto adicional
Proximidade conveniente a duas faculdades.
Oportunidade de financiamento disponível
Localização Privilegiada:
Esta casa está situada em um bairro tranquilo e seguro, tornando-a a escolha ideal para estudantes, professores ou qualquer pessoa que deseje desfrutar da proximidade de duas faculdades. A comodidade de estar a poucos passos da faculdade é inestimável.
Financiamento Facilitado:
Esta casa é financiável, o que significa que você pode dar o próximo passo em direção à propriedade própria com facilidade. Fale conosco para obter informações detalhadas sobre o financiamento.
Preço: R$ 195.000,00
Agende uma Visita:
Não perca esta oportunidade única! Agende uma visita para explorar pessoalmente todos os benefícios desta casa. 
Entre em contato pelo telefone (69) 9 8120-8808 ou envie uma mensagem.
Rafael Simoneti
Corretor de imóveis
creci 1929
Esta é a chance que você esperava! Venha ver e faça desta casa o seu novo lar!</t>
  </si>
  <si>
    <t>https://www.gamavilhena.com.br/imovel/casa-3-quartos-residencial-barao-do-melgaco-iii-vilhena-70m2-code-4106</t>
  </si>
  <si>
    <t>vende -se casa a ser executada na planta, na modalidade aquisição e costrução contendo, 3 quartos, sala, cozinha, banheiro social, area de serviço coberta.</t>
  </si>
  <si>
    <t>https://www.gamavilhena.com.br/imovel/casa-3-quartos-residencial-orleans-vilhena-90m2-code-2270</t>
  </si>
  <si>
    <t>Apta a Financiamento 
3 - Quartos
1 - Sala
1 - Cozinha
1 - Banheiro Social 
Lavanderia 
Varanda 
Terreno 6,25x25
Bairro Orleans 
GAMA IMÓVEIS
📲 Whatsapp (69) 993630120 
Eduardo D. Santiago corretor de imóveis
CRECI 3076</t>
  </si>
  <si>
    <t>https://www.gamavilhena.com.br/imovel/casa-2-quartos-residencial-cidade-verde-5-vilhena-58m2-code-4001</t>
  </si>
  <si>
    <t>Casa com 68 m2 no Cidade Verde 5, com 2 quartos, sala, cozinha e banheiro social. Terreno 160 m2</t>
  </si>
  <si>
    <t>https://www.gamavilhena.com.br/imovel/casa-2-quartos-barao-do-melgaco-3-vilhena-65m2-code-4744</t>
  </si>
  <si>
    <t>CASA A VENDA NO BAIRRO BARÃO DO MELGAÇO 3  
DESCRIÇÃO:
02 Dormitórios;
01 Banheiro social;
01 Sala de estar;
01 Cozinha;
01 Lavanderia;
01 Varanda;
Piso retificado;
Gesso;
Cerca alétrica;
Area constrída 63,3m2
Terreno 5x25 (125m2).
        Valor: R$ 190.000,00
Miqueias Cardoso
Contato: 69-984003622
CRECI-RO 3422</t>
  </si>
  <si>
    <t>https://www.gamavilhena.com.br/imovel/casa-3-quartos-orleans-contagem-2-vagas-70m2-code-3061</t>
  </si>
  <si>
    <t>Casa à venda bairro Orleans casa com 3 quarto, sala, cozinha, banheiro social e lavanderia casa coberta em telha de barro, manta térmica, forro em gesso piso retificado casa com um excelente espaço por apenas 195 mil</t>
  </si>
  <si>
    <t>https://www.gamavilhena.com.br/imovel/casa-2-quartos-residencial-barao-do-melgaco-iii-vilhena-1-vaga-65m2-code-4945</t>
  </si>
  <si>
    <t>Vende-se casa no bairro Barão do Melgaço 03, contendo dois quartos , sala, cozinha , banheiro social e lavanderia.</t>
  </si>
  <si>
    <t>https://www.gamavilhena.com.br/imovel/casa-1-quarto-marcos-freire-vilhena-1-vaga-3m2-code-1595</t>
  </si>
  <si>
    <t xml:space="preserve">Casa com uma suíte, sala e cozinha. Na área externa, um quarto mais um banheiro, garagem coberta para um carro. </t>
  </si>
  <si>
    <t>https://www.gamavilhena.com.br/imovel/casa-3-quartos-residencial-orleans-vilhena-69,9m2-code-4740</t>
  </si>
  <si>
    <t>Casa em construção, Bairro Orleans.
3 quartos, sala cozinha, banheiro e lavanderia coberta.
Gesso, pisos e azulejos retificados, grama e cerca elétrica.
Apta a financiamento.
Use o seu FGTS e realize o sonho da primeira casa própria.
Agende uma visita.
Thayanne Pessetto
CRECI 3404
(69) 99272-3624</t>
  </si>
  <si>
    <t>https://www.gamavilhena.com.br/imovel/casa-2-quartos-orleans-vilhena-63m2-code-4596</t>
  </si>
  <si>
    <t>Casa localizada no bairro Orleans, contendo dois quartos, sala, cozinha, banheiro social e área serviço coberta. Apta pelo programa Minha Casa Minha Vida. Imóvel em construção.</t>
  </si>
  <si>
    <t>https://www.gamavilhena.com.br/imovel/casa-2-quartos-parque-cidade-jardim-2-vilhena-65m2-code-4984</t>
  </si>
  <si>
    <t>Casa em fase de construção no Bairro Parque Cidade Jardim 1.
Imóvel com sala de estar ampla, cozinha, banheiro social, dois quartos, lavanderia coberta e abrigo frontal.
Terreno mede 6,25 x 21.</t>
  </si>
  <si>
    <t>https://www.gamavilhena.com.br/imovel/casa-2-quartos-setor-23-vilhena-2-vagas-70m2-code-1871</t>
  </si>
  <si>
    <t>Casa contendo dois quartos grandes, sala, banheiro social, cozinha, lavanderia coberta. Terreno interiro 450 metros quadrados, casa feita nos fundos. Asfalto, terreno com espaço para outras construções nas laterais e ou na frente.</t>
  </si>
  <si>
    <t>https://www.gamavilhena.com.br/imovel/casa-2-quartos-maria-moura-vilhena-60m2-code-4524</t>
  </si>
  <si>
    <t>Casa no bairro Maria moura, contendo 2 quartos, banheiro social, sala e cozinha em um terreno de 6,25 x 26</t>
  </si>
  <si>
    <t>https://www.gamavilhena.com.br/imovel/casa-2-quartos-orleans-vilhena-1-vaga-63m2-code-4073</t>
  </si>
  <si>
    <t>Vende-se essa belíssima casa localizado no bairro Orleans casa com dois quartos sala cozinha banheiro social e uma lavanderia coberta casa fica localizada no bairro mais tranquilos a cidade segura onde contém duas faculdades uma de advocacia e uma de medicina praça de lazer muito boa próximo ao mercado lanchonete principal avenida da cidade avenida Paraná</t>
  </si>
  <si>
    <t>https://www.gamavilhena.com.br/imovel/lote--terreno-5%C2%BA-bec-vilhena-code-4041</t>
  </si>
  <si>
    <t>https://www.gamavilhena.com.br/imovel/casa-2-quartos-cristo-rei-vilhena-65m2-code-3727</t>
  </si>
  <si>
    <t>https://www.gamavilhena.com.br/imovel/casa-2-quartos-barao-do-melgaco-2-vilhena-66,67m2-code-4455</t>
  </si>
  <si>
    <t>Barão do Melgaço 2</t>
  </si>
  <si>
    <t>Casa residencial a venda no Barão do Melgaço 2
Linda casa, contendo 66,67m², divididos em dois quartos, sala, cozinha, banheiro social, lavanderia coberta e varanda.
Terreno medindo 6x25, totalizando em 150m².</t>
  </si>
  <si>
    <t>https://www.gamavilhena.com.br/imovel/casa-3-quartos-bela-vista-vilhena-90m2-code-3842</t>
  </si>
  <si>
    <t>Vende-se casa no bairro Bela vista,próximo ao SESI, contendo dois quartos, uma suíte sala, cozinha, banheiro social, lavanderia coberta .</t>
  </si>
  <si>
    <t>https://www.gamavilhena.com.br/imovel/casa-3-quartos-jardim-aripuana-vilhena-2-vagas-110m2-code-2148</t>
  </si>
  <si>
    <t>Vende-se casa no setor 41, Jardim Aripuanã. Casa com 1 suíte, 2 quartos, sala, cozinha, banheiro social, lavanderia coberta e garagem. lote de 300m² sendo 12 x 25. Valor 190.000,00 (cento e noventa mil reais) Contato 6998431-9043 (Yuri Batista) Creci - f 2787 / Creci - J 2595 www.gamavilhena.com.br</t>
  </si>
  <si>
    <t>https://www.gamavilhena.com.br/imovel/casa-2-quartos-moyses-de-freitas-vilhena-2-vagas-66m2-code-4054</t>
  </si>
  <si>
    <t>Moysés de Freitas</t>
  </si>
  <si>
    <t>Casa para ser comprada na planta, contendo 66m² de área construída, sendo uma suíte, dois quartos, sala, cozinha, banheiro social, área de serviço coberta.</t>
  </si>
  <si>
    <t>https://www.gamavilhena.com.br/imovel/casa-2-quartos-bela-vista-vilhena-0m2-code-958</t>
  </si>
  <si>
    <t>Vende se Casa com dois quartos. um banheiro, sala, cozinha e lavanderia coberta. Terreno grande. R$ 190.000,00 Whats 69 98500 1883 Kétrin Batista</t>
  </si>
  <si>
    <t>https://www.gamavilhena.com.br/imovel/casa-2-quartos-setor-23-vilhena-2-vagas-70m2-code-1870</t>
  </si>
  <si>
    <t>https://www.gamavilhena.com.br/imovel/casa-terrea-2-quartos-barao-do-melgaco-3-vilhena-64,66m2-code-3776</t>
  </si>
  <si>
    <t>🏠🌿 Sua Jornada para Sair do Aluguel Começa Aqui! Casa na Planta por apenas R$190.000,00 Financiável pelo Programa Minha Casa Minha Vida! 🌳🏡
🏡 Bem-vindo ao Seu Futuro Lar: Você sonha em ter um espaço só seu, livre das preocupações do aluguel? Essa é a chance de tornar esse sonho realidade! Com a opção de casa na planta, você terá a oportunidade de participar ativamente do processo de construção do seu lar, personalizando cada detalhe para que ele seja verdadeiramente seu. 🏗️💭
✅ Plantas Inteligentes e Funcionais: Nossos projetos são pensados para proporcionar máximo conforto e praticidade. Cada metro quadrado foi cuidadosamente planejado para otimizar o espaço, garantindo ambientes aconchegantes e bem distribuídos para atender às suas necessidades e do seu estilo de vida. 🛋️🍳
💰 Financiamento Facilitado pelo Programa Minha Casa Minha Vida: Com o valor de apenas R$190.000,00 essa casa pode ser sua com a ajuda do Programa Minha Casa Minha Vida. Faça parte desse programa do governo federal que oferece condições especiais de financiamento, tornando o sonho da casa própria ainda mais acessível! 🏘️💼
💼 Equipe Especializada: Conte com nossa equipe de profissionais altamente qualificados, que estará ao seu lado em cada etapa do processo. Desde a escolha do terreno até a entrega das chaves, nossa prioridade é garantir a sua satisfação e tornar sua experiência incrível. 🏢🤝
Não perca a oportunidade de dar esse passo importante rumo à realização do seu sonho! Entre em contato conosco agora mesmo e saiba mais sobre as opções de casa na planta disponíveis, financiáveis pelo Programa Minha Casa Minha Vida. Vamos tornar o seu desejo de ter um lar próprio uma emocionante e gratificante realidade! 
📞Cel/Whatsapp (69) 9 8120-8808
🕴️ Corretor de Imóveis Rafael Simoneti Creci 1929 🏠
#CasaNaPlanta #SairDoAluguel #RealizeSeuSonho #Personalização #InvestimentoSeguro #Conforto #Praticidade #ConexãoComANatureza #EquipeEspecializada #MinhaCasaMinhaVida #FinanciamentoFacilitado #VivaSuaHistória #OportunidadeÚnica #NovoCapítulo #VemMorarBem #SeuLarDosSonhos #EntreEmContato #ConstruindoFuturos #SonhoRealizado</t>
  </si>
  <si>
    <t>https://www.gamavilhena.com.br/imovel/terreno-centro-vilhena-code-4118</t>
  </si>
  <si>
    <t>Terreno no Centro disponível a venda!
Localizado no coração do Centro da cidade, esse lote está em uma localização ideal para quem busca uma localidade tranquila, segura e próximo de todas as suas demandas. O lote conta com 275 m² de área sendo 10,6 x 25,3, lote murado em todos as laterais.</t>
  </si>
  <si>
    <t>https://www.gamavilhena.com.br/imovel/casa-2-quartos-orleans-vilhena-1-vaga-65,12m2-code-3551</t>
  </si>
  <si>
    <t>Casa linda com excelente acabamento em gesso revestimento em cerâmica eluminaçao em lede casa com 2 quarto sala cozinha lavanderia coberta e vaga pra um carro</t>
  </si>
  <si>
    <t>https://www.gamavilhena.com.br/imovel/lote--terreno-quinto-bec-vilhena-code-5038</t>
  </si>
  <si>
    <t>Lote á venda descendo o Recanto da Praça
420 metros quadrados
14 x 30</t>
  </si>
  <si>
    <t>https://www.gamavilhena.com.br/imovel/casa-2-quartos-bairro-cristo-rei-vilhena-65m2-code-3006</t>
  </si>
  <si>
    <t>Imóvel com 65m2 e terreno de 06x30, com 02 quartos sendo 01 suíte, sala, cozinha, banheiro social, área de serviço e área frontal.(Aquisição e construção).</t>
  </si>
  <si>
    <t>https://www.gamavilhena.com.br/imovel/casa-2-quartos-nova-esperanca-vilhena-1-vaga-62m2-code-4442</t>
  </si>
  <si>
    <t>Vende-se casa no bairro Nova Esperança , contendo dois quartos ,sala, cozinha, banheiro social e lavanderia coberta.</t>
  </si>
  <si>
    <t>https://www.gamavilhena.com.br/imovel/casa-2-quartos-residencial-moyses-de-freitas-vilhena-1-vaga-67m2-code-4141</t>
  </si>
  <si>
    <t>Casa para ser construida na planta contendo: 02 quartos (sendo uma suíte), sala, cozinha, área de serviço, garagem e banheiro social.</t>
  </si>
  <si>
    <t>https://www.gamavilhena.com.br/imovel/casa-2-quartos-residencial-cidade-verde-5-vilhena-60m2-code-3998</t>
  </si>
  <si>
    <t>https://www.gamavilhena.com.br/imovel/casa-2-quartos-residencial-cidade-verde-5-vilhena-60m2-code-3999</t>
  </si>
  <si>
    <t>https://www.gamavilhena.com.br/imovel/casa-2-quartos-orleans-vilhena-1-vaga--code-3550</t>
  </si>
  <si>
    <t>Casa em fase de construção, linda casa com fachada diferenciada, está casa conta com sala e cozinha conjugada 2 quartos banheiro social revestimento cerâmico e forro em gesso, casa localizada no bairro Orleans mais informação sobre esse imóvel vc pode entrar em contato com o corretor</t>
  </si>
  <si>
    <t>https://www.gamavilhena.com.br/imovel/casa-2-quartos-sao-jeronimo-vilhena-1-vaga-66m2-code-4410</t>
  </si>
  <si>
    <t>Casa para ser adquirida no modelo de aquisição e construção: 02 quartos, sala, cozinha, área de serviço, banheiro social e abrigo frontal.</t>
  </si>
  <si>
    <t>https://www.gamavilhena.com.br/imovel/casa-2-quartos-barao-do-melgaco-3-vilhena-1-vaga-60m2-code-5052</t>
  </si>
  <si>
    <t>Vende-se casa no Bairro Barão do Melgaço 03 ,contendo dois quartos,sala, cozinha,banheiro social e lavanderia coberta. Acabamentos forro em gesso e cerâmica retificada.</t>
  </si>
  <si>
    <t>https://www.gamavilhena.com.br/imovel/casa-2-quartos-parque-cidade-jardim-2-vilhena-65m2-code-4985</t>
  </si>
  <si>
    <t>https://www.gamavilhena.com.br/imovel/lote--terreno-residencial-orleans-vilhena-code-3921</t>
  </si>
  <si>
    <t xml:space="preserve">Terreno de esquina com 580m² no bairro orleans, próximo à faculdade UNISSAU e a praça pública </t>
  </si>
  <si>
    <t>https://www.gamavilhena.com.br/imovel/casa-2-quartos-residencial-cidade-verde-5-vilhena-58m2-code-4003</t>
  </si>
  <si>
    <t>https://www.gamavilhena.com.br/imovel/casa-2-quartos-barao-do-melgaco-3-vilhena-65m2-code-4307</t>
  </si>
  <si>
    <t>Casa no bairro Barão do Melgaço 3 (Aquisição e construção)
02-Dormitorios;
01-Sala; 
01-Cozinha;
01-Banheiro social; 
01-Lavanderia;
01-Varanda;
-Forro gesso;
-Piso retificado.
Casa: 65m2
Terreno: 5x25 (125m2)
Quadra:21
Lote:28A
      Valor: R$185.000,00
Miqueias Cardoso
Contato: 69-984003622
CRECI-RO 3422</t>
  </si>
  <si>
    <t>https://www.gamavilhena.com.br/imovel/casa-2-quartos-barao-do-melgaco-3-vilhena-65m2-code-4308</t>
  </si>
  <si>
    <t>Casa no bairro Barão do Melgaço 3 (Aquisição e construção)
02-Dormitorios;
01-Sala; 
01-Cozinha;
01-Banheiro social; 
01-Lavanderia;
01-Varanda;
-Forro gesso;
-Piso retificado.
Casa: 65m2
Terreno: 5x25 (125m2)
Quadra:21
Lote:28R
      Valor: R$185.000,00
Miqueias Cardoso
Contato: 69-984003622
CRECI-RO 3422</t>
  </si>
  <si>
    <t>https://www.gamavilhena.com.br/imovel/casa-2-quartos-jardim-vitoria-vilhena-1-vaga-67m2-code-2496</t>
  </si>
  <si>
    <t xml:space="preserve">Imóvel localizado no Bairro Jardim Vitória, próximo a escola Felipe Rocha , com 67m² de área construída, contendo dois quartos amplos, sala de estar, cozinha, banheiro social, lavanderia coberta e abrigo frontal. </t>
  </si>
  <si>
    <t>https://www.gamavilhena.com.br/imovel/casa-2-quartos-florenca-vilhena-2-vagas-98m2-code-3576</t>
  </si>
  <si>
    <t>Vende-se casa no bairro Residencial Florença, próximo de escolas, mercados e farmácias. Contendo: 1 quarto,1 suíte,1 banheiro social, sala, cozinha, lavanderia coberta e garagem coberta pra 2 carros.</t>
  </si>
  <si>
    <t>https://www.gamavilhena.com.br/imovel/casa-2-quartos-parque-industrial-tancredo-neves-vilhena-63m2-code-5069</t>
  </si>
  <si>
    <t>Casa no Bairro Industrial Tancredo Neves, próximo ao Posto Miriam.
Com aproximadamente 63 metros de área construida e 125 metros quadrados de terreno, este imóvel contém dois quartos, banheiro social, sala, cozinha e área de serviço.</t>
  </si>
  <si>
    <t>https://www.gamavilhena.com.br/imovel/terreno-quinto-bec-vilhena-code-3485</t>
  </si>
  <si>
    <t>TERRENO A VENDA NO BAIRRO QUINTO BEC 12X37 (444m2)</t>
  </si>
  <si>
    <t>https://www.gamavilhena.com.br/imovel/apartamento-2-quartos-green-ville-vilhena-61,33m2-code-4032</t>
  </si>
  <si>
    <t>APARTAMENTO A VENDA NO
EDIFÍCIO CAETÉ
DESCRIÇÃO DO IMÓVEL: 
- 2 Quartos
- 1 Banheiro social
- 1 Sala 
- 1 Cozinha
- 1 Área de serviço   
- Garagem somente para moto
- Metragem do imóvel 61,33m² 
Valor do imóvel
💰 R$: 181.500,00 (Cento e oitenta e um mil e quinhentos reais).
➡Apta a financiamento!
➡Use seu FGTS como entrada
📍 Bairro Green Ville 
📲 Whatsapp (69) 99363-0120
Eduardo D. Santiago corretor de imóveis
CRECI 3076</t>
  </si>
  <si>
    <t>https://www.gamavilhena.com.br/imovel/terreno-5%C2%BA-bec-vilhena-code-4983</t>
  </si>
  <si>
    <t>Lote 21 Quadra 49 bairro 5 bec medindo 450 m2</t>
  </si>
  <si>
    <t>https://www.gamavilhena.com.br/imovel/casa-2-quartos-barao-do-melgaco-ii-vilhena-69m2-code-2758</t>
  </si>
  <si>
    <t xml:space="preserve">Vende - se casa no Residencial Barão do Melgaço II. 
Casa com 2 quartos, sala, cozinha, banheiro social, lavanderia, garagem e forro de gesso. 
Valor 180.000,00 (cento e oitenta mil reais)
Contato 6998431-9043 (Yuri Batista)
Creci - f 2787 / Creci - J 2595 
www.gamavilhena.com.br </t>
  </si>
  <si>
    <t>https://www.gamavilhena.com.br/imovel/casa-2-quartos-florenca-vilhena-2-vagas-135m2-code-4286</t>
  </si>
  <si>
    <t>Vende-se casa no Residencial Florença ,contendo dois quartos, uma suíte ,sala ,cozinha, banheiro social , lavanderia coberta e garagem pra dois carros.</t>
  </si>
  <si>
    <t>https://www.gamavilhena.com.br/imovel/casa-2-quartos-embratel-vilhena-84m2-code-4417</t>
  </si>
  <si>
    <t>Casa com dois quartos, sala, cozinha, área. 84 m2 de área construída e 356m2 de terreno.</t>
  </si>
  <si>
    <t>https://www.gamavilhena.com.br/imovel/casa-2-quartos-orleans-vilhena-2-vagas-64m2-code-3506</t>
  </si>
  <si>
    <t>Vende-se casa no bairro Orleans contendo dois quartos,sala, cozinha, banheiro social e lavanderia coberta.</t>
  </si>
  <si>
    <t>https://www.gamavilhena.com.br/imovel/casa-residencial-orleans-vilhena-62,62m2-code-3740</t>
  </si>
  <si>
    <t>Casa em fase de construção localizada no Bairro Orleans. Com dois quartos, sala, cozinha, banheiro social e área de serviço coberta. Valor 180 mil reais.</t>
  </si>
  <si>
    <t>https://www.gamavilhena.com.br/imovel/casa-2-quartos-alto-alegre-vilhena-57m2-code-3862</t>
  </si>
  <si>
    <t xml:space="preserve">Casa com 56m² com Sala, Cozinha, 2 quartos e 1 banheiro social. construída em um terreno de esquina medindo 17x20 </t>
  </si>
  <si>
    <t>https://www.gamavilhena.com.br/imovel/casa-bela-vista-vilhena-code-4970</t>
  </si>
  <si>
    <t>Casa contém 2 quartos, 1 suíte, 1 banheiro social, sala, cozinha e lavanderia.
Necessita de alguns acabamentos, como piso, forro e pintura.</t>
  </si>
  <si>
    <t>https://www.gamavilhena.com.br/imovel/casa-2-quartos-centro-vilhena-2-vagas-110m2-code-4868</t>
  </si>
  <si>
    <t>Casa no centro com 2 quartos, sala, banheiro social, cozinha e uma edícula no fundo, terreno medindo 12x25 m2</t>
  </si>
  <si>
    <t>https://www.gamavilhena.com.br/imovel/casa-2-quartos-nova-esperanca-vilhena-61,82m2-code-4337</t>
  </si>
  <si>
    <t>Casa em fase de construção no Bairro Nova Esperança, contendo: 
✅ 2 quartos
✅ Banheiro social
✅ Sala de estar
✅ Cozinha
✅ Lavanderia
Área do terreno: 140,00 m²
Área construída 61,82 m²
Valor: R$ 180.000,00 (cento e oitenta mil reais)
☎️ 069 98111-6540 - Francielle Prieto
CRECI-RO: 3594</t>
  </si>
  <si>
    <t>https://www.gamavilhena.com.br/imovel/casa-2-quartos-barao-do-melgaco-02-vilhena-60m2-code-3321</t>
  </si>
  <si>
    <t>A casa que estamos vendendo é uma excelente oportunidade para quem busca adquirir sua casa própria com condições especiais e baixo custo de financiamento. Ela está localizada no Residencial Barão do Melgaço 2, um bairro tranquilo e seguro, com fácil acesso às principais vias da região.
O imóvel foi construído pelo programa Minha Casa Minha Vida e possui uma ótima distribuição de espaço, com 2 quartos confortáveis, uma sala ampla, uma cozinha prática e um banheiro social espaçoso. Além disso, o terreno possui dimensões de 6 metros de largura por 25 metros de comprimento, oferecendo uma boa área externa para você aproveitar com sua família e amigos.
A casa foi construída com materiais de qualidade e está em excelente estado de conservação. Você e sua família terão todo o conforto e segurança que merecem em um imóvel completo e pronto para ser habitado.
Não perca esta oportunidade única de adquirir sua casa própria em um dos melhores bairros da região, com condições especiais de financiamento pelo programa Minha Casa Minha Vida. Agende uma visita e venha conhecer esta linda casa!
Valor de 180.000,00 (cento e oitenta mil reias) apta a financiamento 
Contato 69 98431-9043 (Yuri Batista) 
Creci -F 2787 / Creci - J 2595
www.gamavilhena.com.br</t>
  </si>
  <si>
    <t>https://www.gamavilhena.com.br/imovel/casa-2-quartos-jardim-primavera-vilhena-code-3813</t>
  </si>
  <si>
    <t>Oportunidade de Investimento! Terreno de 12x25 Com Construção de Madeira, Sendo Uma Casa Com 2 Quartos, Sala, Cozinha e Banheiro Social. Anexo A Casa Tem Um Barracão Com 1 Banheiro.</t>
  </si>
  <si>
    <t>https://www.gamavilhena.com.br/imovel/casa-2-quartos-embratel-vilhena-63,19m2-code-4872</t>
  </si>
  <si>
    <t>Casa com 2 quartos, banheiro social, sala e cozinha, lavanderia coberta.
Cerca elétrica, grama, gesso e piso retificado 75x75.
Thayanne Pessetto
CRECI 3404
(69) 99272-3624</t>
  </si>
  <si>
    <t>https://www.gamavilhena.com.br/imovel/terreno-centro-%285%C2%BA-bec%29-vilhena-450m2-code-1313</t>
  </si>
  <si>
    <t>Lote bem localizado medindo 15x30 m2 todo aterrado e murado.</t>
  </si>
  <si>
    <t>https://www.gamavilhena.com.br/imovel/casa-2-quartos-alto-dos-parecis-vilhena-2-vagas-60m2-code-3769</t>
  </si>
  <si>
    <t xml:space="preserve">Casa em fase de acabamento ,casa com 2 quarto,sala, cozinha,lavanderia coberta ,e um banheiro social valor 178mil  casa na principal rua do bairro </t>
  </si>
  <si>
    <t>https://www.gamavilhena.com.br/imovel/casa-2-quartos-alto-dos-parecis-vilhena-1-vaga-60m2-code-3766</t>
  </si>
  <si>
    <t>Casa a venda no alto dos Parecis casa com 2 quartos,sala cozinha,sala e lavanderia coberta espaçao pra 2 carros</t>
  </si>
  <si>
    <t>https://www.gamavilhena.com.br/imovel/casa-2-quartos-embratel-vilhena-2-vagas-56m2-code-4072</t>
  </si>
  <si>
    <t>Vende-se casa em fase de acabamento com dois quartos sala cozinha cerâmica retificado forro PVC casa está localizada no bairro Embratel próximo à avenida 34</t>
  </si>
  <si>
    <t>https://www.gamavilhena.com.br/imovel/casa-2-quartos-residencial-moyses-de-freitas-vilhena-1-vaga-53m2-code-2480</t>
  </si>
  <si>
    <t>Casa á venda no modelo aquisição e construção Moysés de Freitas Terreno 6 x 25 Área construída 53 metros quadrados Forro de gesso Cerâmica Comum 2 quartos, banheiro social, sala, cozinha , varanda e lavanderia. Apta a financiamento !</t>
  </si>
  <si>
    <t>https://www.gamavilhena.com.br/imovel/casa-2-quartos-nova-esperanca-vilhena-101m2-code-2309</t>
  </si>
  <si>
    <t>Casa com 2 quartos, sala,cozinha,wc social, possui um início de obra no mesmo terreno.</t>
  </si>
  <si>
    <t>https://www.gamavilhena.com.br/imovel/terreno-green-ville-vilhena-450m2-code-1104</t>
  </si>
  <si>
    <t>Terreno bem localizado na av Benno Luiz Graebin, bairro Jardim América</t>
  </si>
  <si>
    <t>https://www.gamavilhena.com.br/imovel/casa-2-quartos-assosete-vilhena-50m2-code-4419</t>
  </si>
  <si>
    <t>Imóvel para ser realizado a compra através do modelo de Aquisição e Construção (financiamento habitacional) ou através de recursos próprios, sendo 2 quartos, banheiro social, sala, cozinha e lavanderia, forro em gesso, manta térmica, cerâmica retificada e iluminação em led. 
Terreno 19x19 m.
Valor: R$ 170.000,00 (cento e sessenta mil reais)
☎️ (69) 98111-6540 - Francielle Prieto
CRECI-RO: 3594</t>
  </si>
  <si>
    <t>https://www.gamavilhena.com.br/imovel/casa-2-quartos-parque-sao-paulo-vilhena-1-vaga-90m2-code-4232</t>
  </si>
  <si>
    <t>02-Dormitorio;
01-Sala; 
01-Cozinha;
01-Banheiro social; 
01-Garagem 01 vaga;
01-Lavanderia;
-Churrasqueira;
-Canil; 
-Piso cerâmico; 
-Forro PVC;
-Terreno todo calçado. 
Cod:      
Valor: R$170.000,00
Miqueias Cardoso
Contato: 69-984003622
CRECI-RO 3422</t>
  </si>
  <si>
    <t>https://www.gamavilhena.com.br/imovel/casa-2-quartos-alto-alegre-vilhena-code-4791</t>
  </si>
  <si>
    <t>Vende-se casa contendo dois quartos, sala, cozinha, lavanderia, banheiro social e uma área coberta.</t>
  </si>
  <si>
    <t>https://www.gamavilhena.com.br/imovel/terreno-cidade-verde-4-vilhena-code-5014</t>
  </si>
  <si>
    <t>Terreno no Cidade Verde 4 - 1º fase - Próximo ao Shopping Jardins.
Lote mede 12 x 20 = 240 m²</t>
  </si>
  <si>
    <t>https://www.gamavilhena.com.br/imovel/casa-2-quartos-residencial-alto-dos-parecis-vilhena-1-vaga-90m2-code-2604</t>
  </si>
  <si>
    <t>Casa para locação localizada no Residencial Alto dos Parecis. Contém dois quartos, sala, cozinha, banheiro social, área de serviço nos fundos, área coberta e garagem.</t>
  </si>
  <si>
    <t>https://www.gamavilhena.com.br/imovel/lote--terreno-jardim-america-vilhena-code-4761</t>
  </si>
  <si>
    <t>Terreno à venda no Jardim América medindo 15 x 30 metros (450 m²). Lote 14, Quadra 08.
Valor: R$ 170.000,00 (cento e setenta mil reais).
 ☎️ (69) 98111-6540 - Francielle Prieto
CRECI-RO: 3594</t>
  </si>
  <si>
    <t>https://www.gamavilhena.com.br/imovel/casa-2-quartos-assossete-vilhena-53m2-code-2731</t>
  </si>
  <si>
    <t>Contendo 2 quartos, sala, cozinha, area de serviço. Acabamento de primeira, piso retificado, foro em Gesso, iluminação em led.</t>
  </si>
  <si>
    <t>https://www.gamavilhena.com.br/imovel/casa-2-quartos-barao-do-melgaco-i-vilhena-1-vaga-64m2-code-3634</t>
  </si>
  <si>
    <t>Vende-se Imóvel Residencial - Contendo 02 Quartos, Sala, Cozinha, Banheiro Social e Lavanderia.</t>
  </si>
  <si>
    <t>https://www.gamavilhena.com.br/imovel/casa-2-quartos-assosete-vilhena-1-vaga-66m2-code-3469</t>
  </si>
  <si>
    <t>Vende-se casa para ser realizado a compra através do Modelo de Aquisição e Construção (financiamento Habitacional) Com 2 quartos, 1 banheiro social, sala, cozinha e lavanderia coberta. Terreno 10x20</t>
  </si>
  <si>
    <t>https://www.gamavilhena.com.br/imovel/lote--terreno-cidade-verde-3-vilhena-code-4729</t>
  </si>
  <si>
    <t>Lote 6 quadra 17 327m2</t>
  </si>
  <si>
    <t>https://www.gamavilhena.com.br/imovel/casa-2-quartos-jardim-aripuana-vilhena-1-vaga-68m2-code-2416</t>
  </si>
  <si>
    <t>Casa a venda nos fundos do supermercado Super mais da avenida Paraná,contendo 2 quartos,1 banheiro social, sala,cozinha,área de serviço coberta.</t>
  </si>
  <si>
    <t>https://www.gamavilhena.com.br/imovel/terreno-jardim-social-vilhena-code-4502</t>
  </si>
  <si>
    <t>Excelente terreno de esquina no Jardim Social, 442,50 metros quadrados.</t>
  </si>
  <si>
    <t>https://www.gamavilhena.com.br/imovel/casa-3-quartos-alto-alegre-vilhena-2-vagas-220m2-code-3552</t>
  </si>
  <si>
    <t>Imóvel a venda no Bairro Alto Alegre, contendo três quartos, dois banheiros, sala de jantar, cozinha e garagem. Imóvel de madeira, todo escriturado. Terreno 12,5x32,5</t>
  </si>
  <si>
    <t>https://www.gamavilhena.com.br/imovel/terreno-pioneiro-vilhena-code-4251</t>
  </si>
  <si>
    <t>Lote próximo ao antigo motor da Ceron medindo 1100 metros quadrados, sendo 22 x 50 metros. Valor 160 mil reais.</t>
  </si>
  <si>
    <t>https://www.gamavilhena.com.br/imovel/casa-4-quartos-novo-tempo-vilhena-3-vagas-code-2126</t>
  </si>
  <si>
    <t>Casa Setor 19</t>
  </si>
  <si>
    <t>https://www.gamavilhena.com.br/imovel/terreno-centro-vilhena-code-3955</t>
  </si>
  <si>
    <t>Lote 3 Quadra 119 setor 2 medindo 434.68 cm</t>
  </si>
  <si>
    <t>https://www.gamavilhena.com.br/imovel/terreno-bela-vista-vilhena-code-3685</t>
  </si>
  <si>
    <t>Terreno a Venda no Bairro Bela Vista 
12,5 x 35 (437,5m2)
Todo murado
R$ 160.000,00</t>
  </si>
  <si>
    <t>https://www.gamavilhena.com.br/imovel/casa-2-quartos-centro-5%C2%BA-bec-vilhena-code-2925</t>
  </si>
  <si>
    <t>CASA A VENDA NO 5º BEC COM EXELENTE LOCALIZAÇÃO
DESCRIÇÃO:
02 Dormitórios;
01 Banheiro social;
01 Sala de estar;
01 Cozinha;
01 Lavanderia;
Terreno 13x18 (234m2);
   Cod:      
Valor: R$160.000,00
Miqueias Cardoso
Contato: 69-984003622
CRECI-RO 3422</t>
  </si>
  <si>
    <t>https://www.gamavilhena.com.br/imovel/terreno-s-26-vilhena-606m2-code-1288</t>
  </si>
  <si>
    <t>"Adquira seu lote em Setor 26 - Vilhena por R$ 160.000. Terreno com localização privilegiada. Garanta já o seu!" #SEO #VendaDeTerrenos #Setor26 #Vilhena</t>
  </si>
  <si>
    <t>https://www.gamavilhena.com.br/imovel/lote--terreno-residencial-orleans-vilhena-code-3497</t>
  </si>
  <si>
    <t>Terreno à venda no Residencial Orleans em frente a faculdade Uninassau, medindo 317,40 m². Valor: R$ 150.000</t>
  </si>
  <si>
    <t>https://www.gamavilhena.com.br/imovel/casa-3-quartos-centro-vilhena-2-vagas-130m2-code-4119</t>
  </si>
  <si>
    <t>vende-se casa no centro de vilhena, ótima localização, proximo a feira municipal do centro, faculdade fimca , unir, colégios. terreno medindo 12.59 x 30 a casa possui 3 quartos, um banheiro social, sala, cozinha, e uma varanda na frente da casa.</t>
  </si>
  <si>
    <t>https://www.gamavilhena.com.br/imovel/casa-assosete-vilhena-code-4988</t>
  </si>
  <si>
    <t>Casa à vendo no bairro Assosete, contendo:
✅ 01 Suíte
✅ Banheiro social
✅ Sala 
✅ Cozinha 
✅ Área gourmet
✅ Despensa
✅ Área de serviço
✅ Garagem  
Conta com um pequeno barracão no fundo que atualmente funciona como marcenaria
Valor: R$ 150.000,00 (cento e cinquenta mil reais)
☎️ (69) 98111-6540 - Francielle Prieto
CRECI-RO: 3594</t>
  </si>
  <si>
    <t>https://www.gamavilhena.com.br/imovel/casa-2-quartos-barao-do-melgaco-02-vilhena-1-vaga-code-3271</t>
  </si>
  <si>
    <t>Imóvel sob esquina contendo dois quartos, sala, cozinha, banheiro social e área coberta.</t>
  </si>
  <si>
    <t>https://www.gamavilhena.com.br/imovel/lote--terreno-jardim-primavera-vilhena-code-3959</t>
  </si>
  <si>
    <t xml:space="preserve">Vendo Lote no Jardim Primavera. 
Lote com 312m² sendo 12,5 x 25, lote todo murado e escriturado. 
valor de venda 150.000,00 (Cento e cinquenta mil reais)
Contato 6998431-9043 (Yuri Batista)
Creci -f 2787 / Creci - j 2595 
www.gamavilhena.com.br </t>
  </si>
  <si>
    <t>https://www.gamavilhena.com.br/imovel/lote--terreno-pracas-de-vilhena-vilhena-code-4607</t>
  </si>
  <si>
    <t>Lote á venda no Praças de Vilhena , excelente localização , de frente pra praça.</t>
  </si>
  <si>
    <t>https://www.gamavilhena.com.br/imovel/terreno-jardim-universitario-vilhena-code-4813</t>
  </si>
  <si>
    <t>Lote 7A da quadra 15 medindo 10 x 28.50m2</t>
  </si>
  <si>
    <t>https://www.gamavilhena.com.br/imovel/terreno-zico-vilhena-code-4297</t>
  </si>
  <si>
    <t>Lote medindo 20x50 no embratel por 150 mil reais. Lote 09, quadra 31, setor 26</t>
  </si>
  <si>
    <t>https://www.gamavilhena.com.br/imovel/lote--terreno-cidade-verde-3-vilhena-code-4727</t>
  </si>
  <si>
    <t>Lote 5 quadra 21 medindo 12x23m2</t>
  </si>
  <si>
    <t>https://www.gamavilhena.com.br/imovel/lote--terreno-cidade-verde-3-vilhena-code-4726</t>
  </si>
  <si>
    <t>Lote 04 da quadra 21 medindo 12 x 23 m2</t>
  </si>
  <si>
    <t>https://www.gamavilhena.com.br/imovel/lote--terreno-cidade-verde-4-vilhena-code-4481</t>
  </si>
  <si>
    <t>Terreno a venda no Cidade Verde 4, 1ª fase, na Av Rio Grande no Norte.
Lote de 8x20 sendo 160 m².
Valor - 150.000,00 (cento e cinquenta mil reais)
Contato - 69-98151-8270 Creci F - 2825</t>
  </si>
  <si>
    <t>https://www.gamavilhena.com.br/imovel/terreno-jardim-das-oliveiras-vilhena-code-3619</t>
  </si>
  <si>
    <t>https://www.gamavilhena.com.br/imovel/lote--terreno-pracas-de-vilhena-vilhena-code-5093</t>
  </si>
  <si>
    <t xml:space="preserve">TERRE NO PRAÇAS DE VILHENA 
LOTE MEDE = 316,64 M2
DEVIDAMENTE ESCRITUTRADO 
Um ótimo lote de esquina no Praças de Vilhena </t>
  </si>
  <si>
    <t>https://www.gamavilhena.com.br/imovel/lote--terreno-centro-vilhena-code-1606</t>
  </si>
  <si>
    <t>Terreno No centro de Vilhena medindo 288 metros quadrados.</t>
  </si>
  <si>
    <t>https://www.gamavilhena.com.br/imovel/terreno-residencial-maria-moura-setor-101-vilhena-code-1630</t>
  </si>
  <si>
    <t>Oportunidade de negócio: Dois lotes juntos no Residencial Maria Moura perfazendo 650 metros quadrados, sendo 25 metros de frente para a Av. Perimetral (135) e 26 metros de comprimento fazendo frente para a Rua 101-10. Lote ideal para fins comerciais. Valor 150.000,00</t>
  </si>
  <si>
    <t>https://www.gamavilhena.com.br/imovel/casa-3-quartos-embratel--setor-26-vilhena-100m2-code-446</t>
  </si>
  <si>
    <t>Casa no bairro Embratel com 03 quartos, sala, copa, cozinha, banheiro social, área de serviço fechada, despensa e varanda coberta.
Contato: 69-984926598</t>
  </si>
  <si>
    <t>https://www.gamavilhena.com.br/imovel/terreno-centro-vilhena-code-4646</t>
  </si>
  <si>
    <t>Terreno no centro de Vilhena, terreno de esquina e bem localizado, apenas 500m da Av:Major Amarante  .</t>
  </si>
  <si>
    <t>https://www.gamavilhena.com.br/imovel/casa-2-quartos-assosete-vilhena-2-vagas-70m2-code-3924</t>
  </si>
  <si>
    <t>Casa contendo: 02 quartos, sala, cozinha, área de serviço, banheiro social e garagem para 02 carros.</t>
  </si>
  <si>
    <t>https://www.gamavilhena.com.br/imovel/lote--terreno-jardim-social-vilhena-code-2156</t>
  </si>
  <si>
    <t>LOTE 14.75 X 30 Um dos melhores setores residenciais de Vilhena. Próximo ao Centro e UNIR. ASFALTO JÁ EM LICITAÇÃO. Quitado e Escriturado.</t>
  </si>
  <si>
    <t>https://www.gamavilhena.com.br/imovel/lote--terreno-residencial-santos-dumont-ii-vilhena-code-4353</t>
  </si>
  <si>
    <t>Vende se Terreno de esquina, frente para BR 174, medindo 425 m².</t>
  </si>
  <si>
    <t>https://www.gamavilhena.com.br/imovel/casa-2-quartos-assossete-vilhena-69m2-code-2186</t>
  </si>
  <si>
    <t>CASA COM 2 QUARTOS, BANHEIRO SOCIAL, SALA, COZINHA, LAVANDERIA, ARÉA</t>
  </si>
  <si>
    <t>https://www.gamavilhena.com.br/imovel/casa-jardim-primavera-vilhena-80m2-code-4914</t>
  </si>
  <si>
    <t>Casa em madeira contendo: 02 quartos, sala, cozinha, banheiro social, dispensa e área.</t>
  </si>
  <si>
    <t>https://www.gamavilhena.com.br/imovel/terreno-jardim-universitario-vilhena-code-4373</t>
  </si>
  <si>
    <t>Oportunidade Única - Terreno em Bairro Nobre ao Lado do Centro Jardim Universitário
Se você sempre sonhou em construir a casa dos seus sonhos em um bairro nobre, com conveniência e excelentes opções educacionais por perto, esta é a sua chance! Apresentamos um terreno excepcional localizado em um dos bairros mais desejados da cidade, com acesso rápido ao centro e uma gama de comodidades próximas.
Características do Terreno:
Localização privilegiada em um bairro nobre.
Área total de 285 metros quadrados sendo 10x28,50
Preço incrível de apenas R$140.000,00.
Vantagens da Localização:
Próximo ao Centro: Apenas a 2 minutos do coração da cidade, com fácil acesso a comércios, serviços e entretenimento.
Escolas de Qualidade: Escolas de renome e instituições de ensino de alta qualidade estão a poucos passos de distância, garantindo uma educação de primeira classe para seus filhos.
Faculdades Próximas: Universidades respeitadas estão a uma curta distância, tornando a busca pelo conhecimento conveniente e acessível.
Bairro Seguro e Tranquilo: Este bairro é conhecido por sua atmosfera segura, com ruas arborizadas e uma comunidade acolhedora.
Infraestrutura Completa: O terreno já conta com infraestrutura básica, como água, eletricidade e pavimentação.
Potencial de Valorização: Investir em uma propriedade nesse local é uma decisão inteligente devido à crescente valorização da região.
Não deixe essa oportunidade passar! Entre em contato conosco hoje mesmo para obter mais informações sobre este terreno excepcional. Seu sonho de viver em um bairro nobre, próximo ao centro, com escolas e faculdades de qualidade ao alcance, está a um passo de se tornar realidade. Agende uma visita e comece a construir o futuro que você merece.
Rafael Simoneti 
Cel/Whats (69) 98120-8808</t>
  </si>
  <si>
    <t>https://www.gamavilhena.com.br/imovel/terreno-jardim-universitario-vilhena-code-4374</t>
  </si>
  <si>
    <t>https://www.gamavilhena.com.br/imovel/terreno-bairro-cristo-rei-vilhena-code-4652</t>
  </si>
  <si>
    <t>https://www.gamavilhena.com.br/imovel/casa-3-quartos-assossete-vilhena-3-vagas-code-3426</t>
  </si>
  <si>
    <t>Vende-se esse casa com 3 quartos,sala, cozinha, lavanderia e uma área ao fundo barragem pra 3 carros</t>
  </si>
  <si>
    <t>https://www.gamavilhena.com.br/imovel/terreno-cidade-verde-4-vilhena-code-5022</t>
  </si>
  <si>
    <t>🌟 OPORTUNIDADE ÚNICA! TERRENO PRÓXIMO AO SHOPPING JARDINS DE VILHENA 🌟
Você sempre sonhou em morar perto do novo Shopping Jardins de Vilhena? Ou quem sabe construir a casa dos seus sonhos em um terreno amplo e bem localizado? Então não perca essa chance incrível!
Apresentamos um terreno perfeito para você, com as seguintes características:
Tamanho: 10x24 metros, totalizando 240 m² de espaço para construir.
Localização: Quadra 41, lote 09, em uma região de grande valorização e com acesso privilegiado.
Imagine a tranquilidade de viver próximo a um importante centro comercial, com todas as conveniências ao seu alcance. Além disso, este terreno é uma excelente opção para investidores que buscam valorização e retorno seguro.
Valor do investimento: R$ 140.000,00
Se interessou? Não perca tempo! Entre em contato agora mesmo pelo WhatsApp (69) 98120-8808 e fale com Rafael Simoneti, corretor de imóveis com o Creci 1929. Estou pronto para tirar todas as suas dúvidas e ajudá-lo a concretizar o seu sonho!
Aproveite esta oportunidade única e garanta o seu lugar em um dos melhores locais para morar e investir em Vilhena. Não deixe essa chance escapar, aguardamos o seu contato! 🏡💼</t>
  </si>
  <si>
    <t>https://www.gamavilhena.com.br/imovel/terreno-embratel-vilhena-code-4263</t>
  </si>
  <si>
    <t>Terreno medindo 25x12,24 rua 7606 esquina com rua cleber mafra, localizado na rua principal que dá acesso as faculdades do orleans Este terreno é a oportunidade perfeita para quem busca um terreno pra moradia ou para montar seu próprio negocio,  ele oferece inúmeras possibilidades de uso, desde a construção de uma casa dos sonhos até a instalação de um negócio de sucesso. Seja qual for a sua intenção, este terreno é o ponto de partida ideal para transformar seus planos em realidade. Além de sua localização privilegiada em um dos bairros mais valorizados de Vilhena, este terreno também é uma opção acessível e vantajosa para quem busca um investimento seguro e rentável.</t>
  </si>
  <si>
    <t>https://www.gamavilhena.com.br/imovel/casa-3-quartos-setor-06-vilhena-3-vagas-80m2-code-3713</t>
  </si>
  <si>
    <t>casa para venda próximo a av: Paraná contendo: 03 quartos,01 banheiro, sala, cozinha, área em L ,garagem 3 carros</t>
  </si>
  <si>
    <t>https://www.gamavilhena.com.br/imovel/casa-4-quartos-embratel-vilhena-91m2-code-4565</t>
  </si>
  <si>
    <t>Casa de esquina com edícula á venda no Bairro Embratel
Descrição Casa:
01-Sala;
01-Cozinha;
03-Quartos;
01-Banheiro Social;
01-Lavanderia;
01-Varanda;
Área construída: 7x13 (91m2).
Edícula:
01-Quarto;
01-Sala;
01-Cozinha;
01-Banheiro social;
Área construída: 12,5x4 (50m2).
Terreno: 12,5x25 (312,50)</t>
  </si>
  <si>
    <t>https://www.gamavilhena.com.br/imovel/lote--terreno-pracas-de-vilhena-vilhena-code-4649</t>
  </si>
  <si>
    <t xml:space="preserve">Vende-se Lote no Residencial Praças de Vilhena. 
lote medindo 300m² sendo 12 x 25. 
otimo bairro residencial, proximo do centro, bairro monitorado 
Valor 140.000,00 (cento e quarenta mil reais)
Contato 69 9 8431-9043 (Yuri Batista)
Creci - f 2787 / Creci - j 2595 
www.gamavilhena.com.br  </t>
  </si>
  <si>
    <t>https://www.gamavilhena.com.br/imovel/lote--terreno-pracas-de-vilhena-vilhena-code-5096</t>
  </si>
  <si>
    <t>https://www.gamavilhena.com.br/imovel/terreno-pracas-de-vilhena-vilhena-code-4244</t>
  </si>
  <si>
    <t>Lote 03 da quadra 09 medindo 300 m2 totais. Rua dos Pardais</t>
  </si>
  <si>
    <t>https://www.gamavilhena.com.br/imovel/terreno-cidade-verde-2-vilhena-code-4943</t>
  </si>
  <si>
    <t>Terreno a venda na Av. Vitória Régia (1705), sob esquina com a Av. Perimetral.
Lote medindo 14 x 25 totalizando 350 m² de área.
Murado nas laterais.</t>
  </si>
  <si>
    <t>https://www.gamavilhena.com.br/imovel/terreno-embratel-vilhena-code-4832</t>
  </si>
  <si>
    <t>Lote na rotatória do bairro Orleans, lote 12 da quadra 36 medindo 505.44 m2</t>
  </si>
  <si>
    <t>https://www.gamavilhena.com.br/imovel/lote--terreno-residencial-barao-do-melgaco-iii-vilhena-code-4177</t>
  </si>
  <si>
    <t>Lote com uma construção iniciada.</t>
  </si>
  <si>
    <t>https://www.gamavilhena.com.br/imovel/terreno-cidade-verde-1-vilhena-code-4036</t>
  </si>
  <si>
    <t>Terreno a venda no bairro Cidade Verde 1, Proximo a faculdede FINCA, Shopping Jardins de Vilhena.
Descrição:
-12x20 (240m2)
-Quadra:19
-Lote:28
-Negociável</t>
  </si>
  <si>
    <t>https://www.gamavilhena.com.br/imovel/lote--terreno-santos-dumont-vilhena-code-4183</t>
  </si>
  <si>
    <t>https://www.gamavilhena.com.br/imovel/terreno-cidade-verde-3-vilhena-code-4005</t>
  </si>
  <si>
    <t>Terreno à venda no bairro Cidade Verde 3,terreno próximo à região do novo shopping jardins de Vilhena, Faculdade FIMCA e a empreendimentos imobiliários de alta valorização na região, oportunidade de negócio em uma das áreas que vem crescendo rapidamente ao longo dos últimos anos. O terreno tem as seguintes medidas 12,25 x 23, totalizando 281,75m2, Lote: 10, Quadra:33.</t>
  </si>
  <si>
    <t>https://www.gamavilhena.com.br/imovel/lote--terreno-residencial-cidade-verde-vilhena-code-3371</t>
  </si>
  <si>
    <t>Excelente oportunidade! Apresentamos um terreno incrível localizado no desejado Bairro Cidade Verde 3, na cidade de Vilhena. Com uma área total de 240 metros quadrados (12x20), este terreno oferece possibilidades infinitas para a construção dos seus sonhos.
Você terá espaço de sobra para criar uma casa personalizada, que atenda perfeitamente às necessidades da sua família. Imagine a possibilidade de construir uma casa com amplas áreas de convivência, quartos confortáveis, um belo jardim e uma área gourmet para relaxar com a família e amigos.
O terreno está em uma região tranquila e bem estabelecida do bairro, próximo à posto de combustível e loja de conveniências. Além disso, a região conta com uma infraestrutura sólida, incluindo serviços de água, energia elétrica e acesso a vias públicas.
Entre em contato agora mesmo para agendar uma visita ou obter mais informações sobre esse incrível terreno!</t>
  </si>
  <si>
    <t>https://www.gamavilhena.com.br/imovel/lote--terreno-santos-dumont-vilhena-code-4182</t>
  </si>
  <si>
    <t>https://www.gamavilhena.com.br/imovel/kitnet--conjugado-2-quartos-setor-93-vilhena-code-2753</t>
  </si>
  <si>
    <t>Vende-se 01 imóvel com 03 kitnets, cada kitnet com 02 quartos, sala e cozinha conjugada, wc social e área de serviço.</t>
  </si>
  <si>
    <t>https://www.gamavilhena.com.br/imovel/galpao-deposito---armazem-assosete-vilhena-code-2083</t>
  </si>
  <si>
    <t>Imóvel comercial Terreno 10x20 Aceita casa como parte do pagamento.</t>
  </si>
  <si>
    <t>https://www.gamavilhena.com.br/imovel/casa-2-quartos-jardim-primavera-vilhena-2-vagas-code-2437</t>
  </si>
  <si>
    <t>Vende Imóvel Residencial - SETOR 19 Casa com 2 quartos, sala, cozinha, banheiro social, área de serviço nos fundos, garagem para 2 carros. Terreno inteiro</t>
  </si>
  <si>
    <t>https://www.gamavilhena.com.br/imovel/lote--terreno-setor-23-vilhena-code-3005</t>
  </si>
  <si>
    <t>Vende-se terreno no setor 23, nos fundos da avenida Paraná medindo 13,5 x30 ,escriturado de esquina .</t>
  </si>
  <si>
    <t>https://www.gamavilhena.com.br/imovel/lote--terreno-orleans-vilhena-code-4192</t>
  </si>
  <si>
    <t>https://www.gamavilhena.com.br/imovel/casa-2-quartos-barao-do-melgaco-3-vilhena-100m2-code-4487</t>
  </si>
  <si>
    <t>Vende - se Casa no Residencial Barão do Melgaço III. 
Casa com 2 quartos, sala, cozinha e banheiro social, 
na frente possui uma cozinha e lavanderia. 
terreno de 10 x 25 sendo 250m² 
Valor 130.000,00 (Cento e trinta mil reais)
Contato 69 9 8431-9043 (Yuri Batista)
Creci - f 2787 / Creci - j 2595 
www.gamavilhena.com.br</t>
  </si>
  <si>
    <t>https://www.gamavilhena.com.br/imovel/casa-2-quartos-santo-antonio-vilhena-code-2960</t>
  </si>
  <si>
    <t>Santo Antônio</t>
  </si>
  <si>
    <t>ALUGA-SE CASA NO BAIRRO SANTO ANTÔNIO
CASA COM 2 QUARTOS, 1 BANHEIRO, SALA, COZINHA, LAVANDERIA E TERRENO AMPLO.</t>
  </si>
  <si>
    <t>https://www.gamavilhena.com.br/imovel/lote--terreno-barao-do-melgaco-3-vilhena-code-4191</t>
  </si>
  <si>
    <t>Terreno no Barão do Melgaço 3 
Qualidade de vida, tranquilidade e segurança são qualidades que você vai encontrar nesse bairro que já conta com infraestrutura completa para você construir a sua casa. Com diversas facilidades na região, como padaria, mercado e escola, este terreno vai trazer a comodidade que a sua família merece.
Com as medidas de 15x25 metros, este terreno traz a possibilidade de construir uma excelente casa, sobrando ainda espaço para um amplo jardim ou ainda uma piscina para se refrescar nos dias quentes.
Entre em contato agora mesmo!</t>
  </si>
  <si>
    <t>https://www.gamavilhena.com.br/imovel/lote--terreno-green-ville-vilhena-code-3850</t>
  </si>
  <si>
    <t>Lote á venda no Green Ville 
Medindo 12,5 x 25,5 = 318,75 metros quadrados 
Valor R$.125.000,00</t>
  </si>
  <si>
    <t>https://www.gamavilhena.com.br/imovel/lote--terreno-jardim-eldorado-vilhena-code-3018</t>
  </si>
  <si>
    <t>Vende-se terreno na avenida Brasil medindo 7,5x30 próximo a avenida Paraná. Setor 04 Quadra 09 Lote 11</t>
  </si>
  <si>
    <t>https://www.gamavilhena.com.br/imovel/terreno-barao-do-melgaco-02-vilhena-code-3895</t>
  </si>
  <si>
    <t>Vende-se esse terreno no Barão do megaço 2 terreno medindo 16,70 por 20 totalizando 320 e 3 m quadrados no valor de 120.000 terreno bem localizado próximo à dupla na Perimetral</t>
  </si>
  <si>
    <t>https://www.gamavilhena.com.br/imovel/lote--terreno-residencial-barao-do-melgaco-iii-vilhena-code-1861</t>
  </si>
  <si>
    <t>2 lotes juntos a venda medindo cada um 10x25 m2 no bairro BARAO MELGAÇO III</t>
  </si>
  <si>
    <t>https://www.gamavilhena.com.br/imovel/casa-2-quartos-setor-23-vilhena-1-vaga-48m2-code-4852</t>
  </si>
  <si>
    <t>Vende-se casa no Setor 23, contendo dois quartos, sala e cozinha conjugadas, banheiro e lavanderia coberta.
Garagem coberta até para dois carros.
Valor - R$ 120.000,00 (cento e vinte mil reais)
Contato - 69-98151-8271 Simone
CRECI F 2825</t>
  </si>
  <si>
    <t>https://www.gamavilhena.com.br/imovel/3-quartos-bairro-ipanema-vilhena-code-3720</t>
  </si>
  <si>
    <t>📍 Bairro IPANEMA
RESIDÊNCIA À VENDA
DESCRIÇÃO DO IMÓVEL: 
- 2 Quartos
- 1 Suíte 
- 1 Sala/cozinha 
- 1 Banheiro social 
- 1 Área de serviço coberta   
Valor 120.000 ( Cento e vinte mil reais)
📲 Whatsapp (69) 99363-0120
Eduardo D. Santiago corretor de imóveis
CRECI 3076</t>
  </si>
  <si>
    <t>https://www.gamavilhena.com.br/imovel/terreno-barao-do-melgaco-1-vilhena-code-4717</t>
  </si>
  <si>
    <t>Terreno localizado na Avenida Dedimes Sechinel (Principal Avenida do Bairro Barão do Melgaço 1). Contendo 300 metros quadrados, sendo 12 x 25 metros. Valor 120 mil reais.</t>
  </si>
  <si>
    <t>https://www.gamavilhena.com.br/imovel/terreno-cidade-verde-4-vilhena-code-3033</t>
  </si>
  <si>
    <t>Terreno de esquina a venda no bairro Cidade Verde 4, medindo 11x21 (231m2). Lote 42, Quadra 17.</t>
  </si>
  <si>
    <t>https://www.gamavilhena.com.br/imovel/terreno-alto-alegre-vilhena-code-4663</t>
  </si>
  <si>
    <t>Terreno medindo 12.5 x 30 m2</t>
  </si>
  <si>
    <t>https://www.gamavilhena.com.br/imovel/lote--terreno-pracas-de-vilhena-vilhena-code-3653</t>
  </si>
  <si>
    <t>lote com dimensões de 12 metros de frente por 25 metros de comprimento, totalizando 300 metros quadrados. O Residencial Praças de Vilhena é uma localização privilegiada, conhecida por sua infraestrutura completa e qualidade de vida.
Características do lote:
Tamanho: 12m x 25m (300m²)
Localização: Residencial Praças de Vilhena
Valor: R$ 120.000,00 (cento e dez mil reais)</t>
  </si>
  <si>
    <t>https://www.gamavilhena.com.br/imovel/lote--terreno-barao-do-melgaco-1-vilhena-code-3008</t>
  </si>
  <si>
    <t>Terreno escriturado medindo 12x25.17m2</t>
  </si>
  <si>
    <t>https://www.gamavilhena.com.br/imovel/terreno-setor-6-vilhena-code-3904</t>
  </si>
  <si>
    <t>Vende-se terreno no Setor 6,na avenida Brasil,com duas casas simples de madeira,medindo 450 metros quadrados.</t>
  </si>
  <si>
    <t>https://www.gamavilhena.com.br/imovel/terreno-jardim-primavera-vilhena-code-3065</t>
  </si>
  <si>
    <t>Terreno a venda no bairro Jardim Primavera, próximo a avenida Curitiba, medindo 12.5x25. Setor 35 Quadra 10 Lote 11</t>
  </si>
  <si>
    <t>https://www.gamavilhena.com.br/imovel/terreno-cidade-verde-4-vilhena-code-4033</t>
  </si>
  <si>
    <t>Para quem Deseja um terreno com potencial de valorização 
Temos essa excelente opção: 
Terreno próximo do futuro shopping de Vilhena 
Tamanho 8x20: 160m²
📲 Whatsapp (69) 99363-0120
Eduardo D. Santiago corretor de imóveis
CRECI 3076</t>
  </si>
  <si>
    <t>https://www.gamavilhena.com.br/imovel/terreno-residencial-cidade-verde-vilhena-code-2053</t>
  </si>
  <si>
    <t>Lote no Residencial Cidade Verde 1 medindo 240 metros quadrados. Valor 110 mil reais.</t>
  </si>
  <si>
    <t>https://www.gamavilhena.com.br/imovel/lote--terreno-marcos-freire-vilhena-code-2579</t>
  </si>
  <si>
    <t>terreno a venda no bairro marcos freire com ótima localizaçaõ, todo murado medindo 13 x 32 com uma area total de 416 mts de terreno. ( escriturado )</t>
  </si>
  <si>
    <t>https://www.gamavilhena.com.br/imovel/casa-2-quartos-cohab-vilhena-2-vagas-68m2-code-3248</t>
  </si>
  <si>
    <t>vende-se uma casa com 2 quartos, sala, cozinha, 2 banheiros e lavanderia, cerca elétrica, portão eletrônico. casa 6por8 essa casa tá localizada no bairro COHAB valor do imóvel 110.000 sem contar que e um terreno inteiro</t>
  </si>
  <si>
    <t>https://www.gamavilhena.com.br/imovel/terreno-residencial-santos-dumont-ii-vilhena-code-4940</t>
  </si>
  <si>
    <t>Lote 04 quadra 02 medindo 480.02 m2</t>
  </si>
  <si>
    <t>https://www.gamavilhena.com.br/imovel/terreno-residencial-santos-dumont-ii-vilhena-code-4937</t>
  </si>
  <si>
    <t>Lote 19 da quadra 05 medindo 12x25 m2</t>
  </si>
  <si>
    <t>https://www.gamavilhena.com.br/imovel/lote--terreno-jardim-pioneiro-vilhena-code-4874</t>
  </si>
  <si>
    <t xml:space="preserve">Lote á venda no Jardim Pioneiros medindo 300 metros quadrados 
Valor R$.110.000,00 </t>
  </si>
  <si>
    <t>https://www.gamavilhena.com.br/imovel/casa-2-quartos-alto-alegre-vilhena-1-vaga-69m2-code-3069</t>
  </si>
  <si>
    <t>Vende-se casa no bairro Alto Alegre, contendo 2 quartos, 1 banheiro social, sala e cozinha conjugada e lavanderia coberta.</t>
  </si>
  <si>
    <t>https://www.gamavilhena.com.br/imovel/terreno-bela-vista-vilhena-code-1558</t>
  </si>
  <si>
    <t>Terreno todo murado com 250 metros quadrados no bairro Bela Vista.</t>
  </si>
  <si>
    <t>https://www.gamavilhena.com.br/imovel/lote--terreno-alto-dos-parecis-vilhena-code-3198</t>
  </si>
  <si>
    <t>Terreno localizado no bairro Alto dos Parecis, esquina da rua Caetés com a 8207, medindo 12m por 25m</t>
  </si>
  <si>
    <t>https://www.gamavilhena.com.br/imovel/terreno-residencial-santos-dumont-ii-vilhena-code-4938</t>
  </si>
  <si>
    <t>Lote 18 da quadra 05 medindo 12x25m2</t>
  </si>
  <si>
    <t>https://www.gamavilhena.com.br/imovel/lote--terreno-residencial-solar-de-vilhena-vilhena-code-4905</t>
  </si>
  <si>
    <t>https://www.gamavilhena.com.br/imovel/terreno-residencial-santos-dumont-ii-vilhena-code-4939</t>
  </si>
  <si>
    <t>Lote 09 da Quadra 5 medindo 12x25 m2</t>
  </si>
  <si>
    <t>https://www.gamavilhena.com.br/imovel/terreno-residencial-santos-dumont-ii-vilhena-code-4942</t>
  </si>
  <si>
    <t>Lote 1 quadra 04 medindo 17x25 m2</t>
  </si>
  <si>
    <t>https://www.gamavilhena.com.br/imovel/terreno-alphaville-vilhena-code-4017</t>
  </si>
  <si>
    <t>Vende-se esses terreiro localizado no bairro Alphaville terreno medindo 12,5 x 25 todo murado cerca elétrica portão fechado no valor de 110.000</t>
  </si>
  <si>
    <t>https://www.gamavilhena.com.br/imovel/casa-2-quartos-barao-do-melgaco-3-vilhena-code-5017</t>
  </si>
  <si>
    <t>Aluga-se casa contendo dois quartos, um banheiro social, sala/cozinha e uma área coberta na frente.</t>
  </si>
  <si>
    <t>https://www.gamavilhena.com.br/imovel/lote--terreno-jardim-pioneiro-vilhena-code-4875</t>
  </si>
  <si>
    <t>Lote de esquina á venda no Jardim Pioneiros 
Medindo 319,30 metros quadrados 
Valor R$.110.000,00</t>
  </si>
  <si>
    <t>https://www.gamavilhena.com.br/imovel/terreno-cidade-verde-4-vilhena-code-3545</t>
  </si>
  <si>
    <t>TERRENO A VENDA NO BAIRRO CIDADE VERDE 4 FASE 2, PROXIMO DO SHOPPING JARDINS DE VILHENA.
QUADRA:55
LOTE:14
MEDIDA: 12X20 (240m2)</t>
  </si>
  <si>
    <t>https://www.gamavilhena.com.br/imovel/terreno-residencial-barao-do-melgaco-iii-vilhena-code-4333</t>
  </si>
  <si>
    <t>Lotes 15 e 16 da Quadra 51 do Barao do Melgaço III
Cada Lote medindo 12 x 25 metros, perfazendo 300 metros quadrados.
Valor: 105 mil reais cada lote</t>
  </si>
  <si>
    <t>https://www.gamavilhena.com.br/imovel/terreno-residencial-barao-do-melgaco-iii-vilhena-code-4332</t>
  </si>
  <si>
    <t>Lotes 29 e 30 da Quadra 09 do Barao do Melgaço III Cada Lote medindo 12 x 25 metros, perfazendo 300 metros quadrados. Valor: 105 mil reais cada lote</t>
  </si>
  <si>
    <t>https://www.gamavilhena.com.br/imovel/lote--terreno-solar-de-vilhena-vilhena-code-3835</t>
  </si>
  <si>
    <t>Lote de esquina no Solar de Vilhena com 241m² de área
Este lote é para quem busca construir um imóvel grande e ainda poder contar com um espaço de sobra para ter uma edícula com área gourmet, piscina e jardim. 
Entre em contato agora mesmo e venha conhecer esta ótima oportunidade de negócio!</t>
  </si>
  <si>
    <t>https://www.gamavilhena.com.br/imovel/lote--terreno-orleans-vilhena-code-3751</t>
  </si>
  <si>
    <t>Lote de esquina no bairro Residencial Orlenas, medindo 338,00 m² (13x26 m)
Escriturado
Aceita propostas
☎️ 069 98111-6540 (Francielle Prieto)
CRECI-RO: 3594</t>
  </si>
  <si>
    <t>https://www.gamavilhena.com.br/imovel/casa-novo-tempo-vilhena-code-4953</t>
  </si>
  <si>
    <t>Casa contendo sala, cozinha, quarto, banheiro social e lavanderia.</t>
  </si>
  <si>
    <t>https://www.gamavilhena.com.br/imovel/terreno-santos-dumont-vilhena-code-420</t>
  </si>
  <si>
    <t xml:space="preserve">Lotes escriturados, e bem localizados no loteamento.
Tamanho 12x25 
Valor R$ 105.000,00
Agende uma visita com o corretor responsável
Rafael Simoneti whtas 69 98120-8808
 </t>
  </si>
  <si>
    <t>https://www.gamavilhena.com.br/imovel/lote--terreno-jardim-primavera-vilhena-code-4019</t>
  </si>
  <si>
    <t>Lote no Jardim Primavera com uma construção inacabada contendo cozinha, sala, banheiro social e 2 dormitórios. O lote possui as medidas de 12x25 metros, totalizando 300m² de área.</t>
  </si>
  <si>
    <t>https://www.gamavilhena.com.br/imovel/terreno-setor-06-vilhena-code-737</t>
  </si>
  <si>
    <t>Vende se 
Terreno no Bairro Parque São Paulo (setor 06) medindo 20 x 50 m², totalizando 1.000 m², terreno escriturado e livre de ônus.
Valor R$ 100.000,00
Whats 69 98500 1883</t>
  </si>
  <si>
    <t>https://www.gamavilhena.com.br/imovel/terreno-barao-do-melgaco-3-vilhena-code-3692</t>
  </si>
  <si>
    <t>Terreno a venda no Bairro barão do Melgaço 3
-Quitado, todo murado e com cerca elétrica 
-Quadra:26
-Lote:07
Área: 12x25 (300m2)
Miqueias Cardoso 
Creci 3422
984003622</t>
  </si>
  <si>
    <t>https://www.gamavilhena.com.br/imovel/terreno-cidade-verde-4-vilhena-code-5012</t>
  </si>
  <si>
    <t>Terreno de esquina no Cidade Verde 4 - 1º Fase.
Lote mede 8 x 20 = 160 m².
Terreno a 300 metros do Shopping jardins</t>
  </si>
  <si>
    <t>https://www.gamavilhena.com.br/imovel/terreno-cidade-verde-4-vilhena-code-4252</t>
  </si>
  <si>
    <t>Lote 15 da quadra 60 no bairro Cidade Verde 4 próximo ao novo Shopping Jardins de Vilhena.</t>
  </si>
  <si>
    <t>https://www.gamavilhena.com.br/imovel/terreno-embratel-vilhena-code-3355</t>
  </si>
  <si>
    <t>Terreno disponível a venda localizado no Bairro Embratel, . Lote medindo 13,33 x 50, totalizando 666 metros quadrados</t>
  </si>
  <si>
    <t>https://www.gamavilhena.com.br/imovel/casa-barao-do-melgaco-3-vilhena-50m2-code-4029</t>
  </si>
  <si>
    <t>Lote no bairro Barão Melgaço 3 medindo 10x25m2 com uma meia água construída de 50m com um banheiro e uma edícula.</t>
  </si>
  <si>
    <t>https://www.gamavilhena.com.br/imovel/lote--terreno-residencial-alphaville-i-vilhena-code-4189</t>
  </si>
  <si>
    <t>Vende-se lote de esquina com escritura no Residencial Alphaville I medindo 306,25 m² (12,25 x 25 m)
Valor: R$ 99.000,00 (noventa e nove mil reais)
☎️ 069 98111-6540 (Francielle Prieto)
CRECI-RO: 3594</t>
  </si>
  <si>
    <t>https://www.gamavilhena.com.br/imovel/lote--terreno-alto-alegre-vilhena-code-2941</t>
  </si>
  <si>
    <t>Vende-se terreno no bairro Alto Alegre, próximo a Guarda Mirim, medindo 12x17,6.</t>
  </si>
  <si>
    <t>https://www.gamavilhena.com.br/imovel/terreno-jardim-pioneiro-vilhena-code-3923</t>
  </si>
  <si>
    <t>Lote no Jardim Pioneiros, medindo 240 metros quadrados, sendo 12 x 20 metros.</t>
  </si>
  <si>
    <t>https://www.gamavilhena.com.br/imovel/lote--terreno-alphaville-vilhena-code-2157</t>
  </si>
  <si>
    <t>Terreno no Alphaville, Medindo 443,21 m². Sol da Manhã, Terreno no início do bairro, Asfaltado, Muros Nas Laterais.</t>
  </si>
  <si>
    <t>https://www.gamavilhena.com.br/imovel/lote--terreno-jardim-pioneiro-vilhena-code-5050</t>
  </si>
  <si>
    <t xml:space="preserve">Vende - se Lote no Residencial Jardim Pioneiro. 
Lote com 244,54m² sendo 12 x 20, totalmente regularizado.?
Valor 95.000,00 (Noventa e cinco mil reais)
Contato 69 98431-9043 (Yuri Batista)
Creci - f 2787 /Creci - j 2595
www.gamavilhena.com.br </t>
  </si>
  <si>
    <t>https://www.gamavilhena.com.br/imovel/terreno-residencial-orleans-vilhena-code-3032</t>
  </si>
  <si>
    <t xml:space="preserve">Terreno de esquina a venda no bairro Residencial Orleans, 200 metros da faculdade Uninassau!
 medindo 14x25 (350m2), Aceita proposta em dinheiro e pega carro no negócio dependendo do valor!  
 </t>
  </si>
  <si>
    <t>https://www.gamavilhena.com.br/imovel/lote--terreno-parque-industrial-tancredo-neves-vilhena-code-4169</t>
  </si>
  <si>
    <t>Lote medindo 340m² no Parque Industrial Tancredo Neves
Excelente terreno localizado em uma área de franca expansão, possui um ótimo espaço para construção deum imóvel residencial ou um barracão para instalar uma fábrica ou espaço de manutenção.
Entre em contato agora mesmo e conheça esta ótima oportunidade de negócio.</t>
  </si>
  <si>
    <t>https://www.gamavilhena.com.br/imovel/terreno-bodanese-vilhena-code-3871</t>
  </si>
  <si>
    <t>Terreno medindo 225 mt², com muro e portão. Escriturado.</t>
  </si>
  <si>
    <t>https://www.gamavilhena.com.br/imovel/lote--terreno-cristo-rei-vilhena-code-4541</t>
  </si>
  <si>
    <t>Lote á venda no Bairro Cristo Rei 
Contém uma casa de madeira com 70 metros de área construída .
Lote medindo 13 x 30</t>
  </si>
  <si>
    <t>https://www.gamavilhena.com.br/imovel/lote--terreno-marcos-freire-vilhena-code-2285</t>
  </si>
  <si>
    <t>Terreno 12,5X30, Próximo a Avenida Tancredo Neves</t>
  </si>
  <si>
    <t>https://www.gamavilhena.com.br/imovel/terreno-jardim-social-vilhena-code-1191</t>
  </si>
  <si>
    <t>Vende se
Quer morar pertinho do centro?
Região de rápida valorização
Whats 69 985001883 Kétrin Batista</t>
  </si>
  <si>
    <t>https://www.gamavilhena.com.br/imovel/lote--terreno-residencial-cidade-verde-vilhena-code-5061</t>
  </si>
  <si>
    <t>Terreno localizado proximo ao novo Shopping de Vilhena, medindo 12x20 m2</t>
  </si>
  <si>
    <t>https://www.gamavilhena.com.br/imovel/lote--terreno-residencial-barao-do-melgaco-iii-vilhena-code-3753</t>
  </si>
  <si>
    <t>Vende-se Lote no Residencial Barão do Melgaço III. Tamanho 12x25</t>
  </si>
  <si>
    <t>https://www.gamavilhena.com.br/imovel/lote--terreno-bairro-cristo-rei-vilhena-code-1815</t>
  </si>
  <si>
    <t>Lote atrás da Macro material para construção medindo 306 metros quadrados, sendo 12,5 x 25 metros. Valor 90.000,00</t>
  </si>
  <si>
    <t>https://www.gamavilhena.com.br/imovel/casa-jardim-primavera-vilhena-code-4965</t>
  </si>
  <si>
    <t>Vende-se casa com sala, cozinha, quarto e banheiro social</t>
  </si>
  <si>
    <t>https://www.gamavilhena.com.br/imovel/terreno-novo-tempo-vilhena-code-4587</t>
  </si>
  <si>
    <t>Terreno medindo 12.5 x 20 m2 localizado atrás do postinho de saúde da Av. Presidente nasser.</t>
  </si>
  <si>
    <t>https://www.gamavilhena.com.br/imovel/terreno-cidade-verde-4-vilhena-code-5013</t>
  </si>
  <si>
    <t>04 Lotes no Bairro Cidade Verde 4 - 1º fase.
Cada lote mede 8 x 20, somados os lotes totalizam uma área de 32 x 20.
R$90.000,00 cada Lote.</t>
  </si>
  <si>
    <t>https://www.gamavilhena.com.br/imovel/lote--terreno-orleans-vilhena-code-4898</t>
  </si>
  <si>
    <t>Lote á venda no Residencial Orleans Medindo 300 metros quadrados 12 x 25 Laterais e meio fundo murado!</t>
  </si>
  <si>
    <t>https://www.gamavilhena.com.br/imovel/terreno-setor-35-vilhena-code-3131</t>
  </si>
  <si>
    <t>Vende-se Terreno - Setor 35 ( Jardim Primavera) - medindo 12x25m² - Valor R$ 90.000,00 - Aceita Veículo UNO (tabela FIPE) como parte do Pagamento.</t>
  </si>
  <si>
    <t>https://www.gamavilhena.com.br/imovel/lote--terreno-residencial-solar-de-vilhena-vilhena-code-3479</t>
  </si>
  <si>
    <t>Vende se, terreno no Residencial Solar de Vilhena, medindo 205,92 metros quadrados. Aceita se aquisição e construção.</t>
  </si>
  <si>
    <t>https://www.gamavilhena.com.br/imovel/lote--terreno-residencial-cidade-verde-vilhena-code-5067</t>
  </si>
  <si>
    <t>Terreno Cidade Verde IV, escriturado.</t>
  </si>
  <si>
    <t>https://www.gamavilhena.com.br/imovel/lote--terreno-residencial-barao-do-melgaco-iii-vilhena-code-4406</t>
  </si>
  <si>
    <t>Lote medindo 12x25.</t>
  </si>
  <si>
    <t>https://www.gamavilhena.com.br/imovel/casa-1-quarto-setor-19-vilhena-13-vagas-60m2-code-2187</t>
  </si>
  <si>
    <t>Casa com Sala , cozinha, quarto, banheiro, e área de serviço. Terreno todo murado 10x25 próximo à Av. Perimetral</t>
  </si>
  <si>
    <t>https://www.gamavilhena.com.br/imovel/terreno-residencial-solar-de-vilhena-vilhena-code-1420</t>
  </si>
  <si>
    <t>Terreno medindo 10x20,81 Escriturado Ótima localização no bairro. Faça sua proposta Whats (69) 98120-8808 Rafael Simoneti Creci 1929</t>
  </si>
  <si>
    <t>https://www.gamavilhena.com.br/imovel/lote--terreno-residencial-barao-do-melgaco-iii-vilhena-code-4140</t>
  </si>
  <si>
    <t>Terreno 12x25 quitado.</t>
  </si>
  <si>
    <t>https://www.gamavilhena.com.br/imovel/lote--terreno-alphaville-vilhena-code-3389</t>
  </si>
  <si>
    <t>Excelente lote localizado no Bairro Alphaville.
Nas proximidades da UNESC, este lote possui as metragens de 12,5x25, totalizando 312,5m², excelente para construir sua residência ou empreendimento.
Próximo a mercados, padarias e escolas, conta com toda a infraestrutura de um ótimo bairro residencial.
Entre em contato em venha conhecer esta ótima opção!</t>
  </si>
  <si>
    <t>https://www.gamavilhena.com.br/imovel/terreno-cidade-verde-4-vilhena-code-5011</t>
  </si>
  <si>
    <t>Terreno no Cidade Verde 4 - 1º fase.
Lote mede 8 x 20 = 160 m².
Lote 38 Quadra 01.</t>
  </si>
  <si>
    <t>https://www.gamavilhena.com.br/imovel/casa-1-quarto-sao-jose-vilhena-2-vagas-code-1700</t>
  </si>
  <si>
    <t>VENDE-SE IMÓVEL RESIDENCIAL - CONTENDO 1 QUARTO, SALA, COZINHA, LAVANDERIA COBERTA</t>
  </si>
  <si>
    <t>https://www.gamavilhena.com.br/imovel/lote--terreno-parque-sao-paulo-vilhena-code-2349</t>
  </si>
  <si>
    <t>Lote de esquina com 256 metros quadrados, localizado no Setor 47, na rua lateral do Atacadão. Imóvel com escritura, podendo ser financiado. Valor 60.000,00</t>
  </si>
  <si>
    <t>https://www.gamavilhena.com.br/imovel/terreno-residencial-solar-de-vilhena-vilhena-code-2894</t>
  </si>
  <si>
    <t>Terreno a venda no Solar de Vilhena com 200 metros quadrados.</t>
  </si>
  <si>
    <t>https://www.gamavilhena.com.br/imovel/terreno-residencial-alvorada-vilhena-code-2740</t>
  </si>
  <si>
    <t>Residencial Alvorada</t>
  </si>
  <si>
    <t>02 Lotes escriturados 20X20</t>
  </si>
  <si>
    <t>https://www.gamavilhena.com.br/imovel/lote--terreno-cidade-verde-4-vilhena-code-5087</t>
  </si>
  <si>
    <t>Lote próximo ao novo Shopping, tamanho 8x20.</t>
  </si>
  <si>
    <t>https://www.gamavilhena.com.br/imovel/terreno-residencial-orleans-vilhena-code-5033</t>
  </si>
  <si>
    <t>https://www.gamavilhena.com.br/imovel/lote--terreno-embratel-vilhena-code-4415</t>
  </si>
  <si>
    <t>Vende-se dois lote no bairro bairro Embratel. Lote 11A medindo 175,15 metros quadrados. Lote11R medindo 185,16 metros quadrados, desmembrado .</t>
  </si>
  <si>
    <t>https://www.gamavilhena.com.br/imovel/lote--terreno-cidade-verde-4-vilhena-code-4068</t>
  </si>
  <si>
    <t>Lote proximo ao novo Shopping.</t>
  </si>
  <si>
    <t>https://www.gamavilhena.com.br/imovel/terreno-residencial-cidade-verde-iv-vilhena-code-2393</t>
  </si>
  <si>
    <t>Lote 27 da quadra 21 cidade verde 4 próximo ao novo shopping.</t>
  </si>
  <si>
    <t>https://www.gamavilhena.com.br/imovel/lote--terreno-barao-do-melgaco-3-vilhena-code-4452</t>
  </si>
  <si>
    <t xml:space="preserve">Lote a venda no Residencial Barão do Melgaço III. 
Lote de 250 m² sendo 10 x 25.
Valor de venda 80.000,00 (Oitenta mil reais)
Contanto 69 98431-9043 (Yuri Batista)
Creci - f 2787 / Creci - j 2595 
www.gamavilhena.com.br </t>
  </si>
  <si>
    <t>https://www.gamavilhena.com.br/imovel/casa-2-quartos-parque-cidade-jardim-ii-vilhena-2-vagas-113,00m2-code-3568</t>
  </si>
  <si>
    <t xml:space="preserve">Casa a venda no parque cidade Jardim 1proximo a faculdade IESA casa contém 2 quarto, sala, cozinha ,lavanderia, garagem pra 2 carros </t>
  </si>
  <si>
    <t>https://www.gamavilhena.com.br/imovel/lote--terreno-alphaville-vilhena-code-4066</t>
  </si>
  <si>
    <t>Lote/Terreno a venda em ótimo bairro de Vilhena. lote escriturado com construção iniciada, analisa trocas em caminhonetes. Preço de venda a vista R$ 80.000,00 e para trocas considerar R$ 90.000,00</t>
  </si>
  <si>
    <t>https://www.gamavilhena.com.br/imovel/terreno-alphaville-vilhena-code-2938</t>
  </si>
  <si>
    <t>Terreno a venda no bairro Alphaville totalizando 312,5m² bem centralizado perto de 2 faculdades, mercado Praça de lazer</t>
  </si>
  <si>
    <t>https://www.gamavilhena.com.br/imovel/terreno-barao-do-melgaco-02-vilhena-code-4537</t>
  </si>
  <si>
    <t xml:space="preserve">Vende-se terreno barão do melgaco  2 próximo al asfalto da perimetral valor 80 mil </t>
  </si>
  <si>
    <t>https://www.gamavilhena.com.br/imovel/moyses-de-freitas-vilhena-code-4399</t>
  </si>
  <si>
    <t xml:space="preserve">Terreno medindo 306,25m² no Moyses de freitas </t>
  </si>
  <si>
    <t>https://www.gamavilhena.com.br/imovel/lote--terreno-cidade-verde-2-vilhena-code-4075</t>
  </si>
  <si>
    <t>Lote de esquina no Cidade Verde II</t>
  </si>
  <si>
    <t>https://www.gamavilhena.com.br/imovel/lote--terreno-moyses-de-freitas-vilhena-code-5044</t>
  </si>
  <si>
    <t>Terreno inteiro no Moyses de Freitas. 
Lote mede 12 x 25 = 300 m².
Terreno devidamente escriturado.</t>
  </si>
  <si>
    <t>https://www.gamavilhena.com.br/imovel/terreno-residencial-barao-do-melgaco-iii-vilhena-code-4018</t>
  </si>
  <si>
    <t>Terreno na Avenida dupla, medindo 11.41 x 24m2, podendo ser vendido por ágio. Parcelas de R$700 reais mensais.</t>
  </si>
  <si>
    <t>https://www.gamavilhena.com.br/imovel/lote--terreno-residencial-orleans-vilhena-code-2988</t>
  </si>
  <si>
    <t>Vende se terreno no Residencial Orleans, terreno medindo 12x25 (300m2), Lote 11, Quadra 07. Terreno quitado e escriturado.</t>
  </si>
  <si>
    <t>https://www.gamavilhena.com.br/imovel/cidade-verde-5-vilhena-code-4944</t>
  </si>
  <si>
    <t>Dois Lotes juntos no Residencial Cidade Verde 5 Medindo 8 x 20 metros cada lote, um ao lado do outr Valor 75 mil reais cada Lote. Lote 41 e 42 da quadra 06 Cidade Verde 05</t>
  </si>
  <si>
    <t>https://www.gamavilhena.com.br/imovel/terreno-cidade-verde-3-vilhena-code-3757</t>
  </si>
  <si>
    <t xml:space="preserve">Compre Terreno em Cidade Verde 3, medindo 7,16x18,5 totalizando  132.5 m²  por R$ 75.000,00 </t>
  </si>
  <si>
    <t>https://www.gamavilhena.com.br/imovel/terreno-residencial-barao-do-melgaco-iii-vilhena-code-5026</t>
  </si>
  <si>
    <t>Terreno com ótima localização ,próximo a praça.
TERRENO NO BARÃO DO MELGAÇO III
LOTE MEDE 10X25 = 250 m2.
Q38
LOTE 21 
ENTREGA ESCRITURADO .</t>
  </si>
  <si>
    <t>https://www.gamavilhena.com.br/imovel/casa-2-quartos-assosete-vilhena-85m2-code-4479</t>
  </si>
  <si>
    <t>https://www.gamavilhena.com.br/imovel/lote--terreno-residencial-barao-do-melgaco-iii-vilhena-code-4397</t>
  </si>
  <si>
    <t xml:space="preserve">Terreno medindo 250m² localizando no barão do melgaço 3, próximo ao futuro shopping, rua com asfalto </t>
  </si>
  <si>
    <t>https://www.gamavilhena.com.br/imovel/lote--terreno-residencial-solar-de-vilhena-vilhena-code-3462</t>
  </si>
  <si>
    <t>Lote de esquina no Residencial Solar de Vilhena com 228m²
Localizado em um bairro tranquilo para morar e viver momentos felizes com sua família, este lote tem o potencial para construção de uma ampla residência e ainda com espaço para um belo jardim.
Localizado no fim da rua, este lote é maior do que o padrão da região e conta com a infraestrutura completa, inclusive é murado no fundo e nas laterais.
Entre em contato agora mesmo e venha conhecer esta oportunidade de negócio.</t>
  </si>
  <si>
    <t>https://www.gamavilhena.com.br/imovel/lote--terreno-solar-de-vilhena-vilhena-code-5006</t>
  </si>
  <si>
    <t>Terreno no Solar de Vilhena medindo 10x20 (200m²).</t>
  </si>
  <si>
    <t>https://www.gamavilhena.com.br/imovel/terreno-residencial-orleans-vilhena-code-2989</t>
  </si>
  <si>
    <t>Vende se terreno no Residencial Orleans, terreno medindo 12x25 (300m2), Lote 10, Quadra 07. Terreno quitado e escriturado.</t>
  </si>
  <si>
    <t>https://www.gamavilhena.com.br/imovel/lote--terreno-residencial-barao-do-melgaco-iii-vilhena-code-4809</t>
  </si>
  <si>
    <t>Lote á venda no Barão III
250 metros quadrados , sendo 10 x 25
Quadra 23 lote 31</t>
  </si>
  <si>
    <t>https://www.gamavilhena.com.br/imovel/terreno-residencial-barao-do-melgaco-iii-vilhena-code-3870</t>
  </si>
  <si>
    <t>https://www.gamavilhena.com.br/imovel/lote--terreno-residencial-cidade-verde-iv-vilhena-code-4951</t>
  </si>
  <si>
    <t>https://www.gamavilhena.com.br/imovel/lote--terreno-parque-cidade-jardim-1-vilhena-code-5055</t>
  </si>
  <si>
    <t>Parque Cidade Jardim 1</t>
  </si>
  <si>
    <t>Lote no Parque Cidade Jardim 1, medindo 12,5x35 metros, totalizando 437,5m² de área.</t>
  </si>
  <si>
    <t>https://www.gamavilhena.com.br/imovel/lote--terreno-cidade-verde-4-vilhena-code-3472</t>
  </si>
  <si>
    <t>Lote a venda no Residencial Cidade Verde IV, medindo 8x20 metros, 160 m². Lote 31, Quadra 13, Fase I.</t>
  </si>
  <si>
    <t>https://www.gamavilhena.com.br/imovel/lote--terreno-parque-industrial-tancredo-neves-vilhena-code-5048</t>
  </si>
  <si>
    <t xml:space="preserve"> localizado no Setor 03 em frente a escola municipal Santa Luzia, nas proximidades da Havan Vilhena.
O lote já está todo murado e mede 12,5 x 23.</t>
  </si>
  <si>
    <t>https://www.gamavilhena.com.br/imovel/lote--terreno-barao-do-melgaco-ii-vilhena-code-3861</t>
  </si>
  <si>
    <t>Terreno no barão do melgaço II medindo 12.5x 24 totalizando 300m²</t>
  </si>
  <si>
    <t>https://www.gamavilhena.com.br/imovel/terreno-condominio-residencial-jardins-orleans-vilhena-code-4280</t>
  </si>
  <si>
    <t>Lote 25 Quadra 07 Condominio Jardim Orleans
Condominio Residencial Orlens esta em fase de finalização de obra e em breve será seu grande lançamento. Considerado o primeiro condomínio popular na cidade de Vilhena-RO o condomínio conta com apenas 200 lotes. Lotes medindo a partir de 130 m² sendo (6,5 x 20) Lotes medindo 150 m² sendo (7,5 x 20) e Lotes medindo 160 m² sendo (8x20). O condomínio contará com guarita de segurança durante 24 horas por dia, dois espaços gourmet, piscina adulta e infantil. Localizado no Bairro Orleans em frente ao Sest Senat. Previsão de lançamento em Dezembro de 2023. Mais informações através do 69-33224408</t>
  </si>
  <si>
    <t>https://www.gamavilhena.com.br/imovel/terreno-parque-sao-paulo-vilhena-code-2848</t>
  </si>
  <si>
    <t>Lote 04-R medindo 12.50 x 25 m2 total atrás do Atacadão.</t>
  </si>
  <si>
    <t>https://www.gamavilhena.com.br/imovel/lote--terreno-barao-do-melgaco-02-vilhena-code-4840</t>
  </si>
  <si>
    <t>Vende-se terreno no bairro Barão do Melgaço 02. Medindo 12x30 . Lote 17 Quadra 01 Setor 82.</t>
  </si>
  <si>
    <t>https://www.gamavilhena.com.br/imovel/terreno-residencial-florenca-vilhena-code-2648</t>
  </si>
  <si>
    <t>TERRENO LOCALIZALDO NO BAIRRO RESIDENCIAL FLOREÇA, COM MEDIDA 10X20, AREA TOTAL 200M2 , MURADO 2 LADOS E O FUNDO, PROXIMO DE ESCOLA E SUPERMERCADO, FACULDADES, MUITO BEM LOCALIZADO.</t>
  </si>
  <si>
    <t>https://www.gamavilhena.com.br/imovel/terreno-florenca-vilhena-code-3937</t>
  </si>
  <si>
    <t>Terreno localizado no Residencial Florença , proximo de 2 faculdades tendo 200 metros², possui muro nas laterais apenas faltando muro frente e fundo.</t>
  </si>
  <si>
    <t>https://www.gamavilhena.com.br/imovel/terreno-cidade-verde-5-vilhena-code-4696</t>
  </si>
  <si>
    <t>Terreno Cidade Verde 5, medindo 8x20, 160 metros quadrados.</t>
  </si>
  <si>
    <t>https://www.gamavilhena.com.br/imovel/terreno-cidade-verde-4-vilhena-code-4995</t>
  </si>
  <si>
    <t>Terreno no Cidade Verde 4 - 1° Fase.
Lote mede 8 x 20 = 160 m2.
Devidamente escriturado.</t>
  </si>
  <si>
    <t>https://www.gamavilhena.com.br/imovel/lote--terreno-barao-do-melgaco-02-vilhena-code-4841</t>
  </si>
  <si>
    <t>Vende-se terreno no bairro Barão do Melgaço 02. Medindo 12x25. Lote 30 Quadra 01 Setor 82.</t>
  </si>
  <si>
    <t>https://www.gamavilhena.com.br/imovel/lote--terreno-embratel-vilhena-code-4342</t>
  </si>
  <si>
    <t>Lote á venda no Setor Zico</t>
  </si>
  <si>
    <t>https://www.gamavilhena.com.br/imovel/lote--terreno-residencial-barao-do-melgaco-iii-vilhena-code-4465</t>
  </si>
  <si>
    <t>https://www.gamavilhena.com.br/imovel/cidade-verde-4-vilhena-code-5007</t>
  </si>
  <si>
    <t>Vende se lote no residencial cidade verde 4 Lote 8x20 Sendo lote 28 e 29 quadra 48</t>
  </si>
  <si>
    <t>https://www.gamavilhena.com.br/imovel/terreno-residencial-barao-do-melgaco-iii-vilhena-code-3056</t>
  </si>
  <si>
    <t>TERRENO ESCRITURADO 10X25, QUADRA 12, LOTE 06.</t>
  </si>
  <si>
    <t>https://www.gamavilhena.com.br/imovel/lote--terreno-cidade-verde-5-vilhena-code-5053</t>
  </si>
  <si>
    <t>Lote no Cidade Verde 5 medindo 8x22,8 metros e totalizando 182,4m² de área.</t>
  </si>
  <si>
    <t>https://www.gamavilhena.com.br/imovel/terreno-bela-vista-vilhena-code-4201</t>
  </si>
  <si>
    <t>Meio Terreno a Venda bem localizado Próximo a Escola, Faculdade, Supermercado Com as dimensões: 5,35 Metros frontal 30 Metros lateral 📲 Whatsapp (69) 99363-0120 Eduardo D. Santiago corretor de imóveis CRECI 3076</t>
  </si>
  <si>
    <t>https://www.gamavilhena.com.br/imovel/terreno-residencial-florenca-vilhena-code-4053</t>
  </si>
  <si>
    <t>Vende-se terreno localizado no residencial Florença terreno com 200 metros quadrados escriturado sobre esquina da avenida mato grosso todo no asfalto terreno todo murado afaltando somente o portão</t>
  </si>
  <si>
    <t>https://www.gamavilhena.com.br/imovel/lote--terreno-florenca-vilhena-code-3855</t>
  </si>
  <si>
    <t xml:space="preserve">Vende - se lote no Residencial Florença. 
Lote de esquina medindo aproximadamente 10 x 22,35, ótima opção para residencia. 
lote de facil acesso e otima rua. 
Valor 65.000,00 (sessenta e cinco mil reais)
Contato 69 98431-9043 (Yuri Batista)
Creci - f 2787 / Creci - j 2595 
www.gamavilhena.com.br </t>
  </si>
  <si>
    <t>https://www.gamavilhena.com.br/imovel/lote--terreno-marcos-freire-vilhena-code-2312</t>
  </si>
  <si>
    <t>Terreno todo murado medindo 10x24,45, escriturado.</t>
  </si>
  <si>
    <t>https://www.gamavilhena.com.br/imovel/lote--terreno-residencial-moyses-de-freitas-vilhena-code-3983</t>
  </si>
  <si>
    <t>Lote no Moyses de Freitas 12x25.</t>
  </si>
  <si>
    <t>https://www.gamavilhena.com.br/imovel/terreno-residencial-barao-do-melgaco-iii-vilhena-code-2739</t>
  </si>
  <si>
    <t>Vende-se dois lotes no Residencial Barão do Melgaço III, cada lote medindo 250 metros quadrando sendo 10 x 25 metros cada. Lote 09 e 10 da Quadra 10, do Setor 103. Valor de cada lote 65.000,00 reais ou os dois juntos 130.000,00 reais.</t>
  </si>
  <si>
    <t>https://www.gamavilhena.com.br/imovel/lote--terreno-residencial-moyses-de-freitas-vilhena-code-4285</t>
  </si>
  <si>
    <t>Vende-se terreno no bairro Moisés de Freitas medindo 12x25. Setor 102 Quadra 16 Lote 04.</t>
  </si>
  <si>
    <t>https://www.gamavilhena.com.br/imovel/lote--terreno-residencial-barao-do-melgaco-iii-vilhena-code-3167</t>
  </si>
  <si>
    <t>Vende-se Terreno no Barão 3, próximo a av Aldo heidmann, próximo a área comercial, terreno com ágio de 63000,00 mais 102 parcelas de R$ 600,00</t>
  </si>
  <si>
    <t>https://www.gamavilhena.com.br/imovel/lote--terreno-residencial-barao-do-melgaco-iii-vilhena-code-2113</t>
  </si>
  <si>
    <t>Terreno no Barrão do Melgaço III</t>
  </si>
  <si>
    <t>https://www.gamavilhena.com.br/imovel/terreno-embratel-vilhena-code-2585</t>
  </si>
  <si>
    <t>TERRENO LOZALIZADO NO BAIRRO EMBRATEL
Q 42 L 7 - 375 M²
INVESTIMENTO: R$ 60.000,00 (SESSENTA MIL REAIS)
CONTATO: (69) 9 9363-0120 EDUARDO</t>
  </si>
  <si>
    <t>https://www.gamavilhena.com.br/imovel/lote--terreno-bairro-ipanema-vilhena-code-3249</t>
  </si>
  <si>
    <t>Vende-se terreno Bairro Ipanema medindo 15x30m
Valor do investimento: R$ 60.000,00</t>
  </si>
  <si>
    <t>https://www.gamavilhena.com.br/imovel/lote--terreno-parque-sao-paulo-vilhena-code-2347</t>
  </si>
  <si>
    <t>Lote com 250 metros quadrados, localizado no Setor 47, na rua lateral do Atacadão. Imóvel com escritura, podendo ser financiado. Valor 40.000,00</t>
  </si>
  <si>
    <t>https://www.gamavilhena.com.br/imovel/lote--terreno-residencial-barao-do-melgaco-iii-vilhena-code-4718</t>
  </si>
  <si>
    <t>Terreno à venda no Residencial Barão do Melgaço III medindo 10 x 25 metros (250 m²). 
Lote 45, quadra 11.
Valor: R$ 60.000,00 (sessenta mil reais)
☎️ (69) 98111-6540 - Francielle Prieto
CRECI-RO: 3594</t>
  </si>
  <si>
    <t>https://www.gamavilhena.com.br/imovel/terreno-jardim-acacia-vilhena-code-4274</t>
  </si>
  <si>
    <t>Lote 14 da quadra 06 medindo 193.25 m2 de esquina.</t>
  </si>
  <si>
    <t>https://www.gamavilhena.com.br/imovel/terreno-jardim-acacia-vilhena-code-4275</t>
  </si>
  <si>
    <t>Lote 05 da quadra 10 medindo 195m2.</t>
  </si>
  <si>
    <t>https://www.gamavilhena.com.br/imovel/residencial-moyses-de-freitas-vilhena-code-2221</t>
  </si>
  <si>
    <t>Terreno de esquina 13x25</t>
  </si>
  <si>
    <t>https://www.gamavilhena.com.br/imovel/lote--terreno-residencial-barao-do-melgaco-iii-vilhena-code-3318</t>
  </si>
  <si>
    <t>excelente Lote no barão do melgaço 3, medindo 10x25, sol da manhã.</t>
  </si>
  <si>
    <t>https://www.gamavilhena.com.br/imovel/terreno-parque-cidade-jardim-1-vilhena-code-5020</t>
  </si>
  <si>
    <t>Terreno inteiro no Parque Cidade Jardim 1.
Lote sob esquina mede 12 x 25 = 300 m²
Terreno plano com uma lateral já murada.</t>
  </si>
  <si>
    <t>https://www.gamavilhena.com.br/imovel/lote--terreno-florenca-vilhena-code-2754</t>
  </si>
  <si>
    <t>Vende-se terreno escriturado com asfalto na frente. lote 12 quadra 18 setor 50.</t>
  </si>
  <si>
    <t>https://www.gamavilhena.com.br/imovel/lote--terreno-residencial-alvorada-vilhena-code-2693</t>
  </si>
  <si>
    <t xml:space="preserve">Vende - se 2 lotes no residencial Alvorada na AV. Mato Grosso. 
Sendo 2 lotes de 10 x 20, totalizando 20 x 20, lote de esquina e sob esquina. 
Valor 100.000,00 (Cem mil reais)
Contato 69 98431 9043 (Yuri Batista)
Creci - F 2787 / Creci - J 2595 
www.gamavilhena.com.br </t>
  </si>
  <si>
    <t>https://www.gamavilhena.com.br/imovel/terreno-jardim-acacia-vilhena-code-2883</t>
  </si>
  <si>
    <t>VENDE-SE SEIS LOTES NO JARDIM ACÁCIA, SENDO 6,66X20 CADA TERRENO. R$ 45.000,00 (QUARENTA E CINCO MIL REAIS) CADA LOTE.</t>
  </si>
  <si>
    <t>https://www.gamavilhena.com.br/imovel/lote--terreno-hipica-vilhena-code-3859</t>
  </si>
  <si>
    <t>Hipica</t>
  </si>
  <si>
    <t xml:space="preserve">vende - se lote no Hipica, 
 todo murando medindo 12,5 x 25 sendo 312,5 m² 
lote quitado e escriturado, 
Valor 40.000,00 (Quarenta mil reais)
Contato 69 9 8431-9043 (Yuri Batista)
Creci - f 2787 / Creci - j 2595 
www.gamavilhena.com.br </t>
  </si>
  <si>
    <t>https://www.gamavilhena.com.br/imovel/lote--terreno-jardim-novo-horizonte-vilhena-code-3944</t>
  </si>
  <si>
    <t>Terreno á venda no Jardim Novo Horizonte 
Lote medindo 11 x 20 = 210 metros quadrados
Valor R$.40.000,00</t>
  </si>
  <si>
    <t>https://www.gamavilhena.com.br/imovel/terreno-residencial-barao-do-melgaco-iii-vilhena-code-2350</t>
  </si>
  <si>
    <t xml:space="preserve">Ágio de Terreno Barão do Melgaço 3 
Parcelas de 458 reais
Tamanho 10x25 
Quitado 68 mil Reais </t>
  </si>
  <si>
    <t>https://www.gamavilhena.com.br/imovel/terreno-assosete-vilhena-code-3368</t>
  </si>
  <si>
    <t>Terreno de esquina Tamanho 10x19 m² 📲 Whatsapp (69) 99363-0120 Eduardo D. Santiago corretor de imóveis CRECI 3076</t>
  </si>
  <si>
    <t>https://www.gamavilhena.com.br/imovel/terreno-assosete-vilhena-code-4528</t>
  </si>
  <si>
    <t xml:space="preserve">Vende-se terreno no bairro assosete escriturado tamanho 10x20  valor 35mil </t>
  </si>
  <si>
    <t>https://www.gamavilhena.com.br/imovel/terreno-assosete-vilhena-code-4966</t>
  </si>
  <si>
    <t>Terreno medindo 10x20 com 200 mt², localizado na Avenida principal do bairro Assossete Escriturado. Mande sua proposta para o corretor responsável Rafael Simoneti Creci 1929 Cel/WhatsApp (69) 98120-8808</t>
  </si>
  <si>
    <t>https://www.gamavilhena.com.br/imovel/lote--terreno-setor-13-vilhena-code-3989</t>
  </si>
  <si>
    <t>https://www.gamavilhena.com.br/imovel/terreno-assosete-vilhena-code-4526</t>
  </si>
  <si>
    <t>Vende-se, terreno localizado no bairro assosete escriturado ,medindo 10x20em uma das vias principais do bairro</t>
  </si>
  <si>
    <t>https://www.gamavilhena.com.br/imovel/terreno-assosete-vilhena-code-4967</t>
  </si>
  <si>
    <t>Terreno medindo 10x20 com 200 mt², localizado na Avenida principal do bairro Assossete Escriturado. Quadra 23 lote 18 Mande sua proposta para o corretor responsável Rafael Simoneti Creci 1929 Cel/WhatsApp (69) 98120-8808</t>
  </si>
  <si>
    <t>https://www.gamavilhena.com.br/imovel/lote--terreno-orleans-vilhena-code-4389</t>
  </si>
  <si>
    <t>Vende - se Lote no Residencial Orleans.
Lote desmembrado e documentado.
5.70 de frente. 5.93 fundo e 25 comprimento 143m². 
lote murado.
Valor 35.000,00 (Trinta e cinco mil reais0
Contato 69 98431-9043 (Yuri Batista)</t>
  </si>
  <si>
    <t>https://www.gamavilhena.com.br/imovel/lote--terreno-hipica-vilhena-code-4586</t>
  </si>
  <si>
    <t>Vende - se lote no Residencial Hipica. 
Lote medindo 350 m² sendo 12,5 x 28. 
Valor de venda 35.000,00 (Trinta e cinco mil reais)
Contato 69 98431-9043 (Yuri Batista)
Creci - f 2787 / Creci -j 2595
www.gamavilhena.com.br</t>
  </si>
  <si>
    <t>https://www.gamavilhena.com.br/imovel/terreno-assosete-vilhena-code-3370</t>
  </si>
  <si>
    <t>https://www.gamavilhena.com.br/imovel/lote--terreno-assosete-vilhena-code-4968</t>
  </si>
  <si>
    <t>Vende-se terreno no bairro Assosete . Medindo 10 x20. Lote 10 Quadra 11 Setor 85.</t>
  </si>
  <si>
    <t>https://www.gamavilhena.com.br/imovel/lote--terreno-ique-vilhena-code-4393</t>
  </si>
  <si>
    <t>Iquê</t>
  </si>
  <si>
    <t>Vende - se Lote no Residencial Iquê.
lote medindo 10 x 20, sendo 200m² podendo ser vendido juntos ou separado 
sendo 4 lotes. juntos totalizando 800m² 
Valor 25.000,00 (Vinte e Cinco Mil Reais)
Contato 69 98431-9043 (Yuri Batista)</t>
  </si>
  <si>
    <t>https://www.gamavilhena.com.br/imovel/lote--terreno-ique-vilhena-code-4394</t>
  </si>
  <si>
    <t>https://www.gamavilhena.com.br/imovel/lote--terreno-ique-vilhena-code-4390</t>
  </si>
  <si>
    <t>https://www.gamavilhena.com.br/imovel/lote--terreno-ique-vilhena-code-4395</t>
  </si>
  <si>
    <t>https://www.gamavilhena.com.br/imovel/terreno-centro-%28s-02%29-vilhena-code-427</t>
  </si>
  <si>
    <t>Oportunidade única no centro da cidade de Vilhena. Vende-se lotes abrangendo as principais avenidas da cidade, com facilidade de acesso. Lugar excelente para pontos comerciais. Vendemos a metragem de acordo com a necessidade de cada cliente. 
Lotes com frente a Av. Marechal (paralela com a BR - 364) e a partir de 2.500,00 reais (Cada metro quadrado).</t>
  </si>
  <si>
    <t>https://www.gamavilhena.com.br/imovel/casa-de-condominio-2-quartos-condominio-campos-elisios-vilhena-235m2-code-4561</t>
  </si>
  <si>
    <t>Essa magnífica residência no Condomínio Campos Elísios com 235 metros quadrados construídos, oferece uma experiência de vida luxuosa e contemporânea. Entre seus diferenciais: uma suíte master com closet espaçoso e hidromassagem, um home office, espaços integrados, cozinha gourmet e uma piscina aquecida. A propriedade é adornada com móveis planejados belíssimos, luminárias elegantes e um sistema de som integrado. Além disso, abraça a sustentabilidade com energia solar. A fachada moderna reflete o design contemporâneo da propriedade. Este lar é uma expressão refinada de uma vida confortável e moderna. R$ 2.090.000,00 Entre em contato comigo e agende sua visita… 📲 Whatsapp (69) 99930-3890 Renata Monteiro Corretora de Imóveis CRECI 24ª 2542</t>
  </si>
  <si>
    <t>https://www.gamavilhena.com.br/imovel/casa-3-quartos-pracas-de-vilhena-vilhena-2-vagas-175m2-code-3868</t>
  </si>
  <si>
    <t>Casa em construção localizada no bairro Praças de Vilhena contendo 175,54 metros quadrados, sendo uma suíte com closet, mais dois quartos, banheiro social, escritório, garagem coberta para dois carros, área gourmet, lavabo social, área de serviço despensa e hall de entrada.
Terreno medindo 18 x 18 metros. 
Casa com excelente padrão de acabamento.</t>
  </si>
  <si>
    <t>https://www.gamavilhena.com.br/imovel/casa-5-quartos-embratel-vilhena-2-vagas-235m2-code-4418</t>
  </si>
  <si>
    <t>Casa com 235m2 de área construída, com 5 quartos, sendo uma suite, sala, sala de jantar, cozinha, 2 banheiros, espaço gourmet e garagaem 2 carros.</t>
  </si>
  <si>
    <t>https://www.gamavilhena.com.br/imovel/casa-2-quartos-florenca-vilhena-1-vaga-82m2-code-4491</t>
  </si>
  <si>
    <t>Vende se casa no Florenca</t>
  </si>
  <si>
    <t>https://www.gamavilhena.com.br/imovel/casa-2-quartos-cidade-verde-4-vilhena-70m2-code-5082</t>
  </si>
  <si>
    <t>4 casas para vendas no Cidade Verde 4, primeira etapa, próximo ao Shopping Cidade Verde. Casas com 70 metros quadrados, sendo uma suíte, um quarto, um banheiro social, sala, cozinha com bancada americana, área de serviço coberta e abrigo frontal. Lote com 160 metros, sendo 8 x 20. Forro em gesso, telha endotérmica, luminárias de led, pisos e revestimentos de excelente qualidade, portas faqueadas, nicho nos banheiros e grama na parte frontal da casa. Previsão de término das casas em 01 de junho de 2024. Valor 250 mil reais</t>
  </si>
  <si>
    <t>https://www.gamavilhena.com.br/imovel/casa-2-quartos-orleans-vilhena-63m2-code-4597</t>
  </si>
  <si>
    <t>https://www.gamavilhena.com.br/imovel/casa-1-quarto-barao-do-melgaco-3-vilhena-1-vaga-70m2-code-4536</t>
  </si>
  <si>
    <t xml:space="preserve">Vende - se Casa nova no Residencial Barão do Melgaço III.
Casa nova com 1 suíte e 1 quarto, sala de estar, cozinha e lavanderia. 
terreno medindo 6 x 28,45 sendo 170,70m². sobrando otimo espaço ao fundo para futuras contruçoes. 
Valor 180.000,00 (Apta a Financiamento)
Contato 69 98431-9043 (Yuri Batista)
Creci - F 2787 / Creci - j 2595
www.gamavilhena.com.br </t>
  </si>
  <si>
    <t>https://www.gamavilhena.com.br/imovel/conjunto--sala-centro-vilhena-code-4794</t>
  </si>
  <si>
    <t>Aluga-se prédio comercial contendo varias salas.
Medindo 705 M².
No piso superior com 9 salas e três banheiros, no térreo tem cozinha, despensa, quatro salas, três banheiros e o salão principal.</t>
  </si>
  <si>
    <t>https://www.gamavilhena.com.br/imovel/galpao-deposito--armazem-bela-vista-vilhena-700m2-code-2478</t>
  </si>
  <si>
    <t>aluga-se barracão na avenida jô sato,com 700 metros de construção, contendo uma copa e dois lavabo.</t>
  </si>
  <si>
    <t>https://www.gamavilhena.com.br/imovel/galpao-centro-vilhena-code-4688</t>
  </si>
  <si>
    <t>Barracão com estrutura nova com 312 m2 com estrutura metalica, dois banheiros internos e acesso para caminhão.</t>
  </si>
  <si>
    <t>https://www.gamavilhena.com.br/imovel/galpao--deposito---armazem-bela-vista-vilhena-code-4371</t>
  </si>
  <si>
    <t>Aluga-se barracão de esquina com 800m² na Avenida Jô Sato (BR 174).
☎️ (69) 98111-6540 - Francielle Prieto
CRECI-RO: 3594</t>
  </si>
  <si>
    <t>https://www.gamavilhena.com.br/imovel/galpao--deposito---armazem-parque-industrial-tancredo-neves-vilhena-840m2-code-3407</t>
  </si>
  <si>
    <t>Barracão com 840 m2</t>
  </si>
  <si>
    <t>https://www.gamavilhena.com.br/imovel/terreno-jardim-das-oliveiras-vilhena-10000m2-code-1183</t>
  </si>
  <si>
    <t>Alugo terreno de 100x100 10.000 mt²
Localizado ao lado do Verdão
Apto para praticar vários tipos de atividades, tanto pra depositos de areia, estacionamento de caminhões, alguel pra quadras, etc
Mais informações ligue ou chame no whats
Rafael Simoneti
CRECI 1929
(69) 9 8120-8808</t>
  </si>
  <si>
    <t>https://www.gamavilhena.com.br/imovel/galpao--deposito---armazem-novo-tempo-vilhena-310m2-code-4224</t>
  </si>
  <si>
    <t>Barracao com 310 m2 total pegando tanto a avenida Rondonia de frente ate a rua de tras, sendo que tem um escritorio e 2 banheiros.</t>
  </si>
  <si>
    <t>https://www.gamavilhena.com.br/imovel/galpao-jardim-eldorado-vilhena-240m2-code-4562</t>
  </si>
  <si>
    <t>Barracão medindo 12x20m2 todo coberto, com 2 banheiro e cozinha.</t>
  </si>
  <si>
    <t>https://www.gamavilhena.com.br/imovel/galpao-parque-industrial-novo-tempo-vilhena-500m2-code-3649</t>
  </si>
  <si>
    <t>Barracão em fase final de construção.
Aluga-se Galpão contendo 500 m², em frente contém uma área aberta de 300 m² pra utilizar como preferir.</t>
  </si>
  <si>
    <t>https://www.gamavilhena.com.br/imovel/galpao-parque-industrial-novo-tempo-vilhena-500m2-code-3650</t>
  </si>
  <si>
    <t>https://www.gamavilhena.com.br/imovel/apartamento-3-quartos-jardim-eldorado-vilhena-135m2-code-274</t>
  </si>
  <si>
    <t xml:space="preserve">Apartamento de alto padrão localizado há aproximadamente uma quadra do park shopping Vilhena, contendo 4 suítes, sala, cozinha, lavabo, área de serviço e sacada com churrasqueira. Excelente localização, próximo de hospitais, mercado bancos, farmácias, etc...
Condomínio com garagem térrea e subterrânea, elevador, portaria, gás instalado e área gourmet.
5000,00 + 71,97 (iptu mensal)
   </t>
  </si>
  <si>
    <t>https://www.gamavilhena.com.br/imovel/galpao--deposito---armazem-parque-sao-paulo-vilhena-250m2-code-3145</t>
  </si>
  <si>
    <t>Barracão com 250 m2 cada um.</t>
  </si>
  <si>
    <t>https://www.gamavilhena.com.br/imovel/casa-2-quartos-condominio-campos-elisios-vilhena-2-vagas-140m2-code-4923</t>
  </si>
  <si>
    <t>Casa localizada no Condomínio Campos Elísios em Vilhena! Com uma área útil de 175 m², esta casa é perfeita para quem busca um lar espaçoso e confortável. Com 2 dormitórios, 1 suíte e 3 banheiros, você terá todo o espaço necessário para acomodar sua família com tranquilidade e privacidade.
Além disso, esta casa está disponível tanto para venda quanto para locação. Se você está procurando um imóvel para comprar, esta é uma oportunidade única de adquirir uma casa de alto padrão em um dos melhores condomínios da região. Já se você prefere alugar, esta casa é perfeita para quem busca um lar confortável e bem localizado.</t>
  </si>
  <si>
    <t>https://www.gamavilhena.com.br/imovel/galpao-parque-sao-paulo-vilhena-code-4262</t>
  </si>
  <si>
    <t>Galpão disponível para aluguel com área total de 250 metros quadrados.</t>
  </si>
  <si>
    <t>https://www.gamavilhena.com.br/imovel/casa-comercial-jardim-america-vilhena-code-4877</t>
  </si>
  <si>
    <t>Aluga-se casa comercial contendo 4 salas, recepção, dois banheiros e nos fundos uma sala para arquivo.</t>
  </si>
  <si>
    <t>https://www.gamavilhena.com.br/imovel/casa-2-quartos-pracas-de-vilhena-vilhena-100m2-code-4986</t>
  </si>
  <si>
    <t>Casa Contendo Uma Suíte, Mais Dois Quartos, Banheiro Social, Sala, Cozinha, Lavanderia, Piscina.
Os Quartos Já Com Ar Condicionados Instalados, Cozinha Com Móveis e Pia.
Garagem Cobertura Para Até Dois Veículos.</t>
  </si>
  <si>
    <t>https://www.gamavilhena.com.br/imovel/sala-centro-vilhena-code-4763</t>
  </si>
  <si>
    <t>Aluga-se sala comercial com ótima localização.</t>
  </si>
  <si>
    <t>https://www.gamavilhena.com.br/imovel/casa-3-quartos-pracas-de-vilhena-vilhena-2-vagas-160m2-code-2368</t>
  </si>
  <si>
    <t>Casa para locação no Praças de Vilhena contendo uma suíte com closet, dois quartos, banheiro social, sala, cozinha, área gourmet com churrasqueira, lavabo social, área de serviço, despensa e garagem coberta para dois carros. Valor 3.300,00 reais</t>
  </si>
  <si>
    <t>https://www.gamavilhena.com.br/imovel/sala-jardim-america-vilhena-80m2-code-2179</t>
  </si>
  <si>
    <t>Sala comercial com ótima localização no Bairro Jardim América.
Imóvel com aproximadamente 80 m² de área, conta com cozinha separada e banheiro, ainda dispõe de amplo espaço podendo utilizar divisórias para separação de demais cômodos.
Localizado próximo ao CORREIOS e a prefeitura municipal.</t>
  </si>
  <si>
    <t>https://www.gamavilhena.com.br/imovel/casa-2-quartos-centro-vilhena-code-4751</t>
  </si>
  <si>
    <t>Aluga-se casa contendo uma suíte, dois quartos, uma sala bem ampla, cozinha e lavanderia.</t>
  </si>
  <si>
    <t>https://www.gamavilhena.com.br/imovel/box--garagem-cidade-verde-4-vilhena-180m2-code-4773</t>
  </si>
  <si>
    <t>Barracão comercial com estrutura para lavador de carros / estética automotiva, podendo ser utilizado para outras finalidades. São 180 metros de área coberta e terreno medindo 240 metros quadrados. Localizado na Av. Rio Grande do Norte no Bairro Cidade Verde 4. O imóvel possui banheiro, estufa de pintura, despensa, e um barracão coberto.</t>
  </si>
  <si>
    <t>https://www.gamavilhena.com.br/imovel/casa-comercial-jardim-eldorado-vilhena-30m2-code-4156</t>
  </si>
  <si>
    <t>Sala comercial dentro do centro empresarial ConstruOffice localizado na BR 174, próximo ao acabamentos Vilhena. Contendo 30 metros quadrados de sala comercial, mais recepção, cozinha, banheiro masculino e feminino com acessibilidade. Já estão inclusos energia, água e limpeza.</t>
  </si>
  <si>
    <t>https://www.gamavilhena.com.br/imovel/conjunto--sala-jardim-eldorado-vilhena-90m2-code-4564</t>
  </si>
  <si>
    <t>Sala de esquina medindo mais ou menos 90m2 de frente para rodoviaria.</t>
  </si>
  <si>
    <t>https://www.gamavilhena.com.br/imovel/sala-centro-vilhena-90m2-code-4754</t>
  </si>
  <si>
    <t>Sala medindo 90 m2.</t>
  </si>
  <si>
    <t>https://www.gamavilhena.com.br/imovel/conjunto--sala-centro-vilhena-code-4719</t>
  </si>
  <si>
    <t>Este é um imóvel comercial único em sua localização privilegiada no Centro de Vilhena. O conjunto/sala é um espaço versátil, perfeito para escritórios, consultórios ou lojas. Com uma área boa , o imóvel oferece amplo espaço para acomodar equipes de trabalho ou receber clientes e clientes em potencial.</t>
  </si>
  <si>
    <t>https://www.gamavilhena.com.br/imovel/casa-5-quartos-jardim-das-oliveiras-vilhena-code-4932</t>
  </si>
  <si>
    <t>Imóvel para locação, próximo de escolas, mercados, farmácias, posto de combustível.
3 - Quarto 
1 - Escritório (pode ser usado como quarto) 
1 - Sala 
1 - Cozinha
1 - Banheiro Social 
Área de serviço 
Despensa 
Área na frente e fundo 
Edícula
Cozinha/sala
1 - quarto 
1 - banheiro 
 Bairro Jardim das Oliveiras
📲 Whatsapp (69) 99363-0120
Eduardo D. Santiago corretor de imóveis
CRECI 3076</t>
  </si>
  <si>
    <t>https://www.gamavilhena.com.br/imovel/casa-3-quartos-jardim-eldorado-vilhena-1-vaga-220m2-code-4999</t>
  </si>
  <si>
    <t>Procurando uma casa em um lugar privilégio em Vilhena, próximo a bons restaurantes, supermercados, postos de gasolina
Está é uma ótima opção, localizada há 100 metros da av Paraná, em frente ao bistrô do Peixe, casa muito boa contendo:
03 Dormitórios, sendo 01 Suíte
01 Banheiro Social
01 Sala bem ampla
01 Cozinha
01 Área de serviço
01 Vaga de garagem
Casa com cerca elétrica, e portão eletrônico.
Obs: Casa está toda reformada com pintura nova, ela é toda na laje, está em perfeito estado pra se morar bem.
Fale comigo no WhatsApp Rafael Simoneti
Corretor de imóveis
CRECI 1929
Cel/WhatsApp (69) 98120-8808</t>
  </si>
  <si>
    <t>https://www.gamavilhena.com.br/imovel/casa-1-quarto-cidade-verde-4-vilhena-80m2-code-4979</t>
  </si>
  <si>
    <t>Aluga se casa contendo uma suíte com closet, mais um quarto, banheiro social, sala, cozinha, despensa e lavanderia. Incluso energia.</t>
  </si>
  <si>
    <t>https://www.gamavilhena.com.br/imovel/sala-centro-s-01-vilhena-code-3454</t>
  </si>
  <si>
    <t>Aluga-se Sala Comercial - com Habite-se - Sala + Banheiro - Medindo 62,7m² - Região Central - Próximo as Bancos, Farmácias
IMÓVEL COM HABITE-SE</t>
  </si>
  <si>
    <t>https://www.gamavilhena.com.br/imovel/terreno-jardim-america-vilhena-code-4022</t>
  </si>
  <si>
    <t>Alugue excelente Terreno de 900m² em ótima localização na avenida Quintino Gomes, Jardim América por R$ 2.000.  Imóvel Comercial em Vilhena/RO.</t>
  </si>
  <si>
    <t>https://www.gamavilhena.com.br/imovel/terreno-jardim-america-vilhena-code-4023</t>
  </si>
  <si>
    <t>Alugue excelente Terreno de 800m² em ótima localização no Jardim América por R$ 2.000. Imóvel Comercial em Vilhena/RO.</t>
  </si>
  <si>
    <t>https://www.gamavilhena.com.br/imovel/centro-vilhena-code-4114</t>
  </si>
  <si>
    <t xml:space="preserve">Aluga - se sala comercial no Centro de Vilhena. 
Sala comercial com 45m² dentro da Galeria Mirage. a galeria possui diversas outras lojas e conta com a academia, trazendo ótimo fluxo de clientes. 
Valor de locação R$ 2.000,00 (mensal)
Contato 69 98431-9043 (Yuri Batista)
Creci - f 2787 / Creci - j 2595
www.gamavilhena.com.br  </t>
  </si>
  <si>
    <t>https://www.gamavilhena.com.br/imovel/terreno-jardim-eldorado-vilhena-code-3302</t>
  </si>
  <si>
    <t>Aluga-se Terreno na Avenida Celso mazutti, ao lado da Sinagro.</t>
  </si>
  <si>
    <t>https://www.gamavilhena.com.br/imovel/loja--salao-orleans-vilhena-84m2-code-2486</t>
  </si>
  <si>
    <t>Salão para Comercio com banheiro
Tamanho 10.5x8
Bem localizado, avenida Dupla de
Esquina
📲 Whatsapp (69) 9.9363-0120
Eduardo D. Santiago corretor de imóveis
CRECI 3076</t>
  </si>
  <si>
    <t>https://www.gamavilhena.com.br/imovel/terreno-jardim-das-oliveiras-vilhena-code-4024</t>
  </si>
  <si>
    <t>Alugue excelente Terreno medindo 750m², em ótima localização na avenida presidente Nasser no bairro em Jardim das Oliveiras por R$ 2.000.  Imóvel Comercial em Vilhena/RO.</t>
  </si>
  <si>
    <t>https://www.gamavilhena.com.br/imovel/casa-1-quarto-cidade-verde-3-vilhena-1-vaga-code-5070</t>
  </si>
  <si>
    <t>Aluga-se casa residencial no Cidade Verde 3
Casa contém uma suíte com closet, um quarto, banheiro social, sala e cozinha integradas, lavanderia coberta, espaço de jardim nos fundos e na frente, garagem coberta para um carro.</t>
  </si>
  <si>
    <t>https://www.gamavilhena.com.br/imovel/apartamento-2-quartos-centro-vilhena-code-4954</t>
  </si>
  <si>
    <t>Aluga-se Apartamento no Centro contendo 2 quartos, 1 banheiro, Sala, Cozinha, Lavanderia, Area, Garagem pra 2 carros ou mais, Sacada pra frente.</t>
  </si>
  <si>
    <t>https://www.gamavilhena.com.br/imovel/casa-2-quartos-green-ville-vilhena-2-vagas-110m2-code-1765</t>
  </si>
  <si>
    <t xml:space="preserve">Casa no bairro Green Ville contendo duas suítes, banheiro social, sala, cozinha, área de serviço e garagem coberta. </t>
  </si>
  <si>
    <t>https://www.gamavilhena.com.br/imovel/conjunto--sala-centro-vilhena-code-4895</t>
  </si>
  <si>
    <t>Aluga se sala para CONSULTÓRIO, com móveis planejados, ar condicionado, incluso energia elétrica, contém banheiro no prédio, recepção com balcão e cadeiras.
Bem localizado no centro da cidade. R$ 1.600,00</t>
  </si>
  <si>
    <t>https://www.gamavilhena.com.br/imovel/casa-2-quartos-cidade-verde-4-vilhena-code-4844</t>
  </si>
  <si>
    <t>Aluga-se casa no Cidade Verde 4
Casa contendo uma suíte mais um quarto, banheiro social, sala, cozinha e lavanderia coberta
Ficam os móveis planejados</t>
  </si>
  <si>
    <t>https://www.gamavilhena.com.br/imovel/casa-2-quartos-centro-5%C2%BA-bec-vilhena-code-2448</t>
  </si>
  <si>
    <t>CASA NO 5º BEC,  CONTENDO UMA SUÍTE AMPLA, DUAS DEMI SUÍTES, SALA DE JANTAR, SALA DE ESTAR, COZINHA, LAVANDERIA COBERTA, GARAGEM COBERTA PARA UM CARRO.
RUA WASHINGTON LUIZ, Nº 5028, 5º BEC
SIMONE - 69-98151-8270</t>
  </si>
  <si>
    <t>https://www.gamavilhena.com.br/imovel/casa-1-quarto-cidade-verde-3-vilhena-code-4958</t>
  </si>
  <si>
    <t>Aluga-se casa contendo sala, cozinha, uma suíte, um quarto, banheiro social e lavanderia.</t>
  </si>
  <si>
    <t>https://www.gamavilhena.com.br/imovel/casa-1-quarto-cidade-verde-4-vilhena-1-vaga-code-2578</t>
  </si>
  <si>
    <t>ALUGA-SE - IMÓVEL RESIDENCIAL - CIDADE VERDE IV Imóvel contendo 1 suíte, 1 quarto, sala/cozinha, banheiro social, lavanderia ampla coberta, garagem coberta, portão eletrônico, cerca elétrica. Investimento: R$ 1.500,00 (mil e quinhentos reais). Imóvel novo</t>
  </si>
  <si>
    <t>https://www.gamavilhena.com.br/imovel/casa-4-quartos-barao-do-melgaco-ii-vilhena-170m2-code-1897</t>
  </si>
  <si>
    <t>Aluga-se Casa com 1 Suite, 3 quartos, sala de estar, sala de jantar, cozinha, lavanderia coberta e garagem coberta com churrasqueira. casa com cerca eletrica e portão eletronico.  Contato 69 98431-9043 (Yuri Batista) Creci - F 2787 / Creci - J 2595 www.gamavilhena.com.br</t>
  </si>
  <si>
    <t>https://www.gamavilhena.com.br/imovel/sala-1-quarto-residencial-cidade-verde-vilhena-1000m2-code-2765</t>
  </si>
  <si>
    <t>Terreno pra aluguel cidade verde de frente a BR 174 bem centralizado próximo a faculdade , hospital e o mais importante e próximo ao shooping pra vc que quer investir em um aluguel a longo prazo tá aí a sua oportunidade</t>
  </si>
  <si>
    <t>https://www.gamavilhena.com.br/imovel/casa-3-quartos-parque-sao-paulo-vilhena-1-vaga-code-5081</t>
  </si>
  <si>
    <t>Casa disponível para locação no bairro Parque São Paulo, contendo: ✅ 03 quartos ✅ 02 Banheiros ✅ Sala ✅ Cozinha ✅ Área de serviço ✅ Despensa ✅ Garagem Valor da locação: R$ 1.500,00 (mil e quinhentos reais) ☎️ (69) 98111-6540 - Francielle Prieto CRECI-RO: 3594</t>
  </si>
  <si>
    <t>https://www.gamavilhena.com.br/imovel/conjunto--sala-centro-vilhena-17m2-code-4489</t>
  </si>
  <si>
    <t>Alugue Conjunto / Sala comercial com 17M² em Centro por R$ 1.300.  Imóvel Comercial em Vilhena/RO. dentro do hotel Portinari com energia e água incluso</t>
  </si>
  <si>
    <t>https://www.gamavilhena.com.br/imovel/conjunto--sala-centro-vilhena-code-4896</t>
  </si>
  <si>
    <t>Aluga se sala comercial incluso ar condicionado e energia elétrica, contém banheiro no prédio, recepção com balcão e cadeiras.
Bem localizado no centro da cidade. R$ 1.300,00</t>
  </si>
  <si>
    <t>https://www.gamavilhena.com.br/imovel/casa-3-quartos-setor-19-vilhena-2-vagas-code-3261</t>
  </si>
  <si>
    <t xml:space="preserve">Aluga-se casa:
2 Quartos 
1 Súite 
1 banheiro social 
1 sala 
1 cozinha ampla 
1 área de serviço 
uma área grande em L 
Cerca Elétrica e portão eletrônico. </t>
  </si>
  <si>
    <t>https://www.gamavilhena.com.br/imovel/casa-2-quartos-jardim-vitoria-vilhena-3-vagas-code-5090</t>
  </si>
  <si>
    <t>Aluga-se casa contendo dois quartos, uma suíte, um banheiro social, sala, cozinha, garagem coberta, cerca elétrica, nos fundos contém uma cozinha aberta, lavanderia coberta e uma despensa.</t>
  </si>
  <si>
    <t>https://www.gamavilhena.com.br/imovel/casa-1-quarto-residencial-barao-do-melgaco-iii-vilhena-1-vaga-code-3724</t>
  </si>
  <si>
    <t>Aluga-se casa contendo sala, cozinha, um quarto, uma suíte com closet, banheiro social, lavanderia coberta, garagem coberta, portão eletrônico e cerca elétrica.</t>
  </si>
  <si>
    <t>https://www.gamavilhena.com.br/imovel/casa-2-quartos-zico-vilhena-2-vagas-code-5015</t>
  </si>
  <si>
    <t>Aluga-se casa contendo dois quartos, sala, banheiro social, cozinha com móveis planejados, garagem coberta.</t>
  </si>
  <si>
    <t>https://www.gamavilhena.com.br/imovel/apartamento-kitchenette-studio-1-quarto-centro-s-01-vilhena-1-vaga-code-3963</t>
  </si>
  <si>
    <t>Aluga-se Imóvel Residencial Contendo: Sala, Cozinha, Lavanderia, Banheiro Social, 1(uma) Suíte, 1 Quarto, Garagem Coberta 1(uma) Vaga</t>
  </si>
  <si>
    <t>https://www.gamavilhena.com.br/imovel/casa-3-quartos-residencial-orleans-vilhena-68m2-code-1093</t>
  </si>
  <si>
    <t>Aluga-se casa contendo Sala, cozinha, um quarto, um banheiro social e uma suíte.</t>
  </si>
  <si>
    <t>https://www.gamavilhena.com.br/imovel/loja--salao-3-quartos-jardim-primavera-vilhena-3125m2-code-4384</t>
  </si>
  <si>
    <t>aluga - se salão comercial com casa 
salão com muito espaço livre, com casa no fundo sendo 4 quartos, sala, cozinha, banheiros social e área ampla. 
terreno de 12,5 x 25: 312,50 m²
Valor de aluguel 1.200,00 (mil e duzentos reais) salão comercial e casa. 
Contato 69 98431-9043</t>
  </si>
  <si>
    <t>https://www.gamavilhena.com.br/imovel/casa-2-quartos-residencial-solar-de-vilhena-vilhena-2-vagas-70m2-code-3928</t>
  </si>
  <si>
    <t>Aluga-se casa no bairro Solar de Vilhena .Contendo um quarto ,uma suíte ,sala , cozinha , lavanderia coberta ,terreno bem espaçoso.</t>
  </si>
  <si>
    <t>https://www.gamavilhena.com.br/imovel/sala-centro-vilhena-40m2-code-3686</t>
  </si>
  <si>
    <t>https://www.gamavilhena.com.br/imovel/casa-2-quartos-residencial-moyses-de-freitas-vilhena-code-5073</t>
  </si>
  <si>
    <t>Aluga-se casa contendo dois quartos, sala, cozinha, um banheiro social e lavanderia.</t>
  </si>
  <si>
    <t>https://www.gamavilhena.com.br/imovel/sala-centro-vilhena-code-3951</t>
  </si>
  <si>
    <t>Aluga-se Ponto comercial no centro.</t>
  </si>
  <si>
    <t>https://www.gamavilhena.com.br/imovel/casa-3-quartos-residencial-moyses-de-freitas-vilhena-1-vaga-70m2-code-4542</t>
  </si>
  <si>
    <t>Aluga-se Casa nova contendo: 03 Dormitórios 01 Sala 01 Cozinha 01 Banheiro 01 Área de serviço Valor do aluguem mensal R$ 1.100,00 Interessou entre em contato com o corretor Rafael Simoneti (69) 9 8120-8808 Creci 1929</t>
  </si>
  <si>
    <t>https://www.gamavilhena.com.br/imovel/casa-2-quartos-barao-do-melgaco-2-vilhena-1-vaga-90m2-code-4990</t>
  </si>
  <si>
    <t xml:space="preserve">Aluga se casa no residencial barão do melgaço 2 
Casa possuindo 2 quartos, sala de estar, cozinha, banheiro social e lavanderia coberta. 
Valor mensal. 1.00,00 (mil reias) 
Contato 69 98431-9043 (Yuri Batista) 
Creci - F 2787 / Creci - J 2595 
www.gamavilhena.com.br </t>
  </si>
  <si>
    <t>https://www.gamavilhena.com.br/imovel/sala-1-quarto-centro-vilhena-code-3357</t>
  </si>
  <si>
    <t>Ótima oportunidade de aluguel! Sala comercial com aproximadamente 12 m² em localização privilegiada. Perfeito para empreendedores e profissionais autônomos que buscam um espaço moderno e bem localizado para seus negócios.
📍 Localização: O imóvel está localizado em uma região estratégica, com fácil acesso e próximo ao centro. A localidade oferece grande visibilidade e excelente fluxo de pessoas, garantindo mais oportunidades para o seu negócio. PRÓXIMO A LOCA FÁCIL E PRAÇA DO 5º BEC
O imóvel conta com uma recepção moderna, banheiro de uso comum. Esses espaços são compartilhados por todos os locatários, proporcionando economia e facilidade de manutenção.
As salas comerciais são perfeitas para uma variedade de negócios, como escritórios de advocacia, agências de publicidade, startups e muito mais. A versatilidade do espaço permite que você o personalize de acordo com as necessidades do seu negócio.
VALOR ALUGUEL - R$ 1.000,00 (mil reais)
CONTATO - 69-98151-8270
CRECI F - 2825</t>
  </si>
  <si>
    <t>https://www.gamavilhena.com.br/imovel/terreno-jardim-araucaria-vilhena-code-3739</t>
  </si>
  <si>
    <t>Jardim Araucária</t>
  </si>
  <si>
    <t>Aluga-se terreno comercial, construímos conforme a necessidade do cliente.</t>
  </si>
  <si>
    <t>https://www.gamavilhena.com.br/imovel/sala-jardim-das-oliveiras-vilhena-4-vagas-70m2-code-1680</t>
  </si>
  <si>
    <t>Aluga-se sala comercial para escritório, sala com recepção, lavabo, sala particular e garagem enorme. otima opção para escritórios. Valor 1.000,00 Contato 69 9 8431 9043</t>
  </si>
  <si>
    <t>https://www.gamavilhena.com.br/imovel/casa-2-quartos-residencial-orleans-vilhena-70m2-code-2371</t>
  </si>
  <si>
    <t>Casa com dois quartos, banheiro social, sala, cozinha, lavanderia. Cod energia 20/1470149-4</t>
  </si>
  <si>
    <t>https://www.gamavilhena.com.br/imovel/casa-2-quartos-embratel-vilhena-code-5028</t>
  </si>
  <si>
    <t>Aluga-se Casa contendo dois quartos, sala/cozinha, banheiro social e lavanderia.</t>
  </si>
  <si>
    <t>https://www.gamavilhena.com.br/imovel/casa-4-quartos-centro-s-01-vilhena-code-4611</t>
  </si>
  <si>
    <t>Aluga-se imóvel residencial com 4 quartos, 2 banheiros sociais, sala, cozinha, varanda</t>
  </si>
  <si>
    <t>https://www.gamavilhena.com.br/imovel/apartamento-kitchenette-studio-1-quarto-setor-22-vilhena-code-4845</t>
  </si>
  <si>
    <t>Aluga-se Kitnet Contendo um quarto, um banheiro, cozinha e lavanderia. Incluso água e Internet.
R$ 600</t>
  </si>
  <si>
    <t>https://www.gamavilhena.com.br/imovel/apartamento-cobertura-penthouse-2-quartos-centro-vilhena-code-1265</t>
  </si>
  <si>
    <t xml:space="preserve">ALUGA-SE 
APARTAMENTOS COM UM QUARTO, BANHEIRO, SALA E COZINHA CONJUGADOS - R$ 510,00
APARTAMENTOS COM QUARTO E COZINHA CONJUGADOS, E BANHEIRO - R$ 400,00
LAVANDEIRA DE USO COMUM
INCLUSO TAXA ÁGUA E ENERGIA
VALOR R$ 510,00 
Max Marcos (69) 9 9300-8610 Creci J 2529
   </t>
  </si>
  <si>
    <t>https://www.colattocorretordeimoveis.com.br/alugar/ro/vilhena/s-43a/barracao/73704770</t>
  </si>
  <si>
    <t>Este espaçoso barracão, localizado em uma esquina privilegiada, abrange cerca de 850 m² e está estrategicamente posicionado em frente ao futuro Friron. Atualmente, encontra-se em fase de acabamento, o que oferece a oportunidade perfeita para personalizá-lo de acordo com as necessidades do seu negócio. O valor do aluguel está disponível mediante consulta, tornando esta uma opção flexível e promissora para empreendedores em busca de um local estratégico para seus empreendimentos.</t>
  </si>
  <si>
    <t>https://www.colattocorretordeimoveis.com.br/alugar/ro/vilhena/parque-industrial-tancredo-neves/sala/74258681</t>
  </si>
  <si>
    <t>Aluga-se esta Sala, no 1° piso superior, medindo 120 m² com forro no gesso, instalação para internet e repartições das salas em gesso, possuindo 01 Banheiro, 01 Cozinha, 01 Lavandeira, 04 Salas, espaço para instalação de ar condicionado, muito bem localizado na Av. Marechal Rondon.
taxa de IPTU por conta do locatário aproximado 345,00 anual.
taxa de água R$50,00 cobrado todo mês com o valor do aluguel.
um controle do sistema de segurança que é cobrado aparte R$120.00 o qual cada tem com sua sala. 
Agende sua Visita!</t>
  </si>
  <si>
    <t>https://www.colattocorretordeimoveis.com.br/alugar/ro/vilhena/bodanese/casa/74163454</t>
  </si>
  <si>
    <t>Linda casa para aluguel!
Se você está em busca de um lar, com conforto, espaço e ótima localização, essa é a casa ideal para você! Com 110,00 m2 de área, esta casa conta com 2 quartos amplos, perfeitos para acomodar a sua família, sala espaçosa para reunir os amigos e a família, banheiro moderno e funcional, além de uma vaga de garagem para maior comodidade.
Localizada em um bairro tranquilo e com fácil acesso a comércios, escolas e transporte público, essa casa é perfeita para quem busca praticidade no dia a dia.
Não perca essa oportunidade única de viver em um espaço aconchegante, com toda a privacidade e conforto que você merece! Entre em contato conosco e agende uma visita para conhecer de perto cada detalhe desta casa dos sonhos. Aguardamos por você! 
VALOR: R$ 1.700,00 MAIS O IPTU 
Agende sua visita! Inserir telefone para contato</t>
  </si>
  <si>
    <t>https://www.colattocorretordeimoveis.com.br/alugar/ro/vilhena/centro-5-bec/casa/74257953</t>
  </si>
  <si>
    <t>Aluga-se este imóvel com 03 Quartos, 01 Suíte, 01 Cozinha, 01 Banheiro, 01 Sala, localizada no Bairro 05 BEC.
Agende sua Visita!</t>
  </si>
  <si>
    <t>https://www.colattocorretordeimoveis.com.br/alugar/ro/vilhena/jardim-america/sala/74009199</t>
  </si>
  <si>
    <t>Procurando um espaço para montar o seu negócio? Então não perca essa oportunidade única! 
Aluga-se este imóvel muito bem localizado, perto da prefeitura e de frente com o INSS e IPERON, com aproximadamente 70m² de área construída. O espaço conta com 3 salas espaçosas, ideais para escritório, 1 recepção acolhedora, 1 depósito para armazenamento, 2 banheiros para maior comodidade e uma vaga de garagem espaçosa. 
Além disso, o terreno possui uma área total de 450m², possibilitando diversas oportunidades de utilização. O imóvel é perfeito para quem busca um local estratégico, com fácil acesso e visibilidade para o seu negócio. 
Não perca tempo, agende agora mesmo uma visita e garanta esse espaço ideal para o sucesso da sua empresa. Entre em contato conosco e saiba mais detalhes sobre essa incrível oportunidade de locação. Venha fazer parte desse empreendimento de sucesso!</t>
  </si>
  <si>
    <t>https://www.colattocorretordeimoveis.com.br/comprar/ro/vilhena/jardim-social/terreno/73008980</t>
  </si>
  <si>
    <t>PLACA 03 
 Este lote vazio, desmembrado e escriturado, apresenta medidas de 7,50 metros de frente por 29,50 metros de profundidade, situado na Quadra 26, Lote 8-R. Com um valor atrativo de R$85.000,00, esta oferta permite a aquisição e construção, proporcionando uma oportunidade interessante para quem busca investir em um novo projeto imobiliário.</t>
  </si>
  <si>
    <t>https://www.colattocorretordeimoveis.com.br/comprar/ro/vilhena/cristo-rei/terreno/71003021</t>
  </si>
  <si>
    <t>PLACA 05
Este terreno é uma oportunidade incrível! Localizado em uma esquina, ele possui medidas generosas de 15 metros de frente por 25 metros de profundidade, totalizando 375 metros quadrados. Além disso, já está murado e possui escritura, garantindo a segurança e a facilidade na compra. E o melhor de tudo, está livre de quaisquer ônus. Tudo isso por um valor muito atrativo de apenas R$90.000,00. Não perca a chance de adquirir este terreno e realizar seus projetos imobiliários!</t>
  </si>
  <si>
    <t>https://www.colattocorretordeimoveis.com.br/comprar/ro/vilhena/residencial-barao-melgaco-i/terreno/72185604</t>
  </si>
  <si>
    <t>PLACA 16 
Este terreno possui uma área total de 317,00 metros quadrados, com medidas de 12,50 metros de largura por 25,36 metros de comprimento. Além disso, ele possui escritura e registro, garantindo segurança legal na transação. Uma característica atrativa é a possibilidade de adquiri-lo e construir sua própria residência ou projeto, tornando-o uma excelente oportunidade para quem busca investir ou estabelecer sua moradia. Com um valor de R$95.000,00, este terreno oferece uma opção acessível para aqueles que desejam entrar no mercado imobiliário ou construir sua casa dos sonhos.</t>
  </si>
  <si>
    <t>https://www.colattocorretordeimoveis.com.br/comprar/ro/vilhena/residencial-barao-melgaco-iii/terreno/74092292</t>
  </si>
  <si>
    <t>PLACA 09 - Oportunidade imperdível! Venda de terreno dos seus sonhos! 
Você que sempre sonhou em construir a casa perfeita para sua família, não pode perder essa chance única! Localizado em uma região privilegiada, terreno possui uma área ampla e plana, ideal para construir. 
Com medidas generosas, o terreno oferece espaço suficiente para você criar um jardim exuberante, uma área de lazer completa ou até mesmo uma piscina para se refrescar nos dias quentes de verão. 
 Entre em contato conosco agora mesmo e agende uma visita. Venha conhecer pessoalmente todas as vantagens que esse terreno incrível tem a oferecer. Aproveite, pois essa é a chance de transformar seus sonhos em realidade!</t>
  </si>
  <si>
    <t>https://www.colattocorretordeimoveis.com.br/comprar/ro/vilhena/jardim-eldorado/terreno/73008788</t>
  </si>
  <si>
    <t>Este é o terreno perfeito para a construção do seu sonho! Localizado no Condomínio Rover, próximo à Avenida Jo Sato, este terreno de 337,50 m² oferece um amplo espaço para a realização dos seus planos.
Com medidas de 12,50 metros de frente e 27 metros de profundidade, esta é a tela em branco que você precisa para criar a casa dos seus sonhos. Além disso, o terreno está devidamente escriturado e registrado, proporcionando segurança na sua compra.
O valor é incrivelmente acessível, apenas R$110.000,00. Não perca esta oportunidade de investir em seu futuro e criar o lar que você sempre quis. Entre em contato hoje mesmo e faça deste terreno o começo de uma nova jornada!</t>
  </si>
  <si>
    <t>https://www.colattocorretordeimoveis.com.br/comprar/ro/vilhena/parque-industrial-novo-tempo/terreno/73890661</t>
  </si>
  <si>
    <t>PLACA 16 
Este lote de meio vazio, com uma área total de 337.50 m², oferecendo uma oportunidade única para construir a casa dos seus sonhos. Localizado em um condomínio fechado, parte dele já está murado, proporcionando privacidade e segurança. Além disso, o fato de ser escriturado facilita todo o processo de aquisição. Com um valor acessível de R$130.000,00, este terreno se destaca como uma excelente escolha para quem busca um local agradável e tranquilo para viver.</t>
  </si>
  <si>
    <t>https://www.colattocorretordeimoveis.com.br/comprar/ro/vilhena/parque-industrial-novo-tempo/terreno/70059292</t>
  </si>
  <si>
    <t>PLACA 38
Este lote de meio vazio, com uma área total de 351,00 m² e dimensões de 13,00 metros de frente por 27,00 metros de profundidade, oferece uma oportunidade única para construir a casa dos seus sonhos. Localizado em um condomínio fechado, parte dele já está murado, proporcionando privacidade e segurança. Além disso, o fato de ser escriturado facilita todo o processo de aquisição. Com um valor acessível de R$130.000,00, este terreno se destaca como uma excelente escolha para quem busca um local agradável e tranquilo para viver.</t>
  </si>
  <si>
    <t>https://www.colattocorretordeimoveis.com.br/comprar/ro/vilhena/residencial-cidade-verde-iii/terreno/71175880</t>
  </si>
  <si>
    <t>Este terreno vazio, situado no tranquilo bairro Cidade Verde IV, oferece uma excelente oportunidade de investimento. Com uma área total de 240 metros quadrados e medidas de 12 metros de frente por 20 metros de profundidade, este lote proporciona um amplo espaço para a construção de sua futura residência ou empreendimento. O melhor de tudo é que ele está pronto para ser adquirido, totalmente quitado, com um valor atrativo de R$135.000,00, tornando-se uma opção conveniente e acessível para quem busca estabelecer-se ou investir neste promissor local.</t>
  </si>
  <si>
    <t>https://www.colattocorretordeimoveis.com.br/comprar/ro/vilhena/jardim-acacia/casa/71006984</t>
  </si>
  <si>
    <t>PLACA 10
Oportunidade Única 
Esta é a sua chance de adquirir uma casa de alvenaria com um excelente potencial. O imóvel possui uma suíte, mais dois quartos espaçosos, sala, cozinha e banheiro social. Também inclui uma lavanderia e uma garagem para a sua conveniência.
A propriedade está completamente murada e localizada em uma esquina. O lote está escriturado, porém, a anuência para o novo comprador está pendente.
O valor de venda é de apenas R$140.000,00, e o comprador assumirá a responsabilidade pela anuência e documentação na imobiliária.
Esta é uma oportunidade incrível de adquirir uma casa com um ótimo preço. Não perca tempo, agende uma visita hoje mesmo e faça deste imóvel o seu novo lar!</t>
  </si>
  <si>
    <t>https://www.colattocorretordeimoveis.com.br/comprar/ro/vilhena/residencial-santos-dumont-ii/terreno/69883461</t>
  </si>
  <si>
    <t>PLACA 54
 dois terrenos disponíveis no Residencial Santos Dumont, sendo o primeiro com medidas de 16 por 25 metros, totalizando 400,00 m², e localizado de frente para a BR 174, com um valor de R$135.000,00. Este terreno está devidamente escriturado, oferecendo a oportunidade ideal para construir sua própria residência em um excelente bairro. O local é completamente pavimentado e proporciona uma atmosfera tranquila para viver, afastado do agito do centro da cidade. Além disso, a região é plana, arejada e próxima ao Instituto Federal de Rondônia (IFRO/RO), tornando-se uma escolha conveniente para investir em sua futura moradia.</t>
  </si>
  <si>
    <t>https://www.colattocorretordeimoveis.com.br/comprar/ro/vilhena/alto-alegre/terreno/71175914</t>
  </si>
  <si>
    <t>PLACA 08
Oportunidade Única! 
Terreno espaçoso de 312,50 m² com duas residências, uma em madeira na frente e outra em alvenaria nos fundos. Imóvel escriturado por apenas R$160.000,00.</t>
  </si>
  <si>
    <t>https://www.colattocorretordeimoveis.com.br/comprar/ro/vilhena/residencial-barao-melgaco-ii/casa/73008859</t>
  </si>
  <si>
    <t>PLACA 01
Esta encantadora casa de alvenaria oferece conforto e praticidade com seus dois quartos aconchegantes, uma espaçosa sala de estar, uma cozinha bem planejada e um banheiro funcional. Além disso, uma varanda com lavanderia proporciona um espaço adicional para relaxamento e conveniência. Situada em um terreno generoso medindo 12 x 25 metros, totalizando 300 metros quadrados, esta propriedade apresenta uma documentação sólida tanto para a casa quanto para a terra, proporcionando segurança ao comprador. Com um valor acessível de R$180.000,00, esta casa é uma oportunidade imperdível para quem busca um lar acolhedor e investimento sólido.</t>
  </si>
  <si>
    <t>https://www.colattocorretordeimoveis.com.br/comprar/ro/vilhena/aripuana/casa/73169445</t>
  </si>
  <si>
    <t>Oportunidade Imperdível: Residência Placa 32 em Jardim Aripuanã!
Descrição:
Seja proprietário desta residência em alvenaria em estado usada. Este imóvel possui piso em cerâmica e forro em PVC, oferecendo uma atmosfera acolhedora. A casa é composta por sala , cozinha funcional, varanda, dois quartos aconchegantes e um banheiro social.
O imóvel está devidamente escriturado e averbado em matrícula, tornando-o apto para financiamento. Além disso, junto à aquisição, você terá acesso a um projeto de edícula com área gourmet, caso deseje expandir as instalações.
Localizada no Jardim Aripuanã, esta residência oferece conforto e conveniência em uma região tranquila.
Valor do Investimento: R$190.000,00 
aceita se proposta no valor avista
Esta é a oportunidade que você estava esperando para adquirir uma casa aconchegante em Jardim Aripuanã. Não perca tempo, agende uma visita e faça deste imóvel a sua nova casa!</t>
  </si>
  <si>
    <t>https://www.colattocorretordeimoveis.com.br/comprar/ro/vilhena/sao-paulo/casa/73898350</t>
  </si>
  <si>
    <t>PLACA 14
Residência de alvenaria com dois quartos, sala , cozinha e banheiro , uma varanda que serve como garagem, coberta.
Documento com a prefeitura.
R$250.000,00</t>
  </si>
  <si>
    <t>https://www.colattocorretordeimoveis.com.br/comprar/ro/vilhena/jardim-primavera/casa/71006886</t>
  </si>
  <si>
    <t>PLACA 30
Este imóvel em alvenaria apresenta um design acolhedor, com piso em cerâmica e forro de gesso, embora alguns detalhes ainda estejam em fase de acabamento. Possui uma suíte, mais dois quartos, um banheiro social, sala espaçosa, cozinha funcional e uma agradável varanda, além de uma prática área de serviço. Nos fundos, há uma construção semi-acabada com um quarto e um banheiro adicional. O terreno é completamente murado, possui um portão de ferro e jardim na frente, proporcionando segurança e um ambiente agradável. Com valor de R$250.000,00, este imóvel escriturado é uma excelente oportunidade, mas é importante agendar uma visita devido à locação atual.</t>
  </si>
  <si>
    <t>https://www.colattocorretordeimoveis.com.br/comprar/ro/vilhena/residencial-cidade-verde/casa/73868780</t>
  </si>
  <si>
    <t>Um Lar Aconchegante Esperando Por Você!
Se você busca um lar onde conforto e praticidade se encontram, esta é a oportunidade perfeita para você! Apresentamos um encantador imóvel à venda no Cidade Verde III, um bairro tranquilo e acolhedor.
Características do Imóvel:
 01 Sala de estar acolhedora e espaçosa.
 Cozinha prática e funcional, perfeita para suas experiências culinárias com moveis planejados.
 01 Suíte para momentos de descanso e privacidade.
 01 Quarto adicional, ideal para familiares ou espaço de trabalho.
 Garagem descoberta e varanda.
 Área de serviço com despensa separada, quintal nos fundos gramado possui cerca elétrica e portão eletrônico.
Medidas:
Área de construção de 92.82 m², oferecendo um espaço bem distribuído.
Área total de 160 m², proporcionando um ambiente amplo para lazer e convívio.
Localização privilegiada em um dos bairros mais tranquilos da cidade, próximo a as futuras instalações do Shopping e da Faculdade Finca. 
Ambientes bem planejados para atender às suas necessidades diárias.
Esta é a oportunidade que você esperava para conquistar o lar dos seus sonhos. Agende uma visita.</t>
  </si>
  <si>
    <t>https://www.colattocorretordeimoveis.com.br/comprar/ro/vilhena/jardim-eldorado/terreno/70244924</t>
  </si>
  <si>
    <t>PLACA 18
Este terreno, com uma área de 600 metros quadrados e medidas de 20 por 30 metros, possui uma escritura que será transferida diretamente para o comprador, facilitando o processo de aquisição. Embora ainda esteja em processo de regularização na prefeitura, oferece um ótimo potencial de investimento. Com um valor de R$320.000,00, é uma oportunidade imperdível para quem busca um local promissor para construir. Agende uma visita para conferir de perto!</t>
  </si>
  <si>
    <t>https://www.colattocorretordeimoveis.com.br/comprar/ro/vilhena/alto-alegre/casa/72277704</t>
  </si>
  <si>
    <t>PLACA 25- TERRENO ESCRITURADO MEDINDO 12 POR 30 360,00 M² 
DUAS RESIDENCIA DE ALVENARIA SENDO 
1- RESIDENCIA COM UMA SUITE, UM QUARTOS, SALA, COZINHA, LAVANDERIA, COM DESPENSA, BANHEIRO SOCIAL , GARAGEM COBERTA PARA UMA CARRO E MAIS UMA GARAGEM DESCOBERTA.
2- RESIDENCIA COM DOIS QUARTOS , SALA E COZINHA CONJUGADO E UM BANHEIRO , GARAGEM COBERTA PORTÃO VASCULANTE COM ACESSO INDIVIDUALIZADO CADA UMA PARA CADA CASA SEPARADAMENTE.
NÃO ESTA AVERBADO EM MATRICULA A CONSTRUÇÃO. 
VALOR R$335.000,00
tirei a placa por que não atende os telefones naõ assinou opção de venda não da retorno vai na casa não ha ninguem</t>
  </si>
  <si>
    <t>https://www.colattocorretordeimoveis.com.br/comprar/ro/vilhena/residencial-barao-melgaco-i/casa/69417343</t>
  </si>
  <si>
    <t>Casa dos sonhos à venda! Localizada em um bairro tranquilo e arborizado, essa maravilhosa residência conta com 2 quartos amplos, sendo 1 suíte perfeita para garantir total privacidade, 1 sala espaçosa e iluminada, 3 banheiros modernos e bem distribuídos, além de uma vaga de garagem para garantir total comodidade.
Com 150,00 m2 de área total, essa casa é perfeita para quem busca conforto e praticidade no dia a dia. O imóvel ainda conta com um quintal encantador, perfeito para reunir a família e os amigos em momentos especiais.
Não perca essa oportunidade única de adquirir um imóvel completo, com excelente localização e estrutura impecável. Agende já a sua visita e venha se encantar com cada detalhe dessa casa dos sonhos!</t>
  </si>
  <si>
    <t>https://www.colattocorretordeimoveis.com.br/comprar/ro/vilhena/jardim-eldorado/terreno/70337752</t>
  </si>
  <si>
    <t>PLACA 19
Este é um terreno localizado em uma esquina, com medidas de 15 metros de frente por 30 metros de profundidade. No terreno, há uma casa de alvenaria com três quartos, uma sala, cozinha e um banheiro. O valor desse imóvel é de R$450.000,00.</t>
  </si>
  <si>
    <t>https://www.colattocorretordeimoveis.com.br/comprar/ro/vilhena/s-22/casa/74065812</t>
  </si>
  <si>
    <t>S-22</t>
  </si>
  <si>
    <t>Localização: S-22, Vilhena
Características do Imóvel:
3 dormitórios, incluindo 1 suíte
1 sala espaçosa para o convívio familiar
3 banheiros para maior conforto
2 vaga de estacionamento para seu veículo
Detalhes da Construção:
Área construída de 175,29 m²
Terreno amplo com área total de 472,36 m²
Medidas do terreno: 13,50 m x 34,90 m
Para mais informações e agendamento de visitas, entre em contato conosco.</t>
  </si>
  <si>
    <t>https://www.colattocorretordeimoveis.com.br/comprar/ro/vilhena/jardim-eldorado/casa/73925626</t>
  </si>
  <si>
    <t>PLACA 07
Para Locação , Este imóvel encantador possui uma área de construção generosa de 112 m², situada em um terreno amplo de 325 m², com dimensões de 10 metros de largura por 32,50 metros de comprimento. A casa oferece um design acolhedor e prático, proporcionando uma atmosfera confortável para seus moradores.
Ao adentrar, você é recebido por uma sala, ideal para momentos de convívio e entretenimento. A cozinha ficam moveis planejado em estado usado, funcional e bem projetada, é equipada para atender às necessidades culinárias do dia a dia. O imóvel conta com dois quartos aconchegantes, proporcionando espaços privativos e tranquilos para descanso.
O banheiro, elegante e funcional, atende às necessidades da casa de maneira eficiente. Além disso, a área de serviço, equipada com banheiro e despensa, oferece praticidade adicional para as tarefas domésticas diárias.
A presença de uma garagem acrescenta comodidade aos moradores, proporcionando um local seguro e protegido para seus veículos. O imóvel está equipado com cerca elétrica e portão eletrônico, reforçando a segurança e a privacidade. Para garantir uma proteção adicional, um sistema de alarme foi instalado, oferecendo tranquilidade aos residentes.
Em resumo, este imóvel é uma combinação perfeita de funcionalidade, conforto e segurança, proporcionando um lar acolhedor para quem busca qualidade de vida e bem-estar.</t>
  </si>
  <si>
    <t>https://www.colattocorretordeimoveis.com.br/comprar/ro/vilhena/bodanese/casa/72507610</t>
  </si>
  <si>
    <t>Oportunidade Única: Residência Placa 04 no Bairro Bodanese!
Descrição:
Esta é a sua chance de adquirir uma residência em alvenaria com uma localização privilegiada no Bairro Bodanese. Situada em uma rua pavimentada e próxima a escolas, mercados e praças, esta residência oferece conveniência e acesso fácil ao centro da cidade.
A casa conta com três quartos amplos, dois banheiros generosos, duas salas espaçosas, uma cozinha grande com varanda, lavanderia, despensa e uma garagem coberta. O terreno é generoso, com duas matrículas que totalizam 690,00 m², proporcionando muito espaço na frente e nos fundos.
O valor de venda é de R$650.000,00, e o imóvel está escriturado, embora não haja averbação da residência. Além disso, estamos abertos a considerar outro imóvel ou terreno no Praças de Vilhena como parte do pagamento.
Esta é uma oportunidade incrível de possuir uma residência espaçosa em uma localização central e desejável. Não perca tempo, agende uma visita e faça deste imóvel a sua nova casa!</t>
  </si>
  <si>
    <t>https://www.colattocorretordeimoveis.com.br/comprar/ro/vilhena/jardim-oliveiras/casa/73789368</t>
  </si>
  <si>
    <t>PLACA 13
Lote medindo 600 m², com uma construção de alvenaria com uma sala, uma suite, dois quartos, WC social, Sala de TV, Copa, cozinha, lavanderia, varanda coberta, cobertura de telha de barro, toda murada, com caixa de agua, Localizada em um ótimo Bairro, venha já realizar o sonho da sua casa própia Agende sua visita.</t>
  </si>
  <si>
    <t>https://www.colattocorretordeimoveis.com.br/comprar-ou-alugar/ro/vilhena/jardim-social/casa/68230625</t>
  </si>
  <si>
    <t>Apresentamos uma magnífica oportunidade no mercado imobiliário: uma casa à venda localizada no charmoso bairro Jardim Social. Esta residência exclusiva ocupa um amplo terreno de esquina, proporcionando uma área total de 185,00 metros quadrados.
A casa é verdadeiramente especial, com uma distribuição cuidadosamente planejada e acabamentos de alta qualidade. Com um total de 4 quartos, sendo 3 deles no andar superior, a moradia oferece uma atmosfera aconchegante e intimista. Destes, 1 é uma suíte luxuosa, equipada com um espaçoso closet, garantindo privacidade e conforto aos seus moradores. Além disso, há um WC social no andar de cima, atendendo às necessidades da família.
No andar inferior, um quarto adicional, versátil o suficiente para ser usado como escritório, proporcionando uma solução prática e funcional para diferentes necessidades. Um segundo WC social, estrategicamente posicionado, amplia a comodidade do lar.
Os espaços de convivência são igualmente impressionantes, com uma sala de estar e jantar conjugadas, proporcionando um ambiente amplo e acolhedor para reuniões familiares e eventos sociais. A cozinha, moderna e funcional, possui acesso direto à área de serviço, que, por sua vez, conduz ao quintal, criando uma fluidez perfeita entre os espaços internos e externos.
A casa dispõe de uma garagem espaçosa, com capacidade para dois veículos, assegurando praticidade e segurança aos moradores. O quintal, ricamente arborizado, proporciona um ambiente agradável e relaxante, ideal para desfrutar de momentos ao ar livre com a família e amigos.
Imóvel parcialmente mobiliado
O valor de venda desta residência excepcional é de R$850.000,00 (Oitocentos e cinquenta mil reais), representando uma oportunidade única de adquirir um imóvel que une conforto, funcionalidade em um dos bairros mais desejados da cidade. Não perca a chance de tornar esta casa o seu novo lar. 
Para Locação no valor de R$ 2.800,00 (Semi mobiliada)
Agende sua visita e encante-se com cada detalhe que esta propriedade singular tem a oferecer.</t>
  </si>
  <si>
    <t>https://www.colattocorretordeimoveis.com.br/comprar/ro/vilhena/jardim-eldorado/casa/73753284</t>
  </si>
  <si>
    <t>Lindo Sobrado em Construção no Jardim Eldorado - Oportunidade Única!
Descrição do Imóvel:
Piso Superior: Este incrível sobrado em construção oferece um amplo espaço no piso superior, com 04 dormitórios, incluindo uma suíte completa com closet e uma suíte simples, além de mais dois quartos e um banheiro social. Há também um espaçoso living.
Piso Inferior: No piso inferior, você encontrará um lavabo, uma sala de estar e jantar/copa, uma cozinha moderna, área de serviço separada e fechada do corpo da casa e uma garagem para dois carros.
Características Especiais:
A construção é feita inteiramente com cimento estrutural, possui 02 lajes e estrutura em concreto usinado, garantindo durabilidade e segurança.
Toda a construção é isolada com produtos químicos de alta qualidade, e o acabamento apresenta textura emborrachada e uma pintura especial plastificada.
Os pisos são de porcelanato e o forro na laje e rebaixamento em gesso, Escadas em Travertino e Inox. Vidros Blindex. Instalação elétrica especial rede trifásica. Rede de água quente e fria nos chuveiros para instalação de aquecimento solar. o Sitema de Boling por conta de quem comprar).
Área construída de 200 m2. Terreno de 280 m² . 
Entrega construção pronta apta a financiamento. Excelente localização Jardim Eldorado. valor do investimento R$900.000,00</t>
  </si>
  <si>
    <t>https://www.colattocorretordeimoveis.com.br/comprar/ro/vilhena/jardim-oliveiras/casa/73817439</t>
  </si>
  <si>
    <t>PLACA 12 Casa dos Sonhos à Venda 
Você merece o melhor, e essa casa é o melhor que você pode encontrar! Com uma localização privilegiada, esse imóvel mede 600 m² e conta com uma construção em alvenaria de altíssima qualidade.
Com 1 sala ampla, 1 copa aconchegante, cozinha espaçosa, 3 suítes, 1 dormitório confortável, 1 banheiro social , lavanderia funcional e uma garagem para até 3 carros, essa casa é simplesmente perfeita para você e sua família!
Além disso, o imóvel é escriturado, garantindo toda a segurança necessária para a compra do seu novo lar. 
Com 245,00 m² de área, você terá todo o espaço que precisa para viver momentos inesquecíveis com quem você ama.
Não perca essa oportunidade única de adquirir a casa dos seus sonhos! 
Agende sua visita conosco e garanta já esse imóvel incrível.
Venha viver com conforto, segurança e qualidade de vida. 
Entre em contato agora mesmo e faça desse sonho uma realidade!</t>
  </si>
  <si>
    <t>https://www.colattocorretordeimoveis.com.br/comprar/ro/vilhena/jardim-america/casa/74173471</t>
  </si>
  <si>
    <t>Oportunidade única! Terreno localizado no setor comercial da movimentada Avenida Celso Mazutti em Vilhena, com construção de uma ampla residência de 249m² já pronta para ser utilizada. Com medidas de 15 por 50, totalizando 750m², este terreno é ideal para a construção de um ponto comercial de sucesso.
Com localização estratégica e grande visibilidade, este terreno é perfeito para quem deseja investir em um negócio lucrativo. Aproveite essa chance de adquirir um imóvel em uma das regiões mais valorizadas da cidade e faça do seu sonho de empreender uma realidade. Não perca essa oportunidade, entre em contato conosco e agende uma visita para conhecer mais detalhes deste incrível terreno.</t>
  </si>
  <si>
    <t>https://www.colattocorretordeimoveis.com.br/comprar/ro/vilhena/s-12/barracao/73851590</t>
  </si>
  <si>
    <t>S-12</t>
  </si>
  <si>
    <t>OPORTUNIDADE ÚNICA: ÁREA INDUSTRIAL À VENDA NO SETOR 12 DE VILHENA! ?
Se você está em busca de uma localização estratégica para o crescimento do seu negócio, não perca esta oportunidade! Temos disponíveis lotes escriturados, cada um medindo generosos 57,50 x 50 metros, totalizando incríveis 2.875,00 m² por lote. E não para por aí ? são 11.500,00 m² no total, proporcionando espaço de sobra para o desenvolvimento de projetos industriais.
INFRAESTRUTURA PRONTA PARA AÇÃO:
Barracão Industrial: Espaço amplo e versátil para atender às suas necessidades produtivas.
Escritórios: Ambientes bem estruturados para administração e gerenciamento.
Oficina com Estrutura Metálica: Equipada para suportar atividades industriais diversificadas.
? CARACTERÍSTICAS DO IMÓVEL:
Lotes Escriturados: Documentação regularizada para garantir segurança na transação.
Área Total: 11.500,00 m² de espaço estrategicamente localizado no Setor 12 de Vilhena.
? VALOR SOB CONSULTA:
Aproveite a chance de negociar diretamente conosco para garantir as melhores condições para o seu investimento. Estamos dispostos a oferecer um negócio que atenda às suas expectativas e impulsione o crescimento do seu empreendimento.</t>
  </si>
  <si>
    <t>https://www.mariaeichimoveis.com.br/alugar/ro/vilhena/centro-5-bec/sala/33104360</t>
  </si>
  <si>
    <t>Sala comercial disponível para locação no centro de Vilhena.</t>
  </si>
  <si>
    <t>https://www.mariaeichimoveis.com.br/comprar/ro/vilhena/residencial-florenca/terreno/33104357</t>
  </si>
  <si>
    <t>Excelente oportunidade. 
Terreno medindo 10 x 20 
Residencial Florença
Escriturado</t>
  </si>
  <si>
    <t>https://www.mariaeichimoveis.com.br/comprar/ro/vilhena/residencial-alphaville-i/casa/33104361</t>
  </si>
  <si>
    <t>Casa á venda no bairro Residencial Alphaville, próximo a Faculdade Uninassau, contendo 02 quartos, sala, cozinha, wc social, lavanderia, garagem coberta, cerca elétrica, portão eletrônico.
Terreno medindo: 6,25 x 25m = 156,25 m² 
Área construída: 80 m² aproximadamente
Valor R$ 210.000,00
Apta a financiamento</t>
  </si>
  <si>
    <t>https://www.mariaeichimoveis.com.br/comprar/ro/vilhena/residencial-florenca/casa/69805315</t>
  </si>
  <si>
    <t>Casa á Venda no Residencial Florença, próximo a faculdade Unesc.
Contendo 03 quartos, sala, cozinha com móveis planejados, banheiro com box de vidro, lavanderia coberta, 
edícula com churrasqueira e piscina com 1,20 metros de profundidade.</t>
  </si>
  <si>
    <t>https://www.mariaeichimoveis.com.br/comprar/ro/vilhena/centro-s-01/terreno/69923713</t>
  </si>
  <si>
    <t>Terreno a venda no Centro de Vilhena, 
Contendo 357,20 m² (24,38 por 24,69 m)
Valor: R$ 265.000,00
Escriturado.
Apto a financiamento.</t>
  </si>
  <si>
    <t>https://www.mariaeichimoveis.com.br/comprar/ro/vilhena/jardim-eldorado/casa/33104323</t>
  </si>
  <si>
    <t>Casa a VENDA construído em um dos mais privilegiados bairro da cidade Jardim eldorado, localizado na Rua Aracy Firmino Lopes Mandarin, com proximidade ao Shopping, hospitais, farmácias, supermercados, clínicas médicas, academias, faculdades, escolas e panificadoras, entre muitos outros pontos comerciais e serviços.
Contendo: Sala de estar, cozinha, 03 quartos sendo uma suíte, área de serviço, espaço ao fundo com área verde, garagem. 
Medida do imóvel: Área do terreno: 157,50 m² Área da construção: 83,88 m² 
Apta a financiamento</t>
  </si>
  <si>
    <t>https://www.mariaeichimoveis.com.br/comprar/ro/vilhena/centro-5-bec/casa/68750007</t>
  </si>
  <si>
    <t>Casa á venda no bairro 5° Bec
Contendo 03 quartos sendo uma suíte, sala de estar, sala de jantar, cozinha, banheiro social, área de serviço, despensa, garagem. 
Área construída: 175 m²
Área do terreno: 367,50 m² (15 x 24,50 m)
Para mais informações: (69) 3321-6084 ou (69) 98404-9980.</t>
  </si>
  <si>
    <t>https://www.mariaeichimoveis.com.br/comprar/ro/vilhena/residencial-santos-dumont-ii/casa/34759584</t>
  </si>
  <si>
    <t>Casa à VENDA no Residencial Santos Dumont II, próximo ao Shopping Jardins de Vilhena, IFRO. 
Contendo: 03 quartos sendo uma suíte com closet, cozinha, wc social, garagem para dois carros lado a lado, lavanderia, espaço gourmet com churrasqueira, portão eletrônico, alarme, cerca elétrica, 08 câmeras em funcionamento. 
Os quartos vão ficar com ar condicionado. O closet tem armários. 
Terreno: 308,66 m² | Construção: 191,83 m².
Valor sob consulta 
Apta a financiamento 
Agendamento e informações (69)98404-9980 / (69) 3321-6084.</t>
  </si>
  <si>
    <t>https://www.mariaeichimoveis.com.br/comprar/ro/vilhena/centro-s-01/terreno/69586825</t>
  </si>
  <si>
    <t>Terreno á venda no bairro Centro de Vilhena.
Próximo aos 1° Cartórios, bancos, escolas, padarias, supermercados, posto de combustível, dentre outros comércios. 
Excelente para investimento, com sol da manhã. 
Escriturado.</t>
  </si>
  <si>
    <t>https://www.mariaeichimoveis.com.br/comprar/ro/vilhena/residencial-cidade-verde-iii/casa/69225875</t>
  </si>
  <si>
    <t>Excelente casa à VENDA no bairro Residencial Cidade Verde I.
A casa contém: Forro em Gesso, piso porcelanato, 03 quartos sendo uma suíte com closet, wc social, sala de estar com pé direito alto, cozinha gourmet, lavanderia, despensa e garagem para 02 carros lado a lado.
Apta a financiamento.</t>
  </si>
  <si>
    <t>https://www.mariaeichimoveis.com.br/comprar/ro/vilhena/jardim-eldorado/terreno/69390200</t>
  </si>
  <si>
    <t>Terreno á venda no bairro Jardim Eldorado, próximo a Avenida Brigadeiro.
Com área de terreno total de 600 m² 
Contendo uma construção em alvenaria aproximadamente 100 m².
Escriturado</t>
  </si>
  <si>
    <t>https://www.mariaeichimoveis.com.br/comprar/ro/vilhena/residencial-cidade-verde/casa/69585679</t>
  </si>
  <si>
    <t>Excelente casa à VENDA no bairro Residencial Cidade Verde I.
A casa contém: Forro em Gesso, piso porcelanato, 03 quartos sendo uma suíte com closet, wc social, sala de estar com pé direito alto, cozinha gourmet com churrasqueira, lavabo, lavanderia, garagem para 02 carros lado a lado.
Apta a financiamento.</t>
  </si>
  <si>
    <t>https://www.mariaeichimoveis.com.br/comprar/ro/vilhena/residencial-cidade-verde-i/casa/33104340</t>
  </si>
  <si>
    <t>Casa á venda no Residencial Cidade Verde I, contendo 03 quartos sendo uma suíte, sala, cozinha gourmet, banheiro social, lavanderia, garagem para dois carros lado a lado, lavabo.
Área construída: 150,53 m² 
Área do terreno: 240000 m²
Valor: R$ 650.000,00 
Apta a financiamento</t>
  </si>
  <si>
    <t>https://www.mariaeichimoveis.com.br/comprar-ou-alugar/ro/vilhena/residencial-cidade-verde-iii/casa/33104326</t>
  </si>
  <si>
    <t>Casa á venda no Condomínio Eco Resort Campos Elísios, 
01 Suíte master(closet, banheira),
Demi-suítes com bancada de pia granito branco prime com duas cubas;
Cozinha: Bancada em granito Nano Glass, móveis planejados; 
Sala com pé direito de 5,50m até o forro;
Área de serviço;
Depósito;
Garagem ampla para dois carros grandes;
Cobertura em telhas termoacusticas;
Água quente com Boiler 500L( placas solares) nas torneiras e chuveiros(exceto lavanderia); 
Instalação de internet com cabo K6 para transferência fiel de dados; 
Instalação elétrica tubular;
Instalação de águas pluviais com tubos de 100mm;
Caixa de água 1500 LITROS;
Instalação de SPDA;
Instalação para ar condicionado; 
Instalação de cobre para gás até a área externa; 
Vidros laminados na fachada; 
Lustres na sala, sala de jantar, área gourmet, suíte e lavabo;
Bancada e mesa da área gourmet GRANITO NANO GLASS;
Área construída medindo: 189,77 m² 
Área do terreno: 301m² (14 x 21,05)
Apta a financiamento.</t>
  </si>
  <si>
    <t>https://www.mariaeichimoveis.com.br/comprar/ro/vilhena/centro-s-01/terreno/33104356</t>
  </si>
  <si>
    <t>Excelente Oportunidade de investimento na região central da cidade!!!
Área do terreno: 738,77 m²
Escriturado
Apto a financiamento 
Valor sob consulta</t>
  </si>
  <si>
    <t>https://www.mariaeichimoveis.com.br/comprar/ro/vilhena/centro-s-01/apartamento/33104377</t>
  </si>
  <si>
    <t>Apartamento á venda no Residencial Athenas, no centro de Vilhena. 
Contendo 02 demi-suíte, 01 suíte com closet, varanda com espaço gourmet e churrasqueira, sala, cozinha, lavanderia, 02 vagas de garagem, 01 hobby box, wc social.
Localizado no 4° andar do empreendimento. 
Empreendimento com área de lazer com piscina e salão de festas com churrasqueira.
Área privativa: 144,48 m²
Área privativa das garagens: 27,76 m²
Área privativa do Hobby Box: 4,29 m²
Valor sob consulta</t>
  </si>
  <si>
    <t>https://www.mariaeichimoveis.com.br/comprar/ro/vilhena/jardim-oliveiras/casa/33104359</t>
  </si>
  <si>
    <t>Casa á venda no bairro Jardim das Oliveiras
Contendo 03 quartos sendo uma suíte, sala de estar, copa, cozinha com móveis planejados, espaço gourmet com churrasqueira e fogão a lenha, lavanderia, despensa, wc social, garagem, cerca elétrica e portão eletrônico.
Metragens: 
- Área construída: 161 m²
- Terreno: 600 m² (20x30)
Valor sob consulta
Apta a financiamento</t>
  </si>
  <si>
    <t>https://www.mariaeichimoveis.com.br/comprar/ro/vilhena/jardim-eldorado/casa/33104325</t>
  </si>
  <si>
    <t>Contendo 03 quartos sendo uma suíte, sala, cozinha com espaço gourmet e churrasqueira, banheiro social, garagem para 02 carros lado a lado.</t>
  </si>
  <si>
    <t>https://www.mariaeichimoveis.com.br/comprar/ro/vilhena/centro-s-01/casa/68340563</t>
  </si>
  <si>
    <t>Casa á venda no Centro de Vilhena/RO. 
Contendo garagem para 03 carros lado a lado, sala de estar, cozinha com móveis planejados, 04 quartos sendo uma suíte com armário embutido, 02 wc social, espaço gourmet com churrasqueira, área de serviço, forro em gesso, piso porcelanato.
Áreas do imóvel:
Área construída de 238,67 m²
Área total do terreno de 309,34 m²
Valor : R$ 850.000,00
Apta a financiamento.</t>
  </si>
  <si>
    <t>https://www.mariaeichimoveis.com.br/comprar/ro/vilhena/centro-s-01/casa/34098911</t>
  </si>
  <si>
    <t>Casa á venda no Centro de Vilhena, tendo uma excelente localização, próximo a supermercados, posto de combustível, escolas particulares, academias, clínicas. 
Contendo 04 quartos sendo uma suíte, sala de estar ampla, banheiro social, cozinha com móvel, banheiro social externo, lavanderia, cerca elétrica, portão eletrônico, ar condicionado instalado em três quartos.
Metragens:
- Área construída: 190,83 m²
- Área total do terreno: 402,79 m²
Valor sob consulta
Apta a financiamento</t>
  </si>
  <si>
    <t>https://www.mariaeichimoveis.com.br/comprar/ro/vilhena/jardim-eldorado/terreno/69390156</t>
  </si>
  <si>
    <t>Terreno á venda no bairro Jardim Eldorado, excelente localização 
Próximo a Galeria Pátio Vilhena, Shopping Vilhena, Hospital Bom Jesus, Academias, Farmácias, Supermercado Irmãos Gonçalves;
Valor sob consulta 
Apto a financiamento</t>
  </si>
  <si>
    <t>https://www.mariaeichimoveis.com.br/comprar/ro/vilhena/centro-s-01/casa/33104374</t>
  </si>
  <si>
    <t>Excelente casa á venda no Centro de Vilhena.
Contendo 03 quartos sendo uma suíte, sala de estar/tv, sala de jantar, 03 suítes, banheiro social, cozinha gourmet com churrasqueira e móvel planejado, lavanderia, lavabo, despensa, piscina, portão eletrônico e cerca elétrica
Área construída: 187,23 m²
Área de terreno: 329,41 m²
Valor sob consulta</t>
  </si>
  <si>
    <t>https://www.mariaeichimoveis.com.br/comprar/ro/vilhena/centro-s-01/apartamento/34234052</t>
  </si>
  <si>
    <t>Residencial ATHENAS - Rua costa e silva 457, Centro :
Apto no 3° andar. 
 03 quartos (Sendo 01 Suite + 02 demisuites + banheiro social) 
 02 vagas de garagem
 01 Hobby box
Apartamento com mobília</t>
  </si>
  <si>
    <t>https://www.mariaeichimoveis.com.br/comprar/ro/vilhena/centro-s-01/casa/33104355</t>
  </si>
  <si>
    <t>Casa á venda no Centro de Vilhena, com excelente localização, próximo aos cartórios, cooperativa de crédito, supermercado, posto de combustíveis, escolas particulares e públicas. 
A casa contém 03 suítes, sala de estar, sala de jantar, sala de tv, cozinha com móveis planejados, wc social, despensa, lavanderia, área de passar roupa. 
Edícula aos fundos com 02 suítes e sala de estar. 
Piscina aquecida, quiosque gourmet, garagem para 02 carros lado a lado. 
Metragens: 
- Área construída: 360 m² aproximadamente
- Área do terreno: 907,25 m² (15 x 51,20 m)
Valor: R$ 1.290.000,00</t>
  </si>
  <si>
    <t>https://www.mariaeichimoveis.com.br/comprar/ro/vilhena/centro-5-bec/casa/33104380</t>
  </si>
  <si>
    <t>Casa á venda no bairro 5° Bec
Contendo 03 suítes sendo uma com closet, sala de estar com pé direito alto, escritório com lavabo, cozinha gourmet com churrasqueira, vaga de garagem para dois carros, piscina aquecida, portão de elevação, cerca elétrica e interfone. 
Área do terreno: 555 m² 
Área construída 275 m² + 27,60 m² da piscina
Valor sob consulta
Apta a financiamento</t>
  </si>
  <si>
    <t>https://www.mariaeichimoveis.com.br/comprar/ro/vilhena/s-35/casa/69859563</t>
  </si>
  <si>
    <t>S-35</t>
  </si>
  <si>
    <t>Condomínio Boulevard Premium - VILHENA
Casa de Alto Padrão disponível á venda. Terreno: 515,02 m² - Área construída: 242,65 m² 
02 vagas de garagem lado a lado.
03 suítes sendo uma com closet, sala de estar com pé direito alto, sala de jantar, cozinha com móvel planejado, lavabo. Escritório, wc social. Cozinha gourmet com churrasqueira. Piscina aquecida com cascata. 
Móveis planejados ficam no imóvel. 
Valor sob consulta.</t>
  </si>
  <si>
    <t>https://www.mariaeichimoveis.com.br/comprar/ro/vilhena/setor-06/terreno/70009831</t>
  </si>
  <si>
    <t>Terreno à venda no Setor 06 em Vilhena/RO. 
Contendo 18.000 m² (dezoito mil metros quadrados)</t>
  </si>
  <si>
    <t>https://www.mariaeichimoveis.com.br/comprar/ro/vilhena/jardim-das-oliveiras/casa/33104378</t>
  </si>
  <si>
    <t>Casa em Alto Padrão para VENDA no bairro Jardim das oliveiras, um dos melhores bairros de Vilhena/RO, próximo a prefeitura e praça dos 03 poderes. 
A casa contém: 03 suítes, 01 suíte master com closet e banheira de hidromassagem; hall de entrada; espaço de jardins; garagem para dois carros lado a lado; sala de estar; sala de jantar; lavabo; cozinha ampla planejada; escritório e academia completa (de preferência do cliente); espaço gourmet com piscina aquecida, lavabo e despensa.
Metragens: 
Área total de construção: 426,84 m²
Área total de construção (com piscina): 458,54 m2
Área da piscina: 31,70 m²
Área de terreno: 750 m² (20 x 37,50 m) 
?Valor sob consulta</t>
  </si>
  <si>
    <t>https://www.mariaeichimoveis.com.br/comprar/ro/vilhena/centro/salao/34778340</t>
  </si>
  <si>
    <t>Imóvel à venda localizado na Av. Major Amarante, bairro Centro, Município de Vilhena-RO, com área comercial construída de 672,91 m (seiscentos e setenta e dois metros quadrados e noventa e um decímetros quadrados), Setor 01, Centro, Vilhena-RO.</t>
  </si>
  <si>
    <t>https://www.mariaeichimoveis.com.br/comprar/ro/vilhena/s-35/casa/33104327</t>
  </si>
  <si>
    <t>CONDOMÍNIO BOULEVARD PREMIUM 
CASA ALTO PADRÃO DISPONÍVEL A VENDA 
Área construída 316 m² | Terreno: 475,98 m² 
Garagem para 02 carros lado a lado, 
03 suítes com closet, 
Sala de estar com pé direito alto e móvel planejado, lavabo com móveis plenejado, brinquedoteca podendo ser transformado em escritório, 
Cozinha gourmet com móvel planejado, toda climatizada com ar condicionado central. 
01 quarto, wc social, despensa e área de serviço com móvel planejado. 
Valor sob consulta
Apta a financiamento</t>
  </si>
  <si>
    <t>https://prettocorretoradeimoveis.com.br/imovel/vende-se-imovel-contendo-casa-em-alvenaria-com-03-dormitorio-e-01-quitinete-localizado-no-bairro-assosete-em-vilhena-ro/1056</t>
  </si>
  <si>
    <t>Vende-se Casa com 03 Quartos e Quitinete nos fundos, ambos em Alvenaria, terreno medindo 10x19 metros, valor R$95.000,00
As informações estão sujeitas a alterações. Consulte o corretor responsável.</t>
  </si>
  <si>
    <t>https://prettocorretoradeimoveis.com.br/imovel/vende-se-imovel-contendo-duas-casas-com-terreno-murado-localizado-no-bairro-belem-em-vilhena-ro/1067</t>
  </si>
  <si>
    <t>Belém</t>
  </si>
  <si>
    <t>Vende-se Imóvel contendo Casa em Alvenaria com 03 Quartos e casa de madeira nos fundos, terreno medindo 10x20 metros, valor R$130.000,00
As informações estão sujeitas a alterações. Consulte o corretor responsável.</t>
  </si>
  <si>
    <t>https://prettocorretoradeimoveis.com.br/imovel/vende-se-imovel-contendo-duas-casas-em-alvenaria-proximo-de-colegio-localizadas-no-bairro-alto-alegre-em-vilhena-ro/1066</t>
  </si>
  <si>
    <t>Vende-se Imóvel contendo duas Casas em Alvenarias Localizado ao lado da Escola Genival Nunes da Costa, Excelente Localização na Cidade de Vilhena/RO
Aceita permuta por casa em colorado do Oeste até o valor de R$90.000,00
As informações estão sujeitas a alterações. Consulte o corretor responsável.</t>
  </si>
  <si>
    <t>https://prettocorretoradeimoveis.com.br/imovel/vende-se-imovel-contendo-duas-casas-em-alvenarias-localizado-no-bairro-embratel-em-vilhena-ro/1068</t>
  </si>
  <si>
    <t>Vende-se Imóvel contendo duas Casas em Alvenaria com 03 Quartos cada, terreno medindo 12,50x30 metros, valor R$180.000,00
As informações estão sujeitas a alterações. Consulte o corretor responsável.</t>
  </si>
  <si>
    <t>https://prettocorretoradeimoveis.com.br/imovel/vende-se-terreno-com-casa-de-madeira-localizado-no-bairro-bela-vista-na-cidade-de-vilhena-ro/1192</t>
  </si>
  <si>
    <t>https://prettocorretoradeimoveis.com.br/imovel/vende-se-imovel-contendo-03-casas-02-quitinetes-e-01-ponto-comercial-localizado-no-parque-sao-paulo-em-vilhena-ro/1055</t>
  </si>
  <si>
    <t>Vende-se Imóvel de Esquina, contendo 03 Casas, 02 Quitinetes e um Ponto Comercial com Excelente Localização no Parque são Paulo em Vilhena/RO
As informações estão sujeitas a alterações. Consulte o corretor responsável.</t>
  </si>
  <si>
    <t>https://prettocorretoradeimoveis.com.br/imovel/vende-se-linda-casa-apta-a-financiamento-contendo-03-dormitorio-localizada-no-bairro-jardim-eldorado-em-vilhena-ro/1045</t>
  </si>
  <si>
    <t>https://www.remax.com.br/pt-br/imoveis/ponto-comercial/-loja/venda/vilhena/720701001-42</t>
  </si>
  <si>
    <t xml:space="preserve">    Você que busca investir em ponto comercial com ótimo retorno com todos as salas locadas, você encontrou o lugar certo. Imóvel de esquina com 269,85 m² de área total sendo aproximadamente 220 m² de área construída contendo três espaços amplos gerando renda ativa de R$ 3.750,00 reais e um depósito adicional, que pode ser facilmente convertido em outra sala, oferecem versatilidade para atender às necessidades comerciais variadas.
     Localizada em uma esquina movimentada, proporcionam acesso conveniente a diversos bairros, escola, faculdade e clubes da região, aumentando o potencial de visibilidade e fluxo de clientes. Ideal para empreendedores que buscam uma localização estratégica e funcional para seus empreendimentos. </t>
  </si>
  <si>
    <t>https://www.remax.com.br/pt-br/imoveis/casa/venda/vilhena/casa/720701015-9</t>
  </si>
  <si>
    <t>CASA A VENDA LOCALIZADA NO BAIRRO FLOR DE LIZ
Localizada num bairro tranquilo, esta casa de três quartos, sendo uma suíte é um refúgio de conforto e funcionalidade. Ao atravessar a porta da frente, você é recebido por uma sala de estar acolhedora,espaçosa e logo mais a cozinha da casa. Aos fundos, uma lavanderia coberta proporciona praticidade no dia a dia. Contando com 3 Quartos sendo uma suíte, proporcionando privacidade para o casal, e espaço suficiente para toda a família. Terreno amplo na frente e nos fundos ideal para futuras ampliações, edícula, garagem, piscina...</t>
  </si>
  <si>
    <t>https://www.remax.com.br/pt-br/imoveis/terreno/venda/vilhena/720701015-10</t>
  </si>
  <si>
    <t>Apresentamos a vocês três lotes combinados, totalizando uma área de 1350m², estrategicamente localizados em frente a uma ampla avenida em plena expansão comercial. Esses lotes não apenas oferecem uma localização privilegiada, mas também representam uma oportunidade excepcional para investidores e empreendedores que buscam capitalizar na crescente demanda por espaços comerciais na região.
Os três lotes deestão situados em uma área de tráfego volumoso, esses lotes são facilmente acessíveis e visíveis para os moradores dos bairros circundantes, tornando-se um local ideal para estabelecer uma variedade de empreendimentos comerciais. Com uma frente generosa para a movimentada avenida, há um enorme potencial para a construção de galpões, armazéns, lojas de varejo, ou qualquer outro tipo de negócio que possa se beneficiar da visibilidade e acessibilidade proporcionadas por essa localização estratégica.
Além disso, a proximidade com áreas residenciais significa que esses lotes também têm potencial para atender às necessidades locais da comunidade, proporcionando conveniência e serviços essenciais aos residentes da região.
Não perca a chance de fazer parte deste empreendimento único! Agende uma visita hoje mesmo e descubra como esses lotes podem ser a base perfeita para o seu próximo projeto comercial de sucesso. Entre em contato conosco para mais informações e para explorar todas as oportunidades que esses lotes têm a oferecer! 🏢✨</t>
  </si>
  <si>
    <t>https://www.remax.com.br/pt-br/imoveis/casa/venda/vilhena/proximo-a-buritis-alimentos/720701007-42</t>
  </si>
  <si>
    <t>CASA A VENDA EM VILHENA - BARÃO 3
Belíssima casa a venda no bairro barão do Melgaço 3, na avenida principal do bairro, ficando bem próximo ao acesso a BR 174 e também ao IFRO.
Ideal para família e que gosta de curtir áreas espaçosas e a tranquilidade; contem uma (1) suíte e mais 2 (dois) quartos, espaço para o seu cachorro ou gato ficarem bem a vontade.
Uma varanda gourmet bem ampla e espaçosa, sendo a face solar dela para o oeste, porém o sol não tem acesso sendo a sim não irá atrapalhar seus fins de semana com a família e amigos; tendo uma churrasqueira incrementando o espaço, juntamente um banheiro e também uma despensa bem ampla.
São 178m² bem aproveitados e bem arejado para você e sua família aproveitarem ao máximo, e todo esse espaço com direito a uma garagem para 2 (dois) carros.
Gostou?
Que tal agendar uma visita?
CASA A VENDA EM VILHENA - BARÃO 3</t>
  </si>
  <si>
    <t>https://www.remax.com.br/pt-br/imoveis/terreno/venda/vilhena/1931-av-07-de-setembro-prox-a-emef-senador-ronaldo-aragao/720701012-39</t>
  </si>
  <si>
    <t xml:space="preserve">Investidores e interessados em adquirir um terreno estratégico, atenção! Apresentamos uma oportunidade imperdível no bairro São José. Este terreno amplo, com 515,55m², é uma base ideal para seus projetos futuros. 
Localizado na Rua 07 de setembro,  1931, este terreno encontra-se numa região privilegiada, com acesso rápido à Av. </t>
  </si>
  <si>
    <t>https://www.remax.com.br/pt-br/imoveis/casa/venda/vilhena/720701015-8</t>
  </si>
  <si>
    <t>Localizada no charmoso bairro Barão do Melgaço 3, nas proximidades do novo shopping de Vilhena e do Instituto Federal de Rondônia (IFRO).
   Ao entrar nesta moradia, somos recebidos por um ambiente acolhedor e funcional. A sala e a cozinha, integradas de forma harmoniosa, criam um espaço propício para momentos de convívio e entretenimento.
   A casa dispõe de uma suíte ampla, adornada com um closet espaçoso, ideal para os momentos de privacidade e relaxamento. Além disso, conta com um quarto social e um banheiro social na parte interna 
   Contudo, na área externa possui uma edícula equipada com churrasqueira. Ao lado, uma lavandaria facilita as tarefas domésticas, um banheiro adicional na área externa garantem ainda mais comodidade aos seus habitantes e convidados.
   E para completar, uma garagem coberta para um carro proporciona segurança e proteção ao veículo, além de praticidade no dia a dia 
  Se você gostou, não deixe de marcar uma visita com um de nossos corretores. Aproveite essa oportunidade!</t>
  </si>
  <si>
    <t>https://www.remax.com.br/pt-br/imoveis/terreno/venda/vilhena/1300m-do-ifro/720701012-38</t>
  </si>
  <si>
    <t>Atenção investidores e construtores! Uma oportunidade única aguardada por vocês no bairro Barão do Melgaço III.
Este terreno amplo de 10x25m, com frente para o sol da manhã, oferece uma base sólida para seus projetos. Além disso, há a possibilidade de adquirir o terreno ao lado, com as mesmas medidas, ampliando suas opções de desenvolvimento.
Localizado a uma curta distância do IFRO e do novo Shopping, este terreno também fica próximo ao Parque Ecológico, proporcionando uma conexão direta com a natureza. Com acesso rápido à BR-174, a conveniência e a mobilidade estão garantidas.
Não perca esta chance de investir em um terreno com potencial de valorização em uma localização estratégica. Agende uma visita agora mesmo e explore todas as possibilidades que este terreno oferece para seus projetos futuros. Seja para construir sua casa dos sonhos ou para desenvolver um empreendimento lucrativo, este terreno é o começo de uma jornada de sucesso.
Entre em contato agora mesmo!</t>
  </si>
  <si>
    <t>https://www.remax.com.br/pt-br/imoveis/terreno/venda/vilhena/1200m-do-ifro/720701012-37</t>
  </si>
  <si>
    <t>https://www.remax.com.br/pt-br/imoveis/casa/venda/vilhena/2980-avenida-beira-rio-casa/720701017-12</t>
  </si>
  <si>
    <t>Casa Espaçosa de 300 m² à Venda.
Com terreno inteiro 18,88X25 m²  área total de 472 m².
Esta é a sua chance de possuir uma casa excepcional no coração da cidade!
Com generosos 300 metros quadrados de espaço, esta propriedade oferece conforto, conveniência e uma localização privilegiada.
Não perca tempo! Entre em contato agora para agendar uma visita e garantir esta incrível oferta antes que seja tarde demais.</t>
  </si>
  <si>
    <t>https://www.remax.com.br/pt-br/imoveis/casa/venda/vilhena/6016-avenida-genival-nunes-da-costa-proximo-a-padaria-delicia/720701015-7</t>
  </si>
  <si>
    <t>Seja bem-vindo à oportunidade única de adquirir seu novo lar, localizado em uma das regiões mais privilegiadas da cidade. Esta casa com 130m² de construção está situada no bairro BNH, perto de todas as comodidades que você e sua família merecem. 
Ao adentrar nesta residência, você será recebido por espaços amplos e aconchegantes, perfeitos para criar memórias inesquecíveis. Com quatro quartos espaçosos, dois banheiros sociais, uma sala convidativa e uma cozinha ampla.
Além disso, a proximidade com padarias, escolas e a feira do BNH, tornam esta localização ainda mais especial, facilitando o seu dia a dia e garantindo acesso rápido a todas as necessidades diárias.  
Não podemos esquecer da lavanderia, e do terreno amplo de 450 m², oferecendo espaço suficiente para criar um jardim exuberante, uma área de lazer para os pequenos ou até mesmo para futuras expansões. 
Esta casa é mais do que uma simples propriedade, é um convite para uma vida cheia de conforto, praticidade e momentos felizes. Não perca a oportunidade de tornar este lugar ou seu novo lar. Agende uma visita hoje mesmo e descubra todas as possibilidades que esta casa tem a oferecer.</t>
  </si>
  <si>
    <t>https://www.remax.com.br/pt-br/imoveis/terreno/venda/vilhena/proximo-a-faculdade-uninassau/720701007-41</t>
  </si>
  <si>
    <t>TERRENO EM VILHENA - BAIRRO ORLEANS
Se você busca um bairro tranquilo para construir uma casa para viver com a família, aqui está a oportunidade perfeita!!
E também uma ótima oportunidade para você que quer investir no bairro!
Terreno inteiro no bairro Orleans, tendo ele dimensões de 12,25x25, dando uma área total de 306m².
Localização privilegiada, ficando a 1 (uma) quadra de uma faculdade renomada na cidade que é a UNINASSAU, acesso fácil a uma das principais avenidas da cidade que é a Av. Paraná, onde se encontra tudo de mais necessário para uma família, como bons mercados, padarias, farmácias e escolas.
Gostou? Entre em contato!
TERRENO EM VILHENA - BAIRRO ORLEANS</t>
  </si>
  <si>
    <t>https://www.remax.com.br/pt-br/imoveis/terreno/venda/vilhena/720701012-41</t>
  </si>
  <si>
    <t xml:space="preserve">Explore o potencial deste terreno à venda no Bairro Alto Alegre, Vilhena-RO! Com 427m2 e dimensões de 12,2x35, esta oportunidade está estrategicamente localizada, a uma quadra da movimentada Avenida Paraná. Próximo a postos de combustível, escolas, farmácias e postos de saúde, este oferece terreno com conveniência e acessibilidade. Aceitamos propostas para tornar esse espaço a base para seus planos futuros. Não perca essa chance, entre em contato e faça sua proposta hoje!  </t>
  </si>
  <si>
    <t>https://www.remax.com.br/pt-br/imoveis/casa/venda/vilhena/720701015-6</t>
  </si>
  <si>
    <t>Ao entrar, somos recebidos por uma sala de estar acolhedora, integrada uma cozinha com seu balcão de mármore ideal para refeições saborosas e momentos em família.
Este lar apresenta uma suíte, que gera conforto e refúgio privativo de relaxamento. Além disso, oferece um quarto social generoso e um banheiro social, atendendo às necessidades da vida cotidiana com praticidade e estilo. 
O diferencial incontestável deste imóvel é uma generosa área total de 420m². Um terreno amplo que oferece espaço de sobra para futuras ampliações, seja para criar novos ambientes, uma área de lazer única ou simplesmente para desfrutar de um jardim espaçoso.</t>
  </si>
  <si>
    <t>https://www.remax.com.br/pt-br/imoveis/casa/venda/vilhena/720701007-43</t>
  </si>
  <si>
    <t xml:space="preserve">Bem-vindo à sua nova casa em Vilhena, onde cada detalhe conta uma história de conforto e estilo de vida. Ao cruzar a entrada, você será recebido por uma atmosfera acolhedora, onde a sala de estar se conecta harmoniosamente com um jardim de inverno, proporcionando um cenário sereno e cheio de luz natural.
 </t>
  </si>
  <si>
    <t>https://www.remax.com.br/pt-br/imoveis/casa/venda/vilhena/5527-rua-103-13-qd-03/720701012-35</t>
  </si>
  <si>
    <t>Descubra uma oportunidade única no bairro Barão do Melgaço III, onde a qualidade de vida se encontra com a conveniência.
Este imóvel exclusivo apresenta um terreno amplo e inteiro, oferecendo um espaço versátil para suas necessidades. A casa, construída no padrão Minha Casa Minha Vida, é uma promissora opção para quem busca um lar confortável e acessível.
Com dois quartos bem distribuídos, a casa proporciona um ambiente aconchegante, ideal para a vida em família. A sala e a cozinha, integradas de maneira inteligente, garantem fluidez e praticidade ao dia a dia. O banheiro e a lavanderia completam a funcionalidade deste imóvel pensado para atender às suas necessidades.
Desfrute de amplo espaço na frente, lateral e nos fundos, permitindo a criação de áreas externas personalizadas para momentos de lazer e convívio. O piso em cerâmica e o forro em PVC conferem facilidade na manutenção. Imóvel novo, pronto para receber seus toques pessoais.
Situado em um bairro promissor, este imóvel proporciona proximidade a mercados, instituições de ensino, o novo Shopping e o aeroporto, garantindo praticidade e valorização a longo prazo.
Não perca a chance de conquistar um lar que une valor acessível, praticidade e uma localização estratégica. Agende uma visita agora e dê o próximo passo para chamar este imóvel de seu.
Seu novo lar está esperando por você!</t>
  </si>
  <si>
    <t>https://www.remax.com.br/pt-br/imoveis/casa/venda/vilhena/4976-rua-caetes/720701007-39</t>
  </si>
  <si>
    <t>CASA A VENDA EM VILHENA - ALTO DOS PARECISEsta casa é a opção perfeita para quem busca conforto, tranquilidade e praticidade. Com três quartos, sendo uma suíte, sala, cozinha e banheiro social, ela é ideal para famílias que precisam de espaço e privacidade.Com uma área construída de 110m² e terreno de 312m², esta casa oferece amplo espaço para acomodar a todos com muito conforto. Além disso, conta com garagem para 2 carros, garantindo praticidade para a rotina diária.Se você busca momentos de lazer e diversão, a piscina com espaço para deck é perfeita para receber amigos e familiares em dias quentes de verão. Além disso, o gramado ao fundo proporciona um ambiente agradável e tranquilo, onde é possível relaxar e aproveitar a natureza.Localizada no bairro Alto dos Parecis em Vilhena/Rondônia, esta casa oferece um estilo de vida tranquilo e próximo de tudo o que você precisa. Com acesso fácil e rápido aos principais pontos da cidade, você pode desfrutar do melhor que a região tem a oferecer.Não perca essa oportunidade única de adquirir uma casa espaçosa, confortável e completa em Vilhena, Rondônia. Agende já uma visita e venha conhecer!CASA A VENDA EM VILHENA - ALTO DOS PARECIS</t>
  </si>
  <si>
    <t>https://www.remax.com.br/pt-br/imoveis/casa/venda/vilhena/2591-rua-taruma-lado-casarao/720701012-33</t>
  </si>
  <si>
    <t xml:space="preserve">Descubra uma oportunidade única no Bairro Solar de Vilhena! Se você busca uma casa que ofereça qualidade, espaço e conforto, este é o lugar ideal para você e sua família. 
Situada na Rua Tarumã, esta encantadora residência está pronta para acolher sua família. Com um terreno de 200 m² e uma área construída de 130 m², há espaço de sobra para todos os seus sonhos. Ao entrar, você será recebido por uma ampla garagem coberta na laje, perfeita para dois veículos, além de proteção contra os intempéries. </t>
  </si>
  <si>
    <t>https://www.remax.com.br/pt-br/imoveis/galpao/alugar/vilhena/lt-01-02-03-av-marechal-rondon/720701005-16</t>
  </si>
  <si>
    <t>"Galpão Comercial Modular: Personalize seu Espaço para o Sucesso!
Descubra a Oportunidade Perfeita para o seu Negócio no Nosso Espaço Comercial de até 900m². Com a Flexibilidade de Alterações Estruturais Sob Medida, Criamos um Ambiente que se Adapta às Necessidades Únicas do Seu Empreendimento.
Localização Estratégica é a Chave do Sucesso:
Espaço Frente à Rodovia para Visibilidade Máxima
Próximo a Posto de Combustível para Facilitar Abastecimento
Vizinhança Vibrante de Empreendimentos Automotivos, Agrícolas e Muito Mais
Logística Simplificada
Nós Entendemos que Cada Negócio é Único - Por Isso, Oferecemos a Flexibilidade que Você Precisa.
Agende uma Visita Hoje Mesmo e Veja como Podemos Dar Vida às Suas Ideias!"</t>
  </si>
  <si>
    <t>https://www.remax.com.br/pt-br/imoveis/sobrado/venda/vilhena/5160-av-presidente-tancredo-neves/720701005-15</t>
  </si>
  <si>
    <t>Em um cantinho especial de Vilhena, encontra-se uma verdadeira obra-prima arquitetônica, um sobrado que encanta os olhos e aquece o coração. Se você busca uma morada que transmita aconchego, beleza e charme, esta é a sua oportunidade de viver um conto de fadas moderno!
Ao adentrar este lar dos sonhos, o aroma suave da madeira logo se faz presente, acariciando os sentidos e convidando-o a explorar cada detalhe. O piso em taco é uma genuína declaração de amor ao estilo clássico, trazendo elegância e nostalgia a cada passo.
A história começa a desenrolar-se nos três dormitórios da parte inferior, onde memórias afetivas serão construídas em família. Entre eles, uma suíte especial se destaca, oferecendo o conforto e privacidade para momentos únicos.
Mas a jornada não para por aí. No pavimento superior, um mundo à parte revela-se. A suíte principal, majestosamente espaçosa, é um santuário particular que se abre para aconchegar seus sonhos mais profundos. E, ao seu lado, uma ampla sala é o espaço perfeito para criar laços inesquecíveis com amigos e entes queridos.
Entretanto, a verdadeira surpresa aguarda do lado de fora: uma sacada generosa que oferece uma vista encantadora da avenida, como um camarote privativo para as belezas da cidade.
Envolvendo a propriedade, um cenário espetacular de lazer aguarda ser desfrutado. Um enorme espaço com acabamentos rústicos é o cenário perfeito para reunir amigos em animados churrascos.
Este sobrado é uma celebração à vida, onde o toque da madeira cria uma atmosfera única de acolhimento e bem-estar. Cada detalhe foi meticulosamente planejado para impactar emocionalmente e fazer você se apaixonar à primeira vista.
Então, permita-se ser conquistado por esta história encantadora de um lar que pode ser seu. Viva momentos inesquecíveis em meio à elegância da madeira, crie laços afetivos que durarão para sempre e escreva seu próprio conto de felicidade aqui.
Aguçamos sua curiosidade? Agende agora mesmo uma visita e permita-se viver este sonho de charme e conforto em Vilhena. Seja bem-vindo à sua nova morada dos sonhos.</t>
  </si>
  <si>
    <t>https://www.remax.com.br/pt-br/imoveis/terreno/venda/vilhena/l-09-q-12-rua-amapa/720701007-36</t>
  </si>
  <si>
    <t>TERRENO A VENDA EM VILHENA - CIDADE VERDE 4 PARTE 1
Atenção!!
Você está a procura de um ótimo investimento?
Que tal morar em um dos bairros mais valorizados da cidade?
Essa é a oportunidade perfeita!
Lote localizado a 6 (seis) quadras do novo shopping da cidade, bairro tranquilo e em desenvolvimento, trazendo possivelmente grande valorização aos imóveis da região futuramente, tendo ele um tamanho de 160m² e com dimensões de 8x20, com sua face solar para o leste; do lote você consegue visualizar o shopping.
agende uma visita e saiba mais!
TERRENO A VENDA EM VILHENA - CIDADE VERDE 4 PARTE 1</t>
  </si>
  <si>
    <t>https://www.remax.com.br/pt-br/imoveis/sobrado/venda/vilhena/2750-a-av-jose-do-patrocinio-proximo-mercado-patrocinio/720701012-27</t>
  </si>
  <si>
    <t>Descubra a combinação perfeita entre residência e comércio neste imóvel singular localizado na Av. José do Patrocínio, no bairro São José (Centro). Com 368 m² de terreno e 344 m² de área construída, essa propriedade oferece inúmeras possibilidades para investidores ou para quem busca conciliar o lar e os negócios em um só lugar.
O sobrado conta com uma área comercial no terraço, ideal para empreendimentos comerciais de sucesso, com um salão de 140 m².
A parte superior é destinada à área residencial, trazendo conforto e praticidade para o seu dia a dia. São quatro quartos, sendo dois com acesso à sacada, permitindo uma vista privilegiada da região. A suíte é ampla e aconchegante, proporcionando momentos de tranquilidade e privacidade.
O imóvel ainda possui um banheiro com box, uma sala de jantar ampla e uma acolhedora sala de estar, ideal para reunir a família e receber amigos com conforto. A cozinha, com vista para o jardim dos fundos, é o lugar perfeito para criar deliciosas receitas e momentos especiais.
Além disso, o imóvel conta com uma garagem, banheiro e lavanderia em uma construção externa, com acesso pela rua Nelson Tremea, totalizando aproximadamente 64 m² de espaço funcional.
Essa propriedade é uma oportunidade única para quem busca aliar conforto e versatilidade em um só lugar. A localização privilegiada no Centro oferece praticidade e fácil acesso a diversos serviços e comércios da região.
Não perca essa chance de investir em um imóvel com tantas possibilidades. Agende sua visita e descubra todos os benefícios que esse espaço exclusivo pode proporcionar para você e seus negócios.
#imóvelàvenda #sobrado #áreacomercial #árearesidencial #centro #versatilidade</t>
  </si>
  <si>
    <t>https://www.remax.com.br/pt-br/imoveis/terreno/venda/vilhena/qd-15-lt-27-rua-dos-pardais/720701001-38</t>
  </si>
  <si>
    <t>O terreno dos seus sonhos está situado no cobiçado Bairro Praças de Vilhena, uma das regiões mais procuradas da cidade! Desfrute de uma infraestrutura completa e uma qualidade de vida incomparável.
Medindo 12x25m (300m²), o terreno fica com a face para o sol da tarde proporcionando um belíssimo pôr do sol.
Imagine ter uma pista Ideal para caminhadas relaxantes e momentos em família. Além disso, o bairro conta com um campo de areia, perfeito para a prática de esportes e diversão ao ar livre e com a proximidade a clubes perfeitas para desfrutar de momentos alegres e descontraídos com amigos e familiares.</t>
  </si>
  <si>
    <t>https://www.remax.com.br/pt-br/imoveis/casa/venda/vilhena/295-rua-goncalves-dias/720701003-26</t>
  </si>
  <si>
    <t>Excelente oportunidade para quem procura uma casa com localização privilegiada e com uma construção sólida. Esta casa antiga foi construída em 1985 e tem área construída de 211m2 em um terreno de 420m2, com dimensões de 14x30.
Com 4 dormitórios, sendo um deles uma suíte, esta casa é perfeita para quem busca espaço para a família. Além disso, há duas vagas de garagem, o que oferece praticidade e segurança para os moradores.
Localizada em um bairro nobre e pioneiro, esta casa tem fácil acesso a diversos pontos da cidade, como escolas, supermercados, bancos, restaurantes e praças. A área é bem servida de empreendimentos, o que facilita a convivência.
A casa apresenta um estilo clássico, com acabamentos rústicos de alvenaria e forro em madeira, mas não em sua totalidade, alguns cômodos foram modernizados e já tem detalhes em gesso.
Se você procura uma casa com uma construção sólida, amplos espaços e excelente localização, não perca esta oportunidade. Agende uma visita e venha conhecer esta casa antiga e charmosa, que está pronta para receber novos moradores e histórias de vida.
Em breve disponibilizaremos fotos do interior do imóvel.</t>
  </si>
  <si>
    <t>https://www.remax.com.br/pt-br/imoveis/casa/venda/vilhena/proximo-a-br-174/720701007-31</t>
  </si>
  <si>
    <t>CASA A VENDA EM VILHENA NA AVENIDA CURITIBA - JARDIM DAS OLIVEIRAS
Ótima oportunidade de investimento, para você que busca uma localização privilegiada na Avenida Curitiba!
Tanto para moradia como para comercial, de sub esquina com a BR174.
Localização privilegiada, acesso fácil e pratico a BR174, trazendo assim facilidade para acessar os principais bairros como centro, 5° bec e mercados da cidade como Irmãos Gonçalves e futuras instalações da Friron, contando também com fácil acesso a prefeitura e ao hospital regional de Vilhena, ou seja, está bem localizada dentro das necessidades seja familiar ou comercial.
Imóvel muito espaçoso, seus cômodos são bem amplos para você que busca mais espaço; contando assim com 2 (dois) quartos e 1 (uma) suíte, área de serviço reservada; conta também com uma edícula na lateral que também é utilizada como garagem e também possui uma garagem coberta a parte, sendo assim cabe um total de 3 (três) veículos na área coberta e mais 2 (dois) sem cobertura.
Gostou?
Agende já sua visita!
CASA A VENDA EM VILHENA NA AVENIDA CURITIBA - JARDIM DAS OLIVEIRAS</t>
  </si>
  <si>
    <t>https://www.remax.com.br/pt-br/imoveis/terreno/venda/vilhena/1120-avenida-antonio-quintino-gomes-fundos-pemaza/720701005-14</t>
  </si>
  <si>
    <t>Terreno à venda Prox. à rodovia BR-364 no Jardim América
Procurando um imóvel bem localizado e pronto para investimento em Vilhena? Temos o imóvel ideal para você!
Localizado próximo a grandes empreendimentos e de fácil acesso à rodovia, este imóvel tem uma área total de 900m2 com dimensões de 20x45, perfeito para investidores que buscam construir empreendimentos de médio porte.
Com uma localização estratégica, este imóvel é ideal para quem busca oportunidades de investimento em uma das cidades mais prósperas do estado. Com um mercado imobiliário em ascensão, Vilhena é uma cidade que oferece um grande potencial para investidores.
Não perca esta oportunidade única de investir em um imóvel que oferece uma localização privilegiada e um grande potencial de retorno sobre o investimento. Agende agora mesmo uma visita e venha conhecer este imóvel incrível!
Não espere para investir, invista e espere!
Paolo Pohlmann
CRECI 3157
Terreno à venda Prox. à rodovia BR-364 no Jardim América</t>
  </si>
  <si>
    <t>https://www.remax.com.br/pt-br/imoveis/casa/venda/vilhena/720701001-10</t>
  </si>
  <si>
    <t>Excelente imóvel localizado no bairro Barão do Melgaço 1 com terreno de 150 m².
Casa recém reformada, contendo 2 quartos amplos, 2 banheiros (sendo 1 externo), sala e cozinha bem espaçosos.
A garagem é totalmente coberta e com cerâmica, e aos fundos uma ampliação que conta com uma área ampla e arejada onde pode ser facilmente transformada em área gourmet.
O bairro encontrasse em obras para pavimentação das ruas, portando em alguns dias terá asfalto em todo o bairro.
Imóvel apto a financiamento.
Faça sua simulação comigo!</t>
  </si>
  <si>
    <t>https://www.vitoriaimoveis.com.br/imovel/743821/salao-comercial-locacao-vilhena-ro-jardim-eldorado</t>
  </si>
  <si>
    <t>Salão comercial no Jardim Eldorado, em excelente localização, em avenida de grande fluxo e próximo a diversos comércios, frente a BR-364 e a 200 metros da BR-174. Ideal para diversos tipos de ramos de atividades.</t>
  </si>
  <si>
    <t>https://www.vitoriaimoveis.com.br/imovel/2691864/apartamento-locacao-vilhena-ro-alto-alegre</t>
  </si>
  <si>
    <t xml:space="preserve">Apartamento para Locação no bairro Alto Alegre, localizado na cidade de Vilhena / RO, ponto de referência AV PARANÁ.
Apartamento nos fundos:
1 quarto
1 sala e cozinha conjugada
1 banheiro social
1 área de serviço 
(Ideal para uma pessoa ou um casal).
 </t>
  </si>
  <si>
    <t>https://www.vitoriaimoveis.com.br/imovel/2257867/sala-comercial-locacao-vilhena-ro-centro-s01</t>
  </si>
  <si>
    <t>Sala comercial para locação no centro de Vilhena, com localização e visibilidade privilegiada. Está sala está no segundo andar, com um lance de escadas. Portas em vidro temperado e forro de gesso.</t>
  </si>
  <si>
    <t>https://www.vitoriaimoveis.com.br/imovel/2691939/apartamento-locacao-vilhena-ro-embratel</t>
  </si>
  <si>
    <t>Apartamento para Locação no bairro Embratel, localizado na cidade de Vilhena / RO, ponto de referência Subindo o Mercado Sanchez.
Com 2 dormitórios, possui 1 banheiro, 1 sala, 1 cozinha, varanda pequena, quintal amplo (uma parte calçada, uma parte terra), acomoda 2 pessoas.
Proximidades: Bares e Restaurantes, Escola, Farmácia, Supermercado.
  Proximidades
Bares e Restaurantes
Escola
Farmácia
Supermercado</t>
  </si>
  <si>
    <t>https://www.vitoriaimoveis.com.br/imovel/866839/casa-locacao-vilhena-ro-centro-5o-bec</t>
  </si>
  <si>
    <t>Belissima casa localizada no bairro 5º BEC com 03 suítes de tamanho bom, sala ampla para ambientes, cozinha arejada e toda azuleada e lavabo, todos os comodos na parte interna da casa. Na edicula, tem 01 despensa, banheiro, área de serviços e dormitório amplo que poderá ser usado como escritório. Na parte da frente da casa tem uma garagem coberta para 02 ou 3 veículos. O imóvel ainda conta com uma área festas com churrasqueira. Próximo ao imóvel tem restaurantes com atendimento noturno e nos finais de semana.; escolas referencias nos ensinos público e privado; Posto de combustível, enfim próximo a comércios que atendem as necessidade de todas as pessoas.</t>
  </si>
  <si>
    <t>https://www.vitoriaimoveis.com.br/imovel/1038996/casa-locacao-vilhena-ro-residencial-moyses-de-freitas</t>
  </si>
  <si>
    <t>Casa belíssima, localizada no Residencial Moyses de Freitas, em rua predominantemente residencial em rua calma e de pouco transito de veículos. O imóvel construído em terreno inteiro, tem 03 dormitorios, sala, cozinha, banheiro social, área de serviços coberta, calçadas nas laterais da casa e no estacionamento para carros, portão eletrônico e cerca elétrica. Excelente imóvel!</t>
  </si>
  <si>
    <t>https://www.vitoriaimoveis.com.br/imovel/2269944/casa-locacao-vilhena-ro-assosete</t>
  </si>
  <si>
    <t>Casa para locação no Bairro Assosete, conta com dois dormitórios, um banheiro social, sala, Cozinha com Balcão de mármore, área de Serviço.</t>
  </si>
  <si>
    <t>https://www.vitoriaimoveis.com.br/imovel/2913103/casa-locacao-5deg-bec</t>
  </si>
  <si>
    <t>https://www.vitoriaimoveis.com.br/imovel/2735882/casa-locacao-vilhena-ro-vila-operaria</t>
  </si>
  <si>
    <t xml:space="preserve">Casa para Locação no bairro Vila Operária, localizado na cidade de Vilhena / RO.
Com 3 dormitórios, possui 1 banheiro, 1 vaga de garagem, 1 sala.
Valor do Imóvel R$ 1.200,00.
AV.Marechal Rondon próximo a Havan.
 </t>
  </si>
  <si>
    <t>https://www.vitoriaimoveis.com.br/imovel/522942/casa-venda-vilhena-ro-marcos-freire</t>
  </si>
  <si>
    <t>Casa em madeira muito bem conservada, próxima a escolas, fácil acesso ao centro, dois dormitórios, sala, cozinha, banheiro, área de serviço, quintal, garagem, churrasqueira e portão eletronico...</t>
  </si>
  <si>
    <t>https://www.vitoriaimoveis.com.br/imovel/2900046/casa-venda-5deg-bec</t>
  </si>
  <si>
    <t>https://www.vitoriaimoveis.com.br/imovel/625221/terreno-venda-vilhena-ro-residencial-orleans</t>
  </si>
  <si>
    <t>2 Terrenos, esquina e sobre esquina no Residencial Orleans próximo a Unesc com 350,00 m² cada. Excelente oportunidade para quem quer construir casas, apartamentos ou quitinetes para locação, sendo que o acesso a faculdade é privilegiado.</t>
  </si>
  <si>
    <t>https://www.vitoriaimoveis.com.br/imovel/790641/casa-venda-vilhena-ro-s22</t>
  </si>
  <si>
    <t>Casa com 02 dormitórios, sala, cozinha, banheiro, garagem coberta. A casa é construída em madeira, em terreno grande todo murado. A região é servida de pequenas conveniências, igrejas, escolas, próximo a Guarda Mirim.</t>
  </si>
  <si>
    <t>https://www.vitoriaimoveis.com.br/imovel/628724/casa-venda-vilhena-ro-centro-s02</t>
  </si>
  <si>
    <t>Casa espaçosa e arejada no centro de Vilhena com aproximadamente 150,00 m² de construção em um terreno de 534,81 m² que tem 05 dormitórios, sala, cozinha, banheiro, área de serviços, despensa para ferramentas, quintal grande tanto na frente quanto nos fundos, gramado, árvores frutiferas, horta com pequenas plantações, e ao fundo do terreno, a uma distância de 30,00 metros, corre o Rio Pires de Sá. O imóvel está escriturado.</t>
  </si>
  <si>
    <t>https://www.vitoriaimoveis.com.br/imovel/931569/casa-venda-vilhena-ro-jardim-eldorado</t>
  </si>
  <si>
    <t>Casa no Jardim Eldorado um dos melhores bairros para se morar em Vilhena e próximo a todo tipo de comércio que atendem as necessidades familiares. Esse é um imóvel com 05 dormitórios, sendo 03 suítes, banheiro social, sala dois ambientes, sala de jantar, cozinha, área de serviços, varanda arejada, despensa, canil, quintal com calçadas, garagem coberta para carros. Toda murada e com segurança.</t>
  </si>
  <si>
    <t>https://www.vitoriaimoveis.com.br/imovel/2777677/casa-venda-vilhena-ro-centro-5o-bec</t>
  </si>
  <si>
    <t>Belissima casa localizada no bairro 5º BEC, contendo na parte interna, 03 suítes, sala ampla para ambientes, cozinha arejada e toda azuleada e lavabo. Na edicula, tem 01 despensa, banheiro, área de serviços e dormitório amplo que poderá ser usado como escritório. Na parte da frente da casa tem uma garagem coberta para 02 ou 3 veículos. O imóvel ainda conta com uma área com churrasqueira. Próximo ao imóvel tem restaurantes com atendimento noturno e nos finais de semana; escolas de referencias nos ensinos público e privado; Posto de combustível, enfim próximo a comércios que atendem as necessidade de todas as pessoas.</t>
  </si>
  <si>
    <t>https://www.vitoriaimoveis.com.br/imovel/2900062/casa-venda-centro-5o-bec</t>
  </si>
  <si>
    <t>Excelente imóvel localizado no bairro 5º BEC próximo a mercado, escolas, pizzarias, igrejas e demais conveniências que atendem as necessidades familiares. Esse imóvel de 450,00 m² de terreno tem uma edificação em alvenaria com aproximadamente 120,00 m² com 3 quartos, sendo que em um dos quartos tem um lavabo, 02 salas, cozinha, banheiro, despensa, varanda e área de serviços; Quintal gramado, portão eletrônico, murado e com grades na partr da frente.</t>
  </si>
  <si>
    <t>https://www.vitoriaimoveis.com.br/imovel/2900028/casa-venda-5deg-bec</t>
  </si>
  <si>
    <t>https://www.vitoriaimoveis.com.br/imovel/820299/casa-venda-vilhena-ro-residencial-moyses-de-freitas</t>
  </si>
  <si>
    <t>Casa no bairro Moyses de Freitas, com 03 dormitórios, sendo 01 suíte, sala ampla, cozinha toda com azulejos, banheiro social, varanda em "L", onde abriga até 03 carros em garagem coberta, área de serviços, terreno inteiro e segurança com alarme. O Imóvel fica a 30 metros da Avenida Melvin Jones a qual dá acesso rápido a todos os lugares de Vilhena. Próximo da casa tem conveniências que atendem as necessidades familiares. Documentação em ordem.</t>
  </si>
  <si>
    <t>https://www.vitoriaimoveis.com.br/imovel/2899943/casa-venda-5deg-bec</t>
  </si>
  <si>
    <t>https://www.vitoriaimoveis.com.br/imovel/511243/apartamento-venda-vilhena-ro-jardim-eldorado</t>
  </si>
  <si>
    <t>Excelente apartamento com 03 dormitórios, sendo 01 suíte, sala, cozinha, banheiro, área de serviços e 01 vaga de garagem. O condomínio tem uma área de lazer com piscina, playground, salão de festas com churrasqueiras, portaria 24 horas com segurança e internet. O residencial fica localizado à 200 mts do centro de Vilhena, próximo de todo tipo de conveniência que atendem as necessidades familiares, além de fácil acesso as rodovias e demais localidades de Vilhena.</t>
  </si>
  <si>
    <t>https://www.vitoriaimoveis.com.br/imovel/693602/terreno-venda-vilhena-ro-centro-s01</t>
  </si>
  <si>
    <t>02 terrenos juntos medindo 13,00 x 28,00 cada, totalizando 728,00 m². Localizado na região central de Vilhena, próximo a Igrejas, Escola, Hospital e diversos comércios que atendem o público em geral. Ideal para novos empreendimentos.</t>
  </si>
  <si>
    <t>https://www.vitoriaimoveis.com.br/imovel/2869577/casa-venda-vilhena-ro-residencial-moyses-de-freitas</t>
  </si>
  <si>
    <t>https://www.vitoriaimoveis.com.br/imovel/611129/terreno-venda-vilhena-ro-centro-s02</t>
  </si>
  <si>
    <t>Terreno em ótima localização na Avenida Major Amarante, próximo a clinicas médicas, escritórios profissionais e lojas de grifes. A documentação do imóvel está completa, apto a grandes projetos de edificação. Excelente negócio!</t>
  </si>
  <si>
    <t>https://www.vitoriaimoveis.com.br/imovel/1027220/casa-venda-vilhena-ro-jardim-oliveiras</t>
  </si>
  <si>
    <t xml:space="preserve">Belissima e arejada casa no Jardim das Oliveiras, com 03 suítes, 02 salas amplas, 05 banheiros, cozinha gourmet com churrasqueira, despensa, canil, área de serviços e piscina aquecida. Localizada em um dos mais nobres bairros de Vilhena, próximo a escolas, supermercados, postos de combustível, enfim, com fácil acesso a todos os lugares da cidade. Vale a a pena adiquirir esse tão charmoso imóvel. </t>
  </si>
  <si>
    <t>https://www.vitoriaimoveis.com.br/imovel/1767192/casa-venda-vilhena-ro-centro-5o-bec</t>
  </si>
  <si>
    <t>Belissíma casa térrea, localizado em uma esquina nobre do 5º BEC, um dos mais valorizados bairros de Vilhena. O imóvel tem três suítes, sala dois ambientes, escritório, cozinha ampla, garagem fechada com acesso seguro, cinco banheiros, sendo três banheiros das suítes mais dois banheiros sociais, dois portões eletrônicos para entrada de veículos, sendo um acesso para cada rua, energia solar em 100% do imóvel. Acesso fácil para todos os lugares da cidade em região segura e em sua maioria de residências, porém próximo a pequenos comércios que atendem as necessidades familiares.</t>
  </si>
  <si>
    <t>https://www.vitoriaimoveis.com.br/imovel/1225482/casa-venda-vilhena-ro-s22</t>
  </si>
  <si>
    <t>Casa com 03 dormitórios, sala, cozinha, banheiro social, lavanderia, pequena varanda na frente. Imóvel bem localizado proximo a Avenida Brigadeiro Eduardo Gomes, uma das principais avenidas da cidade, em um bairro tranquilo e de fácil acesso. Próximo a lanchonetes, escolas, igrejas, supermercados e demais comércios locais que atendem as necessidades cotidianas.</t>
  </si>
  <si>
    <t>https://www.vitoriaimoveis.com.br/imovel/2899978/casa-venda-5deg-bec</t>
  </si>
  <si>
    <t>https://www.vitoriaimoveis.com.br/imovel/973858/casa-venda-vilhena-ro-jardim-eldorado</t>
  </si>
  <si>
    <t>Casa mista com 03 dormitórios, sala, cozinha com despensa, banheiro, área de serviços, varanda em "L", garagem coberta, canil e quintal amplo com árvores frutíferas. Em excelente localização, rua asfaltada, próximo a faculdade (AVEC) e a várias conveniências que atendem as necessidades familiares.</t>
  </si>
  <si>
    <t>https://www.vitoriaimoveis.com.br/imovel/743352/casa-venda-vilhena-ro-jardim-oliveiras</t>
  </si>
  <si>
    <t>Excelente casa situada no Jardim Oliveiras, com 03 dormitórios, sendo 01 suíte, sala 2 ambientes, cozinha, 03 banheiros, garagem, área de serviços, despensa, calçada ao redor da casa, quintal amplo e toda murada. Na região tem pequenos comércios que atendem as necessidades familiares. Excelente oportunidade!</t>
  </si>
  <si>
    <t>https://www.vitoriaimoveis.com.br/imovel/540999/casa-venda-vilhena-ro-bela-vista</t>
  </si>
  <si>
    <t>Casa em alvenaria bem ampla com, 03 quartos sendo 01 suíte, sala, cozinha, baneheiro, área de serviço, garagem para 02 carros, canil e toda cercada. Fácil acesso a diversos pontos da cidade, rua pavimentada.</t>
  </si>
  <si>
    <t>https://www.vitoriaimoveis.com.br/imovel/980794/casa-venda-vilhena-ro-centro-s02</t>
  </si>
  <si>
    <t>Casa localizada no centro de Vilhena, em região residencial e fácil acesso ao comércio. O imóvel é bem arejado e tem 03 dormitórios, sendo 01 suíte, 01 escritório que poderá ser transformado em um dormitório, sala ampla para 02 ambientes, cozinha tipo copa, banheiro social, lavanderia coberta, quintal gramado na parte da frente.</t>
  </si>
  <si>
    <t>https://www.vitoriaimoveis.com.br/imovel/995026/casa-venda-vilhena-ro-centro-s01</t>
  </si>
  <si>
    <t>Belissima casa de 2 andares, ampla, arejada e confortável, em terreno grande no centro de Vilhena. Com uma linda e imponente fachada, é situada num lugar tranquilo e muito central na cidade. O imóvel tem 02 dormitórios grandes, sendo 01 suíte master, banheiro social grande com banheira de hidro-massagem, lavabo, 05 salas, cozinha arejada e iluminada, despensa, jardim interno, área de serviços. Acabamentos de primeira qualidade, execente oportunidade!</t>
  </si>
  <si>
    <t>https://www.vitoriaimoveis.com.br/imovel/692650/casa-venda-vilhena-ro-jardim-eldorado</t>
  </si>
  <si>
    <t>Bela casa de esquina no Jardim Eldorado, um dos melhores bairros para se morar em Vilhena. Localização nobre e com design moderno, a casa tem 03 dormitórios, sendo 01 suíte, salas amplas, sendo de estar, jantar e televisão, copa/cozinha com armários planejados. Na parte externa do imóvel tem 01 área gourmet, 01 piscina, orquidários, área livre e garagem. Há possibilidade de adequar mais 2 dormitórios, sendo um de empregada e outro para hospedes. Próximo a padaria, supermercado, escolas, faculdades, acesso fácil a todos os lugares da cidade e rodovias. Excelente oportunidade.</t>
  </si>
  <si>
    <t>https://www.vitoriaimoveis.com.br/imovel/2900010/casa-venda-5deg-bec</t>
  </si>
  <si>
    <t>https://www.vitoriaimoveis.com.br/imovel/1955685/apartamento-venda-vilhena-ro-jardim-eldorado</t>
  </si>
  <si>
    <t>Conjunto de 04 Kitnetes com sala e cozinha conjugado, suite e área de serviço individual para cada unidade. O imóvel é todo murado e muito bem localizado. Próximo a FAVOO (antiga AVEC), SESI/SENAI, Justiça Federal, entre outros pequenos comércios que atendem as necessidades das famílias na região.</t>
  </si>
  <si>
    <t>https://www.vitoriaimoveis.com.br/imovel/523425/terreno-venda-vilhena-ro-aripuana</t>
  </si>
  <si>
    <t>Terreno de 250,00 m², no tamanho de 10,00 x 25,00 mts com documentação completa, plano e pronto para construir na Cohab. Localizado ao fundo da Escola Bianca e Leonardo. Oportunidade!</t>
  </si>
  <si>
    <t>Cidade Verde</t>
  </si>
  <si>
    <t>Parque Cidade Jardim 2</t>
  </si>
  <si>
    <t>União</t>
  </si>
  <si>
    <t>Ipanema</t>
  </si>
  <si>
    <t>Ipê</t>
  </si>
  <si>
    <t>S-45</t>
  </si>
  <si>
    <t>Bandeirantes</t>
  </si>
  <si>
    <t>Nova Vilhena</t>
  </si>
  <si>
    <t>Setor Zico</t>
  </si>
  <si>
    <t>SC</t>
  </si>
  <si>
    <t>Imóveis a vend</t>
  </si>
  <si>
    <t>Imóveis para locação</t>
  </si>
  <si>
    <t>Valor médio de venda</t>
  </si>
  <si>
    <t>Valor médio de locação</t>
  </si>
  <si>
    <t>Valor máximo de venda</t>
  </si>
  <si>
    <t>Valor mínimo de venda</t>
  </si>
  <si>
    <t>Valor máximo de locação</t>
  </si>
  <si>
    <t>Valor mínimo de locação</t>
  </si>
  <si>
    <t>Total de imóveis</t>
  </si>
  <si>
    <t>Imóveis para venda</t>
  </si>
  <si>
    <t>Valor médio de venda total</t>
  </si>
  <si>
    <t>Valor médio de locação total</t>
  </si>
  <si>
    <t>Valor máximo de venda total</t>
  </si>
  <si>
    <t>Valor mínimo de venda total</t>
  </si>
  <si>
    <t>Valor máximo de locação total</t>
  </si>
  <si>
    <t>Valor mínimo de locação total</t>
  </si>
  <si>
    <t>Valores</t>
  </si>
  <si>
    <t>Tipo de Imóvel</t>
  </si>
  <si>
    <t>Quantidade de Imóveis</t>
  </si>
  <si>
    <t>Imóveis Totais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</si>
</sst>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R$&quot;\ * #,##0.00_-;\-&quot;R$&quot;\ * #,##0.00_-;_-&quot;R$&quot;\ * &quot;-&quot;??_-;_-@_-"/>
    <numFmt numFmtId="166" formatCode="_-[$R$-416]\ * #,##0.00_-;\-[$R$-416]\ * #,##0.00_-;_-[$R$-416]\ * &quot;-&quot;??_-;_-@_-"/>
  </numFmts>
  <fonts count="5" x14ac:knownFonts="1">
    <font>
      <sz val="11"/>
      <color theme="1"/>
      <name val="Calibri"/>
      <family val="2"/>
      <scheme val="minor"/>
    </font>
    <font>
      <b/>
      <sz val="11"/>
      <name val="Calibri"/>
    </font>
    <font>
      <u/>
      <sz val="11"/>
      <color theme="10"/>
      <name val="Calibri"/>
      <family val="2"/>
      <scheme val="minor"/>
    </font>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0" tint="-0.14999847407452621"/>
        <bgColor indexed="64"/>
      </patternFill>
    </fill>
  </fills>
  <borders count="4">
    <border>
      <left/>
      <right/>
      <top/>
      <bottom/>
      <diagonal/>
    </border>
    <border>
      <left style="thin">
        <color auto="1"/>
      </left>
      <right style="thin">
        <color auto="1"/>
      </right>
      <top/>
      <bottom style="thin">
        <color auto="1"/>
      </bottom>
      <diagonal/>
    </border>
    <border>
      <left/>
      <right/>
      <top style="thin">
        <color theme="1"/>
      </top>
      <bottom style="thin">
        <color theme="1"/>
      </bottom>
      <diagonal/>
    </border>
    <border>
      <left style="thin">
        <color auto="1"/>
      </left>
      <right style="thin">
        <color auto="1"/>
      </right>
      <top style="thin">
        <color auto="1"/>
      </top>
      <bottom style="thin">
        <color auto="1"/>
      </bottom>
      <diagonal/>
    </border>
  </borders>
  <cellStyleXfs count="3">
    <xf numFmtId="0" fontId="0" fillId="0" borderId="0"/>
    <xf numFmtId="0" fontId="2" fillId="0" borderId="0" applyNumberFormat="0" applyFill="0" applyBorder="0" applyAlignment="0" applyProtection="0"/>
    <xf numFmtId="44" fontId="3" fillId="0" borderId="0" applyFont="0" applyFill="0" applyBorder="0" applyAlignment="0" applyProtection="0"/>
  </cellStyleXfs>
  <cellXfs count="14">
    <xf numFmtId="0" fontId="0" fillId="0" borderId="0" xfId="0"/>
    <xf numFmtId="0" fontId="1" fillId="0" borderId="1" xfId="0" applyFont="1" applyBorder="1" applyAlignment="1">
      <alignment horizontal="center" vertical="top"/>
    </xf>
    <xf numFmtId="0" fontId="2" fillId="0" borderId="0" xfId="1"/>
    <xf numFmtId="0" fontId="0" fillId="0" borderId="0" xfId="0" applyAlignment="1">
      <alignment horizontal="center"/>
    </xf>
    <xf numFmtId="44" fontId="0" fillId="0" borderId="0" xfId="2" applyFont="1"/>
    <xf numFmtId="166" fontId="0" fillId="0" borderId="0" xfId="0" applyNumberFormat="1" applyAlignment="1">
      <alignment horizontal="center"/>
    </xf>
    <xf numFmtId="44" fontId="0" fillId="0" borderId="0" xfId="2" applyFont="1" applyAlignment="1">
      <alignment horizontal="center"/>
    </xf>
    <xf numFmtId="0" fontId="4" fillId="0" borderId="3" xfId="0" applyFont="1" applyBorder="1"/>
    <xf numFmtId="0" fontId="4" fillId="0" borderId="3" xfId="0" applyFont="1" applyBorder="1" applyAlignment="1">
      <alignment horizontal="center"/>
    </xf>
    <xf numFmtId="44" fontId="4" fillId="0" borderId="3" xfId="2" applyFont="1" applyBorder="1" applyAlignment="1">
      <alignment horizontal="center"/>
    </xf>
    <xf numFmtId="0" fontId="4" fillId="0" borderId="0" xfId="0" applyFont="1"/>
    <xf numFmtId="0" fontId="4" fillId="2" borderId="3" xfId="0" applyFont="1" applyFill="1" applyBorder="1"/>
    <xf numFmtId="0" fontId="4" fillId="2" borderId="3" xfId="0" applyFont="1" applyFill="1" applyBorder="1" applyAlignment="1">
      <alignment horizontal="center"/>
    </xf>
    <xf numFmtId="0" fontId="4" fillId="0" borderId="2" xfId="0" applyFont="1" applyBorder="1" applyAlignment="1">
      <alignment horizontal="center"/>
    </xf>
  </cellXfs>
  <cellStyles count="3">
    <cellStyle name="Hiperlink" xfId="1" builtinId="8"/>
    <cellStyle name="Moeda" xfId="2" builtinId="4"/>
    <cellStyle name="Normal" xfId="0" builtinId="0"/>
  </cellStyles>
  <dxfs count="18">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0" formatCode="General"/>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numFmt numFmtId="166" formatCode="_-[$R$-416]\ * #,##0.00_-;\-[$R$-416]\ * #,##0.00_-;_-[$R$-416]\ * &quot;-&quot;??_-;_-@_-"/>
      <alignment horizontal="center" vertical="bottom" textRotation="0" wrapText="0" indent="0" justifyLastLine="0" shrinkToFit="0" readingOrder="0"/>
    </dxf>
    <dxf>
      <numFmt numFmtId="166" formatCode="_-[$R$-416]\ * #,##0.00_-;\-[$R$-416]\ * #,##0.00_-;_-[$R$-416]\ * &quot;-&quot;??_-;_-@_-"/>
      <alignment horizontal="center" vertical="bottom" textRotation="0" wrapText="0" indent="0" justifyLastLine="0" shrinkToFit="0" readingOrder="0"/>
    </dxf>
    <dxf>
      <numFmt numFmtId="166" formatCode="_-[$R$-416]\ * #,##0.00_-;\-[$R$-416]\ * #,##0.00_-;_-[$R$-416]\ * &quot;-&quot;??_-;_-@_-"/>
      <alignment horizontal="center" vertical="bottom" textRotation="0" wrapText="0" indent="0" justifyLastLine="0" shrinkToFit="0" readingOrder="0"/>
    </dxf>
    <dxf>
      <numFmt numFmtId="166" formatCode="_-[$R$-416]\ * #,##0.00_-;\-[$R$-416]\ * #,##0.00_-;_-[$R$-416]\ * &quot;-&quot;??_-;_-@_-"/>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numFmt numFmtId="166" formatCode="_-[$R$-416]\ * #,##0.00_-;\-[$R$-416]\ * #,##0.00_-;_-[$R$-416]\ * &quot;-&quot;??_-;_-@_-"/>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border outline="0">
        <top style="thin">
          <color auto="1"/>
        </top>
      </border>
    </dxf>
    <dxf>
      <border outline="0">
        <bottom style="thin">
          <color auto="1"/>
        </bottom>
      </border>
    </dxf>
    <dxf>
      <font>
        <b/>
        <i val="0"/>
        <strike val="0"/>
        <condense val="0"/>
        <extend val="0"/>
        <outline val="0"/>
        <shadow val="0"/>
        <u val="none"/>
        <vertAlign val="baseline"/>
        <sz val="11"/>
        <color auto="1"/>
        <name val="Calibri"/>
        <scheme val="none"/>
      </font>
      <alignment horizontal="center" vertical="top" textRotation="0" wrapText="0" indent="0" justifyLastLine="0" shrinkToFit="0" readingOrder="0"/>
      <border diagonalUp="0" diagonalDown="0" outline="0">
        <left style="thin">
          <color auto="1"/>
        </left>
        <right style="thin">
          <color auto="1"/>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80AC9C5-31D9-43A9-A179-3583C95DCDE4}" name="Tabela1" displayName="Tabela1" ref="A1:L2065" totalsRowShown="0" headerRowDxfId="17" headerRowBorderDxfId="16" tableBorderDxfId="15">
  <autoFilter ref="A1:L2065" xr:uid="{C80AC9C5-31D9-43A9-A179-3583C95DCDE4}"/>
  <sortState xmlns:xlrd2="http://schemas.microsoft.com/office/spreadsheetml/2017/richdata2" ref="A2:L2065">
    <sortCondition ref="I1:I2065"/>
  </sortState>
  <tableColumns count="12">
    <tableColumn id="1" xr3:uid="{7BC74527-2CAE-45E2-90ED-1C35B91B205E}" name="Url"/>
    <tableColumn id="2" xr3:uid="{9FFC1900-77A2-40B7-869D-7FE2CE5ADC35}" name="Área Total"/>
    <tableColumn id="3" xr3:uid="{4C71A735-1FE2-4C19-9824-548B893E2F4D}" name="Área Construída"/>
    <tableColumn id="4" xr3:uid="{0CF4B674-1AE3-4846-B019-4CF823D1E45C}" name="Dormitórios"/>
    <tableColumn id="5" xr3:uid="{37C83535-6383-4B7F-B248-EE2878D2E2CF}" name="Suítes"/>
    <tableColumn id="6" xr3:uid="{E13CC04C-3001-42EA-A50A-73F83740E7DE}" name="Banheiros"/>
    <tableColumn id="7" xr3:uid="{1CBE535A-162E-4F1A-9A9C-97850911EB2E}" name="Garagem"/>
    <tableColumn id="8" xr3:uid="{15B4E9E7-CBBE-4637-9A21-E67047A7E2C5}" name="Bairro"/>
    <tableColumn id="9" xr3:uid="{2C3F1554-71F4-474F-A51D-81FDF213DA16}" name="Valor"/>
    <tableColumn id="10" xr3:uid="{081C239B-53EF-4BC5-9E8B-214E710B2628}" name="Tipo do Imóvel"/>
    <tableColumn id="11" xr3:uid="{58B547DE-A30B-4795-82B0-20AC1B78365C}" name="Tipo de Negócio"/>
    <tableColumn id="12" xr3:uid="{E23D62CE-18B7-4445-9DA8-3B6F1D962A4E}" name="Descrição"/>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959F47D-5C24-4C05-8D85-27C03EB73A44}" name="Tabela3" displayName="Tabela3" ref="A1:J83" totalsRowShown="0" headerRowDxfId="14">
  <autoFilter ref="A1:J83" xr:uid="{D959F47D-5C24-4C05-8D85-27C03EB73A44}"/>
  <tableColumns count="10">
    <tableColumn id="1" xr3:uid="{787366FA-7B60-4BBD-BD08-20FEA8BA6562}" name="Bairro"/>
    <tableColumn id="2" xr3:uid="{6AF09B60-8D20-404B-8534-43AD5A161D0F}" name="Quantidade de Imóveis" dataDxfId="13">
      <calculatedColumnFormula>COUNTIF(Imoveis!$H$1:$H$2065, A2)</calculatedColumnFormula>
    </tableColumn>
    <tableColumn id="3" xr3:uid="{88B04675-6E3F-48B4-8FCE-88BF16E65D38}" name="Imóveis a vend" dataDxfId="12">
      <calculatedColumnFormula>COUNTIFS(Imoveis!$H$1:$H$2065, A2, Imoveis!$K$1:$K$2065,"VE")</calculatedColumnFormula>
    </tableColumn>
    <tableColumn id="4" xr3:uid="{6771DF3E-D8FB-4956-A2C3-9D7AC3260C97}" name="Imóveis para locação" dataDxfId="9">
      <calculatedColumnFormula>COUNTIFS(Imoveis!$H$1:$H$2065, A2, Imoveis!$K$1:$K$2065,"LO")</calculatedColumnFormula>
    </tableColumn>
    <tableColumn id="5" xr3:uid="{1DE5C926-3E2E-4CA7-ABFC-EBC2C20EA32B}" name="Valor médio de venda" dataDxfId="7">
      <calculatedColumnFormula>AVERAGEIFS(Imoveis!$I$2:$I$2065, Imoveis!$H$2:$H$2065,A2,Imoveis!$K$2:$K$2065,"VE",Imoveis!$I$2:$I$2065,"&lt;&gt;None")</calculatedColumnFormula>
    </tableColumn>
    <tableColumn id="7" xr3:uid="{515DCA06-AF8F-47CB-BB7B-6605CCCD8843}" name="Valor máximo de venda" dataDxfId="8">
      <calculatedColumnFormula>_xlfn.MAXIFS(Imoveis!$I$2:$I$2065, Imoveis!$H$2:$H$2065,A2,Imoveis!$K$2:$K$2065,"VE",Imoveis!$I$2:$I$2065,"&lt;&gt;None")</calculatedColumnFormula>
    </tableColumn>
    <tableColumn id="9" xr3:uid="{129BC55D-AC44-4A29-9655-74EDA12B2ADC}" name="Valor mínimo de venda" dataDxfId="11">
      <calculatedColumnFormula>_xlfn.MINIFS(Imoveis!$I$2:$I$2065, Imoveis!$H$2:$H$2065,A2,Imoveis!$K$2:$K$2065,"VE",Imoveis!$I$2:$I$2065,"&lt;&gt;None")</calculatedColumnFormula>
    </tableColumn>
    <tableColumn id="6" xr3:uid="{1EA7BA12-ED81-4F40-AF5C-4B17604946F3}" name="Valor médio de locação" dataDxfId="10" dataCellStyle="Moeda">
      <calculatedColumnFormula>AVERAGEIFS(Imoveis!$I$2:$I$2065, Imoveis!$H$2:$H$2065,A2,Imoveis!$K$2:$K$2065,"LO",Imoveis!$I$2:$I$2065,"&lt;&gt;None")</calculatedColumnFormula>
    </tableColumn>
    <tableColumn id="10" xr3:uid="{889161E5-9574-4163-8339-3C13F5F9B33B}" name="Valor máximo de locação" dataDxfId="6">
      <calculatedColumnFormula>_xlfn.MAXIFS(Imoveis!$I$2:$I$2065, Imoveis!$H$2:$H$2065,A2,Imoveis!$K$2:$K$2065,"LO",Imoveis!$I$2:$I$2065,"&lt;&gt;None")</calculatedColumnFormula>
    </tableColumn>
    <tableColumn id="11" xr3:uid="{314A8A34-1CB8-4F37-A59C-50CA0F8F1707}" name="Valor mínimo de locação" dataDxfId="5">
      <calculatedColumnFormula>_xlfn.MINIFS(Imoveis!$I$2:$I$2065, Imoveis!$H$2:$H$2065,A2,Imoveis!$K$2:$K$2065,"LO",Imoveis!$I$2:$I$2065,"&lt;&gt;None")</calculatedColumnFormula>
    </tableColumn>
  </tableColumns>
  <tableStyleInfo name="TableStyleLigh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C6335EA-4A40-4A86-8CAE-261319F75D7D}" name="Tabela2" displayName="Tabela2" ref="A1:J8" totalsRowShown="0" headerRowDxfId="4">
  <autoFilter ref="A1:J8" xr:uid="{FC6335EA-4A40-4A86-8CAE-261319F75D7D}"/>
  <tableColumns count="10">
    <tableColumn id="1" xr3:uid="{78D4675D-BA0E-4109-9B67-CED3CE59C6E0}" name="Tipo de Imóvel"/>
    <tableColumn id="2" xr3:uid="{533504B4-FC8A-408B-8578-38BE546B0E51}" name="Imóveis Totais" dataDxfId="2">
      <calculatedColumnFormula>COUNTIF(Imoveis!$J$2:$J$2065,A2)</calculatedColumnFormula>
    </tableColumn>
    <tableColumn id="3" xr3:uid="{E3558399-516F-42E7-9F59-DE900AA1CDAB}" name="Imóveis para venda" dataDxfId="1">
      <calculatedColumnFormula>COUNTIFS(Imoveis!$J$2:$J$2065,A2,Imoveis!$K$2:$K$2065,"VE")</calculatedColumnFormula>
    </tableColumn>
    <tableColumn id="4" xr3:uid="{B653C8BE-F1EE-417A-9AA0-7061363B684C}" name="Imóveis para locação" dataDxfId="0">
      <calculatedColumnFormula>COUNTIFS(Imoveis!$J$2:$J$2065,A2,Imoveis!$K$2:$K$2065,"LO")</calculatedColumnFormula>
    </tableColumn>
    <tableColumn id="5" xr3:uid="{A7B7C84C-A9B5-4F9B-9176-45E50E118492}" name="Valor médio de venda" dataCellStyle="Moeda">
      <calculatedColumnFormula>AVERAGEIFS(Imoveis!$I$2:$I$2065, Imoveis!$J$2:$J$2065,A2,Imoveis!$K$2:$K$2065,"VE",Imoveis!$I$2:$I$2065,"&lt;&gt;None")</calculatedColumnFormula>
    </tableColumn>
    <tableColumn id="6" xr3:uid="{07CC7582-4196-4A17-822C-E59ADF9CAC68}" name="Valor máximo de venda" dataCellStyle="Moeda">
      <calculatedColumnFormula>_xlfn.MAXIFS(Imoveis!$I$2:$I$2065, Imoveis!$J$2:$J$2065,A2,Imoveis!$K$2:$K$2065,"VE",Imoveis!$I$2:$I$2065,"&lt;&gt;None")</calculatedColumnFormula>
    </tableColumn>
    <tableColumn id="7" xr3:uid="{05B6CE35-9BB7-4A51-BB7D-A6414C20BD93}" name="Valor mínimo de venda" dataCellStyle="Moeda">
      <calculatedColumnFormula>_xlfn.MINIFS(Imoveis!$I$2:$I$2065, Imoveis!$J$2:$J$2065,A2,Imoveis!$K$2:$K$2065,"VE",Imoveis!$I$2:$I$2065,"&lt;&gt;None")</calculatedColumnFormula>
    </tableColumn>
    <tableColumn id="8" xr3:uid="{357DAF5E-D564-4504-99E2-96087F5742B3}" name="Valor médio de locação" dataDxfId="3">
      <calculatedColumnFormula>AVERAGEIFS(Imoveis!$I$2:$I$2065, Imoveis!$J$2:$J$2065,A2,Imoveis!$K$2:$K$2065,"LO",Imoveis!$I$2:$I$2065,"&lt;&gt;None")</calculatedColumnFormula>
    </tableColumn>
    <tableColumn id="9" xr3:uid="{771BDF1D-EE50-40BF-80AF-9926A7E17275}" name="Valor máximo de locação" dataCellStyle="Moeda">
      <calculatedColumnFormula>_xlfn.MAXIFS(Imoveis!$I$2:$I$2065, Imoveis!$J$2:$J$2065,A2,Imoveis!$K$2:$K$2065,"LO",Imoveis!$I$2:$I$2065,"&lt;&gt;None")</calculatedColumnFormula>
    </tableColumn>
    <tableColumn id="10" xr3:uid="{95EB6D22-8D05-4E59-91A7-82FABB7D7606}" name="Valor mínimo de locação" dataCellStyle="Moeda">
      <calculatedColumnFormula>_xlfn.MINIFS(Imoveis!$I$2:$I$2065, Imoveis!$J$2:$J$2065,A2,Imoveis!$K$2:$K$2065,"LO",Imoveis!$I$2:$I$2065,"&lt;&gt;None")</calculatedColumnFormula>
    </tableColumn>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www.gamavilhena.com.br/imovel/lote--terreno-hipica-vilhena-code-3859" TargetMode="External"/><Relationship Id="rId21" Type="http://schemas.openxmlformats.org/officeDocument/2006/relationships/hyperlink" Target="https://www.gamavilhena.com.br/imovel/casa-2-quartos-residencial-cidade-verde-vilhena-110m2-code-5005" TargetMode="External"/><Relationship Id="rId42" Type="http://schemas.openxmlformats.org/officeDocument/2006/relationships/hyperlink" Target="https://www.gamavilhena.com.br/imovel/terreno-centro-%28s-02%29-vilhena-code-427" TargetMode="External"/><Relationship Id="rId63" Type="http://schemas.openxmlformats.org/officeDocument/2006/relationships/hyperlink" Target="http://www.fbcorretordeimoveis.com.br/imovel/1483430/casa-venda-vilhena-ro" TargetMode="External"/><Relationship Id="rId84" Type="http://schemas.openxmlformats.org/officeDocument/2006/relationships/hyperlink" Target="https://carlosdepine.com/detalhes_imovel/1059/Locacao-Comercial-Negocio-Setor-19-Vilhena-RO-1078" TargetMode="External"/><Relationship Id="rId138" Type="http://schemas.openxmlformats.org/officeDocument/2006/relationships/hyperlink" Target="https://www.gamavilhena.com.br/imovel/2-quartos-jardim-eldorado-vilhena-375m2-code-4591" TargetMode="External"/><Relationship Id="rId159" Type="http://schemas.openxmlformats.org/officeDocument/2006/relationships/hyperlink" Target="https://www.gamavilhena.com.br/imovel/terreno-parque-sao-paulo-vilhena-code-4088" TargetMode="External"/><Relationship Id="rId170" Type="http://schemas.openxmlformats.org/officeDocument/2006/relationships/hyperlink" Target="https://www.gamavilhena.com.br/imovel/casa-9-quartos-centro-vilhena-2-vagas-700m2-code-3965" TargetMode="External"/><Relationship Id="rId191" Type="http://schemas.openxmlformats.org/officeDocument/2006/relationships/hyperlink" Target="https://www.gamavilhena.com.br/imovel/casa-comercial-quinto-bec-vilhena-code-4449" TargetMode="External"/><Relationship Id="rId107" Type="http://schemas.openxmlformats.org/officeDocument/2006/relationships/hyperlink" Target="https://www.gamavilhena.com.br/imovel/casa-3-quartos-setor-19-vilhena-2-vagas-code-3261" TargetMode="External"/><Relationship Id="rId11" Type="http://schemas.openxmlformats.org/officeDocument/2006/relationships/hyperlink" Target="https://www.colattocorretordeimoveis.com.br/comprar/ro/vilhena/residencial-cidade-verde/casa/73868780" TargetMode="External"/><Relationship Id="rId32" Type="http://schemas.openxmlformats.org/officeDocument/2006/relationships/hyperlink" Target="https://www.gamavilhena.com.br/imovel/casa-3-quartos-orleans-contagem-2-vagas-70m2-code-3061" TargetMode="External"/><Relationship Id="rId53" Type="http://schemas.openxmlformats.org/officeDocument/2006/relationships/hyperlink" Target="https://www.gamavilhena.com.br/imovel/terreno-br-174-vilhena-code-3171" TargetMode="External"/><Relationship Id="rId74" Type="http://schemas.openxmlformats.org/officeDocument/2006/relationships/hyperlink" Target="https://carlosdepine.com/detalhes_imovel/1081/Venda-Casa-Padrao-Vilhena-Vilhena-RO-IMOB71" TargetMode="External"/><Relationship Id="rId128" Type="http://schemas.openxmlformats.org/officeDocument/2006/relationships/hyperlink" Target="https://www.gamavilhena.com.br/imovel/2-quartos-residencial-alto-dos-parecis-vilhena-2-vagas-90m2-code-2907" TargetMode="External"/><Relationship Id="rId149" Type="http://schemas.openxmlformats.org/officeDocument/2006/relationships/hyperlink" Target="https://imobiliariaceara.com.br/detalhes_imovel/177/Venda-Comercial-Loja-Parque-Sao-Paulo-Vilhena-RO-IMOB2" TargetMode="External"/><Relationship Id="rId5" Type="http://schemas.openxmlformats.org/officeDocument/2006/relationships/hyperlink" Target="http://www.deiroescritorioimobiliario.com.br/imovel/2400909/casa-venda-vilhena-ro-av-rondonia" TargetMode="External"/><Relationship Id="rId95" Type="http://schemas.openxmlformats.org/officeDocument/2006/relationships/hyperlink" Target="https://www.remax.com.br/pt-br/imoveis/terreno/venda/vilhena/720701015-10" TargetMode="External"/><Relationship Id="rId160" Type="http://schemas.openxmlformats.org/officeDocument/2006/relationships/hyperlink" Target="https://www.futura-vilhena.com/comprar/ro/vilhena/centro-s-01/ponto/74060016" TargetMode="External"/><Relationship Id="rId181" Type="http://schemas.openxmlformats.org/officeDocument/2006/relationships/hyperlink" Target="https://www.gamavilhena.com.br/imovel/casa-centro-vilhena-code-4957" TargetMode="External"/><Relationship Id="rId22" Type="http://schemas.openxmlformats.org/officeDocument/2006/relationships/hyperlink" Target="https://www.gamavilhena.com.br/imovel/casa-3-quartos-residencial-cidade-verde-vilhena-140m2-code-1012" TargetMode="External"/><Relationship Id="rId43" Type="http://schemas.openxmlformats.org/officeDocument/2006/relationships/hyperlink" Target="https://www.gamavilhena.com.br/imovel/casa-2-quartos-boa-esperanca-vilhena-3-vagas-120m2-code-3822" TargetMode="External"/><Relationship Id="rId64" Type="http://schemas.openxmlformats.org/officeDocument/2006/relationships/hyperlink" Target="https://eliameirelescorretora.com.br/imovel/casa-a-venda-no-vilhena-vilhena/79" TargetMode="External"/><Relationship Id="rId118" Type="http://schemas.openxmlformats.org/officeDocument/2006/relationships/hyperlink" Target="https://www.gamavilhena.com.br/imovel/lote--terreno-hipica-vilhena-code-4586" TargetMode="External"/><Relationship Id="rId139" Type="http://schemas.openxmlformats.org/officeDocument/2006/relationships/hyperlink" Target="https://www.gamavilhena.com.br/imovel/kitnet--conjugado-jardim-eldorado-vilhena-code-5060" TargetMode="External"/><Relationship Id="rId85" Type="http://schemas.openxmlformats.org/officeDocument/2006/relationships/hyperlink" Target="https://www.gamavilhena.com.br/imovel/galpao-setor-19-vilhena-800m2-code-4750" TargetMode="External"/><Relationship Id="rId150" Type="http://schemas.openxmlformats.org/officeDocument/2006/relationships/hyperlink" Target="http://donadoniarqcorretor.com.br/imovel/2380949/casa-venda-vilhena-ro-centro" TargetMode="External"/><Relationship Id="rId171" Type="http://schemas.openxmlformats.org/officeDocument/2006/relationships/hyperlink" Target="https://www.gamavilhena.com.br/imovel/galpao--deposito---armazem-parque-sao-paulo-vilhena-377m2-code-4454" TargetMode="External"/><Relationship Id="rId192" Type="http://schemas.openxmlformats.org/officeDocument/2006/relationships/hyperlink" Target="https://www.gamavilhena.com.br/imovel/casa-condominio-boulevard-premium-vilhena-2-vagas-198m2-code-2391" TargetMode="External"/><Relationship Id="rId12" Type="http://schemas.openxmlformats.org/officeDocument/2006/relationships/hyperlink" Target="https://www.gamavilhena.com.br/imovel/terreno-residencial-cidade-verde-vilhena-code-2053" TargetMode="External"/><Relationship Id="rId33" Type="http://schemas.openxmlformats.org/officeDocument/2006/relationships/hyperlink" Target="https://www.gamavilhena.com.br/imovel/lote--terreno-santos-dumont-vilhena-code-4182" TargetMode="External"/><Relationship Id="rId108" Type="http://schemas.openxmlformats.org/officeDocument/2006/relationships/hyperlink" Target="https://www.colattocorretordeimoveis.com.br/alugar/ro/vilhena/s-43a/barracao/73704770" TargetMode="External"/><Relationship Id="rId129" Type="http://schemas.openxmlformats.org/officeDocument/2006/relationships/hyperlink" Target="https://www.gamavilhena.com.br/imovel/4-quartos-marcos-freire-vilhena-2-vagas-120m2-code-3707" TargetMode="External"/><Relationship Id="rId54" Type="http://schemas.openxmlformats.org/officeDocument/2006/relationships/hyperlink" Target="https://www.gamavilhena.com.br/imovel/casa-3-quartos-br-174-vilhena-2-vagas-198m2-code-2760" TargetMode="External"/><Relationship Id="rId75" Type="http://schemas.openxmlformats.org/officeDocument/2006/relationships/hyperlink" Target="https://carlosdepine.com/detalhes_imovel/1121/Venda-Terreno--Em-loteamento-Vilhena-Vilhena-RO-IMOB765" TargetMode="External"/><Relationship Id="rId96" Type="http://schemas.openxmlformats.org/officeDocument/2006/relationships/hyperlink" Target="https://www.vitoriaimoveis.com.br/imovel/790641/casa-venda-vilhena-ro-s22" TargetMode="External"/><Relationship Id="rId140" Type="http://schemas.openxmlformats.org/officeDocument/2006/relationships/hyperlink" Target="https://www.gamavilhena.com.br/imovel/casa-centro-vilhena-code-4924" TargetMode="External"/><Relationship Id="rId161" Type="http://schemas.openxmlformats.org/officeDocument/2006/relationships/hyperlink" Target="https://www.gamavilhena.com.br/imovel/terreno-setor-13-vilhena-27500m2-code-866" TargetMode="External"/><Relationship Id="rId182" Type="http://schemas.openxmlformats.org/officeDocument/2006/relationships/hyperlink" Target="https://www.gamavilhena.com.br/imovel/casa-de-condominio-4-quartos-residencial-cidade-verde-vilhena-2-vagas-300m2-code-2613" TargetMode="External"/><Relationship Id="rId6" Type="http://schemas.openxmlformats.org/officeDocument/2006/relationships/hyperlink" Target="https://imobiliariaceara.com.br/detalhes_imovel/375/Venda-Casa-Alvenaria-Residencial-Cidade-Verde-Vilhena-RO-IMOB95" TargetMode="External"/><Relationship Id="rId23" Type="http://schemas.openxmlformats.org/officeDocument/2006/relationships/hyperlink" Target="https://www.gamavilhena.com.br/imovel/casa-3-quartos-residencial-cidade-verde-vilhena-2-vagas-200m2-code-3535" TargetMode="External"/><Relationship Id="rId119" Type="http://schemas.openxmlformats.org/officeDocument/2006/relationships/hyperlink" Target="https://www.gamavilhena.com.br/imovel/conjunto--sala-centro-vilhena-17m2-code-4489" TargetMode="External"/><Relationship Id="rId44" Type="http://schemas.openxmlformats.org/officeDocument/2006/relationships/hyperlink" Target="https://www.gamavilhena.com.br/imovel/casa-3-quartos-boa-esperanca-vilhena-code-3323" TargetMode="External"/><Relationship Id="rId65" Type="http://schemas.openxmlformats.org/officeDocument/2006/relationships/hyperlink" Target="https://eliameirelescorretora.com.br/imovel/casa-a-venda-no-vilhena-vilhena/92" TargetMode="External"/><Relationship Id="rId86" Type="http://schemas.openxmlformats.org/officeDocument/2006/relationships/hyperlink" Target="https://www.gamavilhena.com.br/imovel/galpao-setor-19-vilhena-750m2-code-4736" TargetMode="External"/><Relationship Id="rId130" Type="http://schemas.openxmlformats.org/officeDocument/2006/relationships/hyperlink" Target="https://www.gamavilhena.com.br/imovel/lote--terreno-quinto-bec-vilhena-code-3045" TargetMode="External"/><Relationship Id="rId151" Type="http://schemas.openxmlformats.org/officeDocument/2006/relationships/hyperlink" Target="https://www.concretizevha.com.br/imovel/2734488/predio-venda-vilhena-ro-centro" TargetMode="External"/><Relationship Id="rId172" Type="http://schemas.openxmlformats.org/officeDocument/2006/relationships/hyperlink" Target="https://www.gamavilhena.com.br/imovel/casa-6-quartos-centro-vilhena-2-vagas-380m2-code-3266" TargetMode="External"/><Relationship Id="rId193" Type="http://schemas.openxmlformats.org/officeDocument/2006/relationships/hyperlink" Target="https://www.gamavilhena.com.br/imovel/casa-de-condominio-2-quartos-condominio-campos-elisios-vilhena-235m2-code-4561" TargetMode="External"/><Relationship Id="rId13" Type="http://schemas.openxmlformats.org/officeDocument/2006/relationships/hyperlink" Target="https://www.gamavilhena.com.br/imovel/lote--terreno-residencial-cidade-verde-vilhena-code-5061" TargetMode="External"/><Relationship Id="rId109" Type="http://schemas.openxmlformats.org/officeDocument/2006/relationships/hyperlink" Target="https://www.gamavilhena.com.br/imovel/lote--terreno-s-43a-vilhena-code-3390" TargetMode="External"/><Relationship Id="rId34" Type="http://schemas.openxmlformats.org/officeDocument/2006/relationships/hyperlink" Target="http://donadoniarqcorretor.com.br/imovel/2890309/casa-venda-vilhena-ro-santos-dumont" TargetMode="External"/><Relationship Id="rId55" Type="http://schemas.openxmlformats.org/officeDocument/2006/relationships/hyperlink" Target="https://www.gamavilhena.com.br/imovel/terreno-br-174-vilhena-code-3350" TargetMode="External"/><Relationship Id="rId76" Type="http://schemas.openxmlformats.org/officeDocument/2006/relationships/hyperlink" Target="https://www.claudiohenriquecorretor.com.br/imovel/2712795/casa-verde-e-amarela-venda-vilhena-ro-temos-varios-bairros" TargetMode="External"/><Relationship Id="rId97" Type="http://schemas.openxmlformats.org/officeDocument/2006/relationships/hyperlink" Target="https://carlosdepine.com/detalhes_imovel/2/Venda-Terreno-Em-rua-Setor-82-Vilhena-RO-253" TargetMode="External"/><Relationship Id="rId120" Type="http://schemas.openxmlformats.org/officeDocument/2006/relationships/hyperlink" Target="https://www.gamavilhena.com.br/imovel/terreno-setor-rover-vilhena-code-1323" TargetMode="External"/><Relationship Id="rId141" Type="http://schemas.openxmlformats.org/officeDocument/2006/relationships/hyperlink" Target="https://www.gamavilhena.com.br/imovel/laje-centro-s-01-vilhena-500m2-code-3663" TargetMode="External"/><Relationship Id="rId7" Type="http://schemas.openxmlformats.org/officeDocument/2006/relationships/hyperlink" Target="https://imobiliariaceara.com.br/detalhes_imovel/173/Venda-Casa-Alvenaria-Residencial-Cidade-Verde-Vilhena-RO-IMOB70" TargetMode="External"/><Relationship Id="rId162" Type="http://schemas.openxmlformats.org/officeDocument/2006/relationships/hyperlink" Target="https://www.gamavilhena.com.br/imovel/casa-comercial-1-quarto-parque-industrial-novo-tempo-vilhena-code-5035" TargetMode="External"/><Relationship Id="rId183" Type="http://schemas.openxmlformats.org/officeDocument/2006/relationships/hyperlink" Target="https://www.gamavilhena.com.br/imovel/casa-sobrado-condominio-boulevard-premium-vilhena-2-vagas-272,81m2-code-4992" TargetMode="External"/><Relationship Id="rId2" Type="http://schemas.openxmlformats.org/officeDocument/2006/relationships/hyperlink" Target="https://www.gamavilhena.com.br/imovel/casa-3-quartos-zico-vilhena-3-vagas-131m2-code-2580" TargetMode="External"/><Relationship Id="rId29" Type="http://schemas.openxmlformats.org/officeDocument/2006/relationships/hyperlink" Target="https://www.arevalimoveis.com.br/imovel/terreno-de-240-m-residencial-cidade-verde-vilhena/TE0133-RAKD?from=sale" TargetMode="External"/><Relationship Id="rId24" Type="http://schemas.openxmlformats.org/officeDocument/2006/relationships/hyperlink" Target="https://www.gamavilhena.com.br/imovel/casa-3-quartos-residencial-cidade-verde-vilhena-2-vagas-180m2-code-870" TargetMode="External"/><Relationship Id="rId40" Type="http://schemas.openxmlformats.org/officeDocument/2006/relationships/hyperlink" Target="https://www.caiofernandocorretor.com.br/imovel/3171863/casa-venda-vilhena-ro-setor-01-bairros-centro-e-sao-jose" TargetMode="External"/><Relationship Id="rId45" Type="http://schemas.openxmlformats.org/officeDocument/2006/relationships/hyperlink" Target="https://www.gamavilhena.com.br/imovel/casa-2-quartos-nova-esperanca-vilhena-1-vaga-62m2-code-4442" TargetMode="External"/><Relationship Id="rId66" Type="http://schemas.openxmlformats.org/officeDocument/2006/relationships/hyperlink" Target="https://www.claudiohenriquecorretor.com.br/imovel/2254456/casa-venda-vilhena-ro-bairro-setor-22" TargetMode="External"/><Relationship Id="rId87" Type="http://schemas.openxmlformats.org/officeDocument/2006/relationships/hyperlink" Target="https://www.gamavilhena.com.br/imovel/galpao-setor-19-vilhena-360m2-code-4735" TargetMode="External"/><Relationship Id="rId110" Type="http://schemas.openxmlformats.org/officeDocument/2006/relationships/hyperlink" Target="https://www.gamavilhena.com.br/imovel/casa-2-quartos-setor-20-vilhena-2-vagas-130m2-code-3789" TargetMode="External"/><Relationship Id="rId115" Type="http://schemas.openxmlformats.org/officeDocument/2006/relationships/hyperlink" Target="https://carlosdepine.com/detalhes_imovel/1061/Venda-Casa-Padrao-Jardim-Acacia-Vilhena-RO-1080" TargetMode="External"/><Relationship Id="rId131" Type="http://schemas.openxmlformats.org/officeDocument/2006/relationships/hyperlink" Target="https://www.gamavilhena.com.br/imovel/2-quartos-marcos-freire-vilhena-code-2176" TargetMode="External"/><Relationship Id="rId136" Type="http://schemas.openxmlformats.org/officeDocument/2006/relationships/hyperlink" Target="https://www.gamavilhena.com.br/imovel/condominio-campos-elisios-vilhena-code-2544" TargetMode="External"/><Relationship Id="rId157" Type="http://schemas.openxmlformats.org/officeDocument/2006/relationships/hyperlink" Target="https://www.gamavilhena.com.br/imovel/terreno-vila-operaria-vilhena-code-1516" TargetMode="External"/><Relationship Id="rId178" Type="http://schemas.openxmlformats.org/officeDocument/2006/relationships/hyperlink" Target="https://www.gamavilhena.com.br/imovel/loja-salao-3-quartos-jardim-eldorado-vilhena-3-vagas-450m2-code-3027" TargetMode="External"/><Relationship Id="rId61" Type="http://schemas.openxmlformats.org/officeDocument/2006/relationships/hyperlink" Target="https://www.caiofernandocorretor.com.br/imovel/3159227/casa-venda-vilhena-ro" TargetMode="External"/><Relationship Id="rId82" Type="http://schemas.openxmlformats.org/officeDocument/2006/relationships/hyperlink" Target="http://www.bortolanzza.com.br/imovel/1393300/residencial-e-comercial-venda-vilhena-ro-setor-09" TargetMode="External"/><Relationship Id="rId152" Type="http://schemas.openxmlformats.org/officeDocument/2006/relationships/hyperlink" Target="https://www.gamavilhena.com.br/imovel/loja--salao-sao-jose-vilhena-180m2-code-4641" TargetMode="External"/><Relationship Id="rId173" Type="http://schemas.openxmlformats.org/officeDocument/2006/relationships/hyperlink" Target="https://www.futura-vilhena.com/comprar-ou-alugar/ro/vilhena/barao-do-melgaco-ii/casa/73838216" TargetMode="External"/><Relationship Id="rId194" Type="http://schemas.openxmlformats.org/officeDocument/2006/relationships/hyperlink" Target="https://www.gamavilhena.com.br/imovel/terreno-setor-13-vilhena-30631m2-code-1107" TargetMode="External"/><Relationship Id="rId199" Type="http://schemas.openxmlformats.org/officeDocument/2006/relationships/hyperlink" Target="https://eliameirelescorretora.com.br/imovel/casa-a-venda-no-cidade-verde-4/129" TargetMode="External"/><Relationship Id="rId19" Type="http://schemas.openxmlformats.org/officeDocument/2006/relationships/hyperlink" Target="https://www.gamavilhena.com.br/imovel/casa-2-quartos-residencial-cidade-verde-vilhena-70m2-code-4358" TargetMode="External"/><Relationship Id="rId14" Type="http://schemas.openxmlformats.org/officeDocument/2006/relationships/hyperlink" Target="https://www.gamavilhena.com.br/imovel/terreno-residencial-cidade-verde-vilhena-code-1411" TargetMode="External"/><Relationship Id="rId30" Type="http://schemas.openxmlformats.org/officeDocument/2006/relationships/hyperlink" Target="https://www.arevalimoveis.com.br/imovel/terreno-de-240-m-residencial-cidade-verde-vilhena/TE0141-RAKD?from=sale" TargetMode="External"/><Relationship Id="rId35" Type="http://schemas.openxmlformats.org/officeDocument/2006/relationships/hyperlink" Target="https://www.remax.com.br/pt-br/imoveis/terreno/venda/vilhena/1931-av-07-de-setembro-prox-a-emef-senador-ronaldo-aragao/720701012-39" TargetMode="External"/><Relationship Id="rId56" Type="http://schemas.openxmlformats.org/officeDocument/2006/relationships/hyperlink" Target="https://www.gamavilhena.com.br/imovel/galpao-deposito--armazem-bela-vista-vilhena-700m2-code-2478" TargetMode="External"/><Relationship Id="rId77" Type="http://schemas.openxmlformats.org/officeDocument/2006/relationships/hyperlink" Target="http://www.deiroescritorioimobiliario.com.br/imovel/2079218/barracao-locacao-vilhena-ro-setor-de-industria" TargetMode="External"/><Relationship Id="rId100" Type="http://schemas.openxmlformats.org/officeDocument/2006/relationships/hyperlink" Target="https://www.imobiliariapadraoro.com.br/imovel/apartamento-s-23-vilhena-code-1330" TargetMode="External"/><Relationship Id="rId105" Type="http://schemas.openxmlformats.org/officeDocument/2006/relationships/hyperlink" Target="https://www.gamavilhena.com.br/imovel/galpao--deposito---armazem-setor-06-vilhena-3-vagas-1624m2-code-2542" TargetMode="External"/><Relationship Id="rId126" Type="http://schemas.openxmlformats.org/officeDocument/2006/relationships/hyperlink" Target="https://www.gamavilhena.com.br/imovel/terreno-cidade-verde-4-vilhena-code-5013" TargetMode="External"/><Relationship Id="rId147" Type="http://schemas.openxmlformats.org/officeDocument/2006/relationships/hyperlink" Target="https://balcaodealuguel.com.br/imovel/apartamento-a-venda-no-bairro-jardim-america-em-vilhena-ro/ROYALGARDEM802" TargetMode="External"/><Relationship Id="rId168" Type="http://schemas.openxmlformats.org/officeDocument/2006/relationships/hyperlink" Target="https://www.gamavilhena.com.br/imovel/terreno-jardim-america-vilhena-100m2-code-5075" TargetMode="External"/><Relationship Id="rId8" Type="http://schemas.openxmlformats.org/officeDocument/2006/relationships/hyperlink" Target="https://www.mariaeichimoveis.com.br/comprar/ro/vilhena/residencial-cidade-verde/casa/69585679" TargetMode="External"/><Relationship Id="rId51" Type="http://schemas.openxmlformats.org/officeDocument/2006/relationships/hyperlink" Target="https://www.futura-vilhena.com/comprar/ro/vilhena/bairro/casa/71431615" TargetMode="External"/><Relationship Id="rId72" Type="http://schemas.openxmlformats.org/officeDocument/2006/relationships/hyperlink" Target="https://www.gamavilhena.com.br/imovel/loja--salao-2-quartos-novo-tempo-vilhena-3-vagas-250m2-code-2601" TargetMode="External"/><Relationship Id="rId93" Type="http://schemas.openxmlformats.org/officeDocument/2006/relationships/hyperlink" Target="https://imobiliariaceara.com.br/detalhes_imovel/169/Venda-Terreno-Em-rua-S-29-Vilhena-RO-IMOB5629" TargetMode="External"/><Relationship Id="rId98" Type="http://schemas.openxmlformats.org/officeDocument/2006/relationships/hyperlink" Target="https://www.concretizevha.com.br/imovel/2664570/terreno-venda-vilhena-ro-setor-23" TargetMode="External"/><Relationship Id="rId121" Type="http://schemas.openxmlformats.org/officeDocument/2006/relationships/hyperlink" Target="https://www.futura-vilhena.com/comprar/ro/vilhena/nova-vilhena/barracao/69996193" TargetMode="External"/><Relationship Id="rId142" Type="http://schemas.openxmlformats.org/officeDocument/2006/relationships/hyperlink" Target="https://www.imobiliariapadraoro.com.br/imovel/3-quartos-jardim-social-vilhena-1-vaga-code-1414" TargetMode="External"/><Relationship Id="rId163" Type="http://schemas.openxmlformats.org/officeDocument/2006/relationships/hyperlink" Target="https://www.gamavilhena.com.br/imovel/casa-sobrado-3-quartos-centro-vilhena-2-vagas-400m2-code-4698" TargetMode="External"/><Relationship Id="rId184" Type="http://schemas.openxmlformats.org/officeDocument/2006/relationships/hyperlink" Target="https://www.gamavilhena.com.br/imovel/galpao--deposito---armazem-jardim-eldorado-vilhena-342m2-code-2866" TargetMode="External"/><Relationship Id="rId189" Type="http://schemas.openxmlformats.org/officeDocument/2006/relationships/hyperlink" Target="https://www.gamavilhena.com.br/imovel/terreno-parque-sao-paulo-vilhena-code-2608" TargetMode="External"/><Relationship Id="rId3" Type="http://schemas.openxmlformats.org/officeDocument/2006/relationships/hyperlink" Target="https://www.gamavilhena.com.br/imovel/casa-2-quartos-zico-vilhena-2-vagas-code-5015" TargetMode="External"/><Relationship Id="rId25" Type="http://schemas.openxmlformats.org/officeDocument/2006/relationships/hyperlink" Target="https://www.gamavilhena.com.br/imovel/casa-4-quartos-residencial-cidade-verde-vilhena-2-vagas-198m2-code-2595" TargetMode="External"/><Relationship Id="rId46" Type="http://schemas.openxmlformats.org/officeDocument/2006/relationships/hyperlink" Target="https://www.gamavilhena.com.br/imovel/casa-2-quartos-nova-esperanca-vilhena-61,82m2-code-4337" TargetMode="External"/><Relationship Id="rId67" Type="http://schemas.openxmlformats.org/officeDocument/2006/relationships/hyperlink" Target="https://www.claudiohenriquecorretor.com.br/imovel/916688/terreno-venda-vilhena-ro-bandeirantes-setor-75" TargetMode="External"/><Relationship Id="rId116" Type="http://schemas.openxmlformats.org/officeDocument/2006/relationships/hyperlink" Target="https://carlosdepine.com/detalhes_imovel/499/Venda-Terreno-Em-rua-Jardim-Acacia-Vilhena-RO-812" TargetMode="External"/><Relationship Id="rId137" Type="http://schemas.openxmlformats.org/officeDocument/2006/relationships/hyperlink" Target="https://www.gamavilhena.com.br/imovel/conjunto--sala-jardim-eldorado-vilhena-code-3992" TargetMode="External"/><Relationship Id="rId158" Type="http://schemas.openxmlformats.org/officeDocument/2006/relationships/hyperlink" Target="https://www.gamavilhena.com.br/imovel/conjunto--sala-jardim-eldorado-vilhena-code-2536" TargetMode="External"/><Relationship Id="rId20" Type="http://schemas.openxmlformats.org/officeDocument/2006/relationships/hyperlink" Target="https://www.gamavilhena.com.br/imovel/casa-2-quartos-residencial-cidade-verde-vilhena-102m2-code-3051" TargetMode="External"/><Relationship Id="rId41" Type="http://schemas.openxmlformats.org/officeDocument/2006/relationships/hyperlink" Target="https://www.gamavilhena.com.br/imovel/lote--terreno-centro-s-02-vilhena-code-2184" TargetMode="External"/><Relationship Id="rId62" Type="http://schemas.openxmlformats.org/officeDocument/2006/relationships/hyperlink" Target="http://www.fbcorretordeimoveis.com.br/imovel/1431604/terreno-em-condominio-venda-vilhena-ro" TargetMode="External"/><Relationship Id="rId83" Type="http://schemas.openxmlformats.org/officeDocument/2006/relationships/hyperlink" Target="https://carlosdepine.com/detalhes_imovel/505/Venda-Comercial-Negocio-Setor-19-Vilhena-RO-815" TargetMode="External"/><Relationship Id="rId88" Type="http://schemas.openxmlformats.org/officeDocument/2006/relationships/hyperlink" Target="https://www.claudiohenriquecorretor.com.br/imovel/1847200/ponto-comercial-venda-vilhena-ro-setor-08" TargetMode="External"/><Relationship Id="rId111" Type="http://schemas.openxmlformats.org/officeDocument/2006/relationships/hyperlink" Target="https://www.futura-vilhena.com/comprar/ro/vilhena/s-43a/casa/74177439" TargetMode="External"/><Relationship Id="rId132" Type="http://schemas.openxmlformats.org/officeDocument/2006/relationships/hyperlink" Target="https://www.gamavilhena.com.br/imovel/2-quartos-barao-do-melgaco-3-vilhena-2-vagas-70m2-code-4928" TargetMode="External"/><Relationship Id="rId153" Type="http://schemas.openxmlformats.org/officeDocument/2006/relationships/hyperlink" Target="https://www.gamavilhena.com.br/imovel/lote--terreno-setor-06---industrialparque-sao-paulo-vilhena-code-2279" TargetMode="External"/><Relationship Id="rId174" Type="http://schemas.openxmlformats.org/officeDocument/2006/relationships/hyperlink" Target="https://www.imobiliariapadraoro.com.br/imovel/loja-salao-centro-vilhena-520m2-code-1583" TargetMode="External"/><Relationship Id="rId179" Type="http://schemas.openxmlformats.org/officeDocument/2006/relationships/hyperlink" Target="https://www.gamavilhena.com.br/imovel/casa-de-condominio-3-quartos-condominio-boulevard-premium-residence-e-resort-vilhena-265m2-code-3849" TargetMode="External"/><Relationship Id="rId195" Type="http://schemas.openxmlformats.org/officeDocument/2006/relationships/hyperlink" Target="https://www.gamavilhena.com.br/imovel/casa-jardim-eldorado-vilhena-2-vagas-400m2-code-4416" TargetMode="External"/><Relationship Id="rId190" Type="http://schemas.openxmlformats.org/officeDocument/2006/relationships/hyperlink" Target="https://www.gamavilhena.com.br/imovel/casa-quinto-bec-vilhena-2-vagas-275m2-code-4604" TargetMode="External"/><Relationship Id="rId15" Type="http://schemas.openxmlformats.org/officeDocument/2006/relationships/hyperlink" Target="https://www.gamavilhena.com.br/imovel/lote--terreno-residencial-cidade-verde-vilhena-code-1410" TargetMode="External"/><Relationship Id="rId36" Type="http://schemas.openxmlformats.org/officeDocument/2006/relationships/hyperlink" Target="https://www.remax.com.br/pt-br/imoveis/galpao/alugar/vilhena/lt-01-02-03-av-marechal-rondon/720701005-16" TargetMode="External"/><Relationship Id="rId57" Type="http://schemas.openxmlformats.org/officeDocument/2006/relationships/hyperlink" Target="https://www.gamavilhena.com.br/imovel/galpao-centro-vilhena-375m2-code-4477" TargetMode="External"/><Relationship Id="rId106" Type="http://schemas.openxmlformats.org/officeDocument/2006/relationships/hyperlink" Target="https://www.remax.com.br/pt-br/imoveis/casa/venda/vilhena/casa/720701015-9" TargetMode="External"/><Relationship Id="rId127" Type="http://schemas.openxmlformats.org/officeDocument/2006/relationships/hyperlink" Target="https://www.gamavilhena.com.br/imovel/terreno-pioneiro-vilhena-code-4251" TargetMode="External"/><Relationship Id="rId10" Type="http://schemas.openxmlformats.org/officeDocument/2006/relationships/hyperlink" Target="https://www.gamavilhena.com.br/imovel/lote--terreno-residencial-cidade-verde-vilhena-code-5067" TargetMode="External"/><Relationship Id="rId31" Type="http://schemas.openxmlformats.org/officeDocument/2006/relationships/hyperlink" Target="https://www.arevalimoveis.com.br/imovel/casa-de-181-m-com-3-quartos-residencial-cidade-verde-vilhena/CA0169-RAKD?from=sale" TargetMode="External"/><Relationship Id="rId52" Type="http://schemas.openxmlformats.org/officeDocument/2006/relationships/hyperlink" Target="https://www.futura-vilhena.com/comprar/ro/vilhena/br-174/casa/73087837" TargetMode="External"/><Relationship Id="rId73" Type="http://schemas.openxmlformats.org/officeDocument/2006/relationships/hyperlink" Target="https://carlosdepine.com/detalhes_imovel/1079/Venda-Terreno-Em-rua-Vilhena-Vilhena-RO-IMOB2" TargetMode="External"/><Relationship Id="rId78" Type="http://schemas.openxmlformats.org/officeDocument/2006/relationships/hyperlink" Target="https://www.futura-vilhena.com/comprar/ro/vilhena/vilhena/casa/73242152" TargetMode="External"/><Relationship Id="rId94" Type="http://schemas.openxmlformats.org/officeDocument/2006/relationships/hyperlink" Target="https://www.gamavilhena.com.br/imovel/lote--terreno-setor-22-vilhena-code-1967" TargetMode="External"/><Relationship Id="rId99" Type="http://schemas.openxmlformats.org/officeDocument/2006/relationships/hyperlink" Target="http://www.fbcorretordeimoveis.com.br/imovel/1505637/casa-venda-vilhena-ro-setor-23" TargetMode="External"/><Relationship Id="rId101" Type="http://schemas.openxmlformats.org/officeDocument/2006/relationships/hyperlink" Target="https://www.gamavilhena.com.br/imovel/casa-3-quartos-setor-23-vilhena-2-vagas-166m2-code-753" TargetMode="External"/><Relationship Id="rId122" Type="http://schemas.openxmlformats.org/officeDocument/2006/relationships/hyperlink" Target="https://www.gamavilhena.com.br/imovel/centro-vilhena-code-4114" TargetMode="External"/><Relationship Id="rId143" Type="http://schemas.openxmlformats.org/officeDocument/2006/relationships/hyperlink" Target="https://www.imobiliariapadraoro.com.br/imovel/2-quartos-jardim-vitoria-vilhena-1-vaga-80m2-code-1633" TargetMode="External"/><Relationship Id="rId148" Type="http://schemas.openxmlformats.org/officeDocument/2006/relationships/hyperlink" Target="https://carlosdepine.com/detalhes_imovel/865/Venda-Casa-Padrao-Jardim-Oliveiras-Vilhena-RO-993" TargetMode="External"/><Relationship Id="rId164" Type="http://schemas.openxmlformats.org/officeDocument/2006/relationships/hyperlink" Target="https://www.gamavilhena.com.br/imovel/galpao--deposito---armazem-setor-19-vilhena-code-4261" TargetMode="External"/><Relationship Id="rId169" Type="http://schemas.openxmlformats.org/officeDocument/2006/relationships/hyperlink" Target="https://www.gamavilhena.com.br/imovel/loja--salao-centro-vilhena-437m2-code-4203" TargetMode="External"/><Relationship Id="rId185" Type="http://schemas.openxmlformats.org/officeDocument/2006/relationships/hyperlink" Target="https://www.mariaeichimoveis.com.br/comprar/ro/vilhena/setor-06/terreno/70009831" TargetMode="External"/><Relationship Id="rId4" Type="http://schemas.openxmlformats.org/officeDocument/2006/relationships/hyperlink" Target="http://donadoniarqcorretor.com.br/imovel/2890517/terreno-venda-vilhena-ro-1-de-maio" TargetMode="External"/><Relationship Id="rId9" Type="http://schemas.openxmlformats.org/officeDocument/2006/relationships/hyperlink" Target="https://www.gamavilhena.com.br/imovel/sala-1-quarto-residencial-cidade-verde-vilhena-1000m2-code-2765" TargetMode="External"/><Relationship Id="rId180" Type="http://schemas.openxmlformats.org/officeDocument/2006/relationships/hyperlink" Target="https://www.gamavilhena.com.br/imovel/loja--salao-centro-vilhena-code-4629" TargetMode="External"/><Relationship Id="rId26" Type="http://schemas.openxmlformats.org/officeDocument/2006/relationships/hyperlink" Target="https://www.imobiliariapadraoro.com.br/imovel/casa-1-quarto-residencial-cidade-verde-vilhena-code-1517" TargetMode="External"/><Relationship Id="rId47" Type="http://schemas.openxmlformats.org/officeDocument/2006/relationships/hyperlink" Target="https://www.gamavilhena.com.br/imovel/casa-2-quartos-nova-esperanca-vilhena-code-3374" TargetMode="External"/><Relationship Id="rId68" Type="http://schemas.openxmlformats.org/officeDocument/2006/relationships/hyperlink" Target="https://www.gamavilhena.com.br/imovel/residencial-santorini-apartamento-jardim-eldorado-vilhena-2-vagas-155m2-code-2414" TargetMode="External"/><Relationship Id="rId89" Type="http://schemas.openxmlformats.org/officeDocument/2006/relationships/hyperlink" Target="https://www.claudiohenriquecorretor.com.br/imovel/1847215/ponto-comercial-venda-vilhena-ro-setor-08" TargetMode="External"/><Relationship Id="rId112" Type="http://schemas.openxmlformats.org/officeDocument/2006/relationships/hyperlink" Target="https://www.gamavilhena.com.br/imovel/terreno-setor-43-vilhena-13000m2-code-987" TargetMode="External"/><Relationship Id="rId133" Type="http://schemas.openxmlformats.org/officeDocument/2006/relationships/hyperlink" Target="https://www.gamavilhena.com.br/imovel/casa-2-quartos-jardim-america-vilhena-2-vagas-86m2-code-4475" TargetMode="External"/><Relationship Id="rId154" Type="http://schemas.openxmlformats.org/officeDocument/2006/relationships/hyperlink" Target="https://www.gamavilhena.com.br/imovel/galpao--deposito---armazem-parque-industrial-tancredo-neves-vilhena-250m2-code-3405" TargetMode="External"/><Relationship Id="rId175" Type="http://schemas.openxmlformats.org/officeDocument/2006/relationships/hyperlink" Target="https://www.gamavilhena.com.br/imovel/casa-3-quartos-condominio-jardim-europa-vilhena-2-vagas-320m2-code-2664" TargetMode="External"/><Relationship Id="rId196" Type="http://schemas.openxmlformats.org/officeDocument/2006/relationships/hyperlink" Target="https://www.remax.com.br/pt-br/imoveis/terreno/venda/vilhena/1300m-do-ifro/720701012-38" TargetMode="External"/><Relationship Id="rId200" Type="http://schemas.openxmlformats.org/officeDocument/2006/relationships/hyperlink" Target="https://www.imobiliariapadraoro.com.br/imovel/sala-centro-vilhena-code-651" TargetMode="External"/><Relationship Id="rId16" Type="http://schemas.openxmlformats.org/officeDocument/2006/relationships/hyperlink" Target="https://www.gamavilhena.com.br/imovel/casa-2-quartos-cidade-verde-vilhena-1-vaga-90m2-code-4714" TargetMode="External"/><Relationship Id="rId37" Type="http://schemas.openxmlformats.org/officeDocument/2006/relationships/hyperlink" Target="https://www.remax.com.br/pt-br/imoveis/sobrado/venda/vilhena/2750-a-av-jose-do-patrocinio-proximo-mercado-patrocinio/720701012-27" TargetMode="External"/><Relationship Id="rId58" Type="http://schemas.openxmlformats.org/officeDocument/2006/relationships/hyperlink" Target="http://www.deiroescritorioimobiliario.com.br/imovel/2078978/lote-venda-vilhena-ro-proximo-a-br-jo-sato" TargetMode="External"/><Relationship Id="rId79" Type="http://schemas.openxmlformats.org/officeDocument/2006/relationships/hyperlink" Target="https://www.gamavilhena.com.br/imovel/sala-centro-vilhena-180m2-code-3897" TargetMode="External"/><Relationship Id="rId102" Type="http://schemas.openxmlformats.org/officeDocument/2006/relationships/hyperlink" Target="https://www.caiofernandocorretor.com.br/imovel/2861938/casa-venda-vilhena-ro-setor-09a" TargetMode="External"/><Relationship Id="rId123" Type="http://schemas.openxmlformats.org/officeDocument/2006/relationships/hyperlink" Target="https://www.gamavilhena.com.br/imovel/cidade-verde-4-vilhena-code-5007" TargetMode="External"/><Relationship Id="rId144" Type="http://schemas.openxmlformats.org/officeDocument/2006/relationships/hyperlink" Target="http://www.fbcorretordeimoveis.com.br/imovel/1713156/galpao-venda-vilhena-ro-parque-industrial-novo-tempo" TargetMode="External"/><Relationship Id="rId90" Type="http://schemas.openxmlformats.org/officeDocument/2006/relationships/hyperlink" Target="https://www.claudiohenriquecorretor.com.br/imovel/3111574/casas-financiaveis-venda-vilhena-ro-setor-08" TargetMode="External"/><Relationship Id="rId165" Type="http://schemas.openxmlformats.org/officeDocument/2006/relationships/hyperlink" Target="https://www.gamavilhena.com.br/imovel/terreno-3-quartos-setor-06-polo-moveleiro-vilhena-819m2-code-4918" TargetMode="External"/><Relationship Id="rId186" Type="http://schemas.openxmlformats.org/officeDocument/2006/relationships/hyperlink" Target="https://www.gamavilhena.com.br/imovel/terreno-bodanese-vilhena-200m2-code-2388" TargetMode="External"/><Relationship Id="rId27" Type="http://schemas.openxmlformats.org/officeDocument/2006/relationships/hyperlink" Target="https://www.futura-vilhena.com/comprar/ro/vilhena/residencial-cidade-verde/casa/73841478" TargetMode="External"/><Relationship Id="rId48" Type="http://schemas.openxmlformats.org/officeDocument/2006/relationships/hyperlink" Target="https://www.gamavilhena.com.br/imovel/casa-2-quartos-nova-esperanca-vilhena-101m2-code-2309" TargetMode="External"/><Relationship Id="rId69" Type="http://schemas.openxmlformats.org/officeDocument/2006/relationships/hyperlink" Target="https://www.gamavilhena.com.br/imovel/casa-2-quartos-residencial-orleans-vilhena-70m2-code-2371" TargetMode="External"/><Relationship Id="rId113" Type="http://schemas.openxmlformats.org/officeDocument/2006/relationships/hyperlink" Target="https://www.gamavilhena.com.br/imovel/kitnet--conjugado-2-quartos-setor-93-vilhena-code-2753" TargetMode="External"/><Relationship Id="rId134" Type="http://schemas.openxmlformats.org/officeDocument/2006/relationships/hyperlink" Target="https://www.gamavilhena.com.br/imovel/3-quartos-residencial-alphaville-vilhena-2-vagas-140m2-code-1593" TargetMode="External"/><Relationship Id="rId80" Type="http://schemas.openxmlformats.org/officeDocument/2006/relationships/hyperlink" Target="https://balcaodealuguel.com.br/imovel/terreno-a-venda-no-bairro-s-26-em-vilhena-ro/V61" TargetMode="External"/><Relationship Id="rId155" Type="http://schemas.openxmlformats.org/officeDocument/2006/relationships/hyperlink" Target="https://www.gamavilhena.com.br/imovel/terreno-parque-industrial-tancredo-neves-vilhena-10000m2-code-3216" TargetMode="External"/><Relationship Id="rId176" Type="http://schemas.openxmlformats.org/officeDocument/2006/relationships/hyperlink" Target="https://www.gamavilhena.com.br/imovel/casa-comercial-3-quartos-setor-19-vilhena-200m2-code-4447" TargetMode="External"/><Relationship Id="rId197" Type="http://schemas.openxmlformats.org/officeDocument/2006/relationships/hyperlink" Target="https://www.gamavilhena.com.br/imovel/terreno-condominio-residencial-jardins-orleans-vilhena-code-4280" TargetMode="External"/><Relationship Id="rId201" Type="http://schemas.openxmlformats.org/officeDocument/2006/relationships/printerSettings" Target="../printerSettings/printerSettings1.bin"/><Relationship Id="rId17" Type="http://schemas.openxmlformats.org/officeDocument/2006/relationships/hyperlink" Target="https://www.gamavilhena.com.br/imovel/casa-2-quartos-residencial-cidade-verde-vilhena-70m2-code-4357" TargetMode="External"/><Relationship Id="rId38" Type="http://schemas.openxmlformats.org/officeDocument/2006/relationships/hyperlink" Target="https://www.caiofernandocorretor.com.br/imovel/2795031/apartamento-venda-vilhena-ro-setor-01-bairros-centro-e-sao-jose-residencial-athenas" TargetMode="External"/><Relationship Id="rId59" Type="http://schemas.openxmlformats.org/officeDocument/2006/relationships/hyperlink" Target="https://www.claudiohenriquecorretor.com.br/imovel/2681011/terreno-venda-vilhena-ro-centro-setor-02" TargetMode="External"/><Relationship Id="rId103" Type="http://schemas.openxmlformats.org/officeDocument/2006/relationships/hyperlink" Target="http://www.fbcorretordeimoveis.com.br/imovel/2666438/casa-venda-vilhena-ro-setor-06" TargetMode="External"/><Relationship Id="rId124" Type="http://schemas.openxmlformats.org/officeDocument/2006/relationships/hyperlink" Target="https://www.gamavilhena.com.br/imovel/cidade-verde-5-vilhena-code-4944" TargetMode="External"/><Relationship Id="rId70" Type="http://schemas.openxmlformats.org/officeDocument/2006/relationships/hyperlink" Target="https://eliameirelescorretora.com.br/imovel/casa-a-venda-no-condominio/143" TargetMode="External"/><Relationship Id="rId91" Type="http://schemas.openxmlformats.org/officeDocument/2006/relationships/hyperlink" Target="https://www.gamavilhena.com.br/imovel/casa-1-quarto-setor-19-vilhena-13-vagas-60m2-code-2187" TargetMode="External"/><Relationship Id="rId145" Type="http://schemas.openxmlformats.org/officeDocument/2006/relationships/hyperlink" Target="https://www.gamavilhena.com.br/imovel/box--garagem-cidade-verde-4-vilhena-180m2-code-4773" TargetMode="External"/><Relationship Id="rId166" Type="http://schemas.openxmlformats.org/officeDocument/2006/relationships/hyperlink" Target="https://www.gamavilhena.com.br/imovel/casa-7-quartos-jardim-das-oliveiras-vilhena-4-vagas-706m2-code-2424" TargetMode="External"/><Relationship Id="rId187" Type="http://schemas.openxmlformats.org/officeDocument/2006/relationships/hyperlink" Target="https://www.gamavilhena.com.br/imovel/casa-novo-tempo-vilhena-2-vagas-370m2-code-2218" TargetMode="External"/><Relationship Id="rId1" Type="http://schemas.openxmlformats.org/officeDocument/2006/relationships/hyperlink" Target="https://www.gamavilhena.com.br/imovel/terreno-zico-vilhena-code-4297" TargetMode="External"/><Relationship Id="rId28" Type="http://schemas.openxmlformats.org/officeDocument/2006/relationships/hyperlink" Target="https://www.futura-vilhena.com/comprar/ro/vilhena/residencial-cidade-verde/casa/74204587" TargetMode="External"/><Relationship Id="rId49" Type="http://schemas.openxmlformats.org/officeDocument/2006/relationships/hyperlink" Target="https://www.claudiohenriquecorretor.com.br/imovel/2491426/casa-usada-venda-vilhena-ro-nova-esperanca" TargetMode="External"/><Relationship Id="rId114" Type="http://schemas.openxmlformats.org/officeDocument/2006/relationships/hyperlink" Target="https://www.gamavilhena.com.br/imovel/terreno-setor-53-vilhena-code-1192" TargetMode="External"/><Relationship Id="rId60" Type="http://schemas.openxmlformats.org/officeDocument/2006/relationships/hyperlink" Target="https://www.gamavilhena.com.br/imovel/casa-3-quartos-residencial-porto-seguro---vilhena-2-vagas-code-1683" TargetMode="External"/><Relationship Id="rId81" Type="http://schemas.openxmlformats.org/officeDocument/2006/relationships/hyperlink" Target="https://balcaodealuguel.com.br/imovel/sala-para-alugar-no-bairro-s-29-em-vilhena-ro/12" TargetMode="External"/><Relationship Id="rId135" Type="http://schemas.openxmlformats.org/officeDocument/2006/relationships/hyperlink" Target="https://www.gamavilhena.com.br/imovel/casa-2-quartos-alto-alegre-vilhena-2-vagas-141m2-code-4647" TargetMode="External"/><Relationship Id="rId156" Type="http://schemas.openxmlformats.org/officeDocument/2006/relationships/hyperlink" Target="https://www.gamavilhena.com.br/imovel/terreno-centro-vilhena-code-4811" TargetMode="External"/><Relationship Id="rId177" Type="http://schemas.openxmlformats.org/officeDocument/2006/relationships/hyperlink" Target="https://www.gamavilhena.com.br/imovel/casa-3-quartos-quinto-bec-vilhena-3-vagas-394m2-code-4126" TargetMode="External"/><Relationship Id="rId198" Type="http://schemas.openxmlformats.org/officeDocument/2006/relationships/hyperlink" Target="https://www.gamavilhena.com.br/imovel/terreno-jardim-araucaria-vilhena-code-3739" TargetMode="External"/><Relationship Id="rId202" Type="http://schemas.openxmlformats.org/officeDocument/2006/relationships/table" Target="../tables/table1.xml"/><Relationship Id="rId18" Type="http://schemas.openxmlformats.org/officeDocument/2006/relationships/hyperlink" Target="https://www.gamavilhena.com.br/imovel/casa-2-quartos-residencial-cidade-verde-vilhena-70m2-code-4356" TargetMode="External"/><Relationship Id="rId39" Type="http://schemas.openxmlformats.org/officeDocument/2006/relationships/hyperlink" Target="https://www.caiofernandocorretor.com.br/imovel/2844325/casa-venda-vilhena-ro-setor-01-bairros-centro-e-sao-jose" TargetMode="External"/><Relationship Id="rId50" Type="http://schemas.openxmlformats.org/officeDocument/2006/relationships/hyperlink" Target="https://prettocorretoradeimoveis.com.br/imovel/vende-se-imovel-contendo-duas-casas-com-terreno-murado-localizado-no-bairro-belem-em-vilhena-ro/1067" TargetMode="External"/><Relationship Id="rId104" Type="http://schemas.openxmlformats.org/officeDocument/2006/relationships/hyperlink" Target="https://www.gamavilhena.com.br/imovel/casa-3-quartos-setor-06-vilhena-3-vagas-80m2-code-3713" TargetMode="External"/><Relationship Id="rId125" Type="http://schemas.openxmlformats.org/officeDocument/2006/relationships/hyperlink" Target="https://www.gamavilhena.com.br/imovel/moyses-de-freitas-vilhena-code-4399" TargetMode="External"/><Relationship Id="rId146" Type="http://schemas.openxmlformats.org/officeDocument/2006/relationships/hyperlink" Target="https://balcaodealuguel.com.br/imovel/apartamento-a-venda-no-bairro-jardim-america-em-vilhena-ro/ROYALGARDEN301" TargetMode="External"/><Relationship Id="rId167" Type="http://schemas.openxmlformats.org/officeDocument/2006/relationships/hyperlink" Target="https://www.gamavilhena.com.br/imovel/terreno-setor-12-vilhena-code-5024" TargetMode="External"/><Relationship Id="rId188" Type="http://schemas.openxmlformats.org/officeDocument/2006/relationships/hyperlink" Target="https://www.gamavilhena.com.br/imovel/apartamento-3-quartos-jardim-eldorado-vilhena-6-vagas-642m2-code-2433" TargetMode="External"/><Relationship Id="rId71" Type="http://schemas.openxmlformats.org/officeDocument/2006/relationships/hyperlink" Target="https://www.remax.com.br/pt-br/imoveis/casa/venda/vilhena/6016-avenida-genival-nunes-da-costa-proximo-a-padaria-delicia/720701015-7" TargetMode="External"/><Relationship Id="rId92" Type="http://schemas.openxmlformats.org/officeDocument/2006/relationships/hyperlink" Target="https://www.futura-vilhena.com/comprar/ro/vilhena/setor-08/casa/32447059" TargetMode="Externa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2065"/>
  <sheetViews>
    <sheetView workbookViewId="0">
      <selection activeCell="A2" sqref="A2"/>
    </sheetView>
  </sheetViews>
  <sheetFormatPr defaultRowHeight="15" x14ac:dyDescent="0.25"/>
  <cols>
    <col min="1" max="1" width="120.28515625" customWidth="1"/>
    <col min="2" max="2" width="9.42578125" hidden="1" customWidth="1"/>
    <col min="3" max="3" width="0.5703125" hidden="1" customWidth="1"/>
    <col min="4" max="4" width="20.5703125" hidden="1" customWidth="1"/>
    <col min="5" max="5" width="0.7109375" hidden="1" customWidth="1"/>
    <col min="6" max="6" width="17.7109375" hidden="1" customWidth="1"/>
    <col min="7" max="7" width="16" hidden="1" customWidth="1"/>
    <col min="8" max="8" width="28.140625" customWidth="1"/>
    <col min="9" max="9" width="15.7109375" customWidth="1"/>
    <col min="10" max="10" width="10.85546875" customWidth="1"/>
    <col min="11" max="11" width="16" customWidth="1"/>
    <col min="12" max="12" width="99.5703125" customWidth="1"/>
  </cols>
  <sheetData>
    <row r="1" spans="1:12" x14ac:dyDescent="0.25">
      <c r="A1" s="1" t="s">
        <v>0</v>
      </c>
      <c r="B1" s="1" t="s">
        <v>1</v>
      </c>
      <c r="C1" s="1" t="s">
        <v>2</v>
      </c>
      <c r="D1" s="1" t="s">
        <v>3</v>
      </c>
      <c r="E1" s="1" t="s">
        <v>4</v>
      </c>
      <c r="F1" s="1" t="s">
        <v>5</v>
      </c>
      <c r="G1" s="1" t="s">
        <v>6</v>
      </c>
      <c r="H1" s="1" t="s">
        <v>7</v>
      </c>
      <c r="I1" s="1" t="s">
        <v>8</v>
      </c>
      <c r="J1" s="1" t="s">
        <v>9</v>
      </c>
      <c r="K1" s="1" t="s">
        <v>10</v>
      </c>
      <c r="L1" s="1" t="s">
        <v>11</v>
      </c>
    </row>
    <row r="2" spans="1:12" x14ac:dyDescent="0.25">
      <c r="A2" s="2" t="s">
        <v>1544</v>
      </c>
      <c r="B2" t="s">
        <v>27</v>
      </c>
      <c r="C2" t="s">
        <v>27</v>
      </c>
      <c r="D2" t="s">
        <v>27</v>
      </c>
      <c r="E2" t="s">
        <v>27</v>
      </c>
      <c r="F2" t="s">
        <v>27</v>
      </c>
      <c r="G2" t="s">
        <v>27</v>
      </c>
      <c r="H2" t="s">
        <v>18</v>
      </c>
      <c r="I2">
        <v>500</v>
      </c>
      <c r="J2" t="s">
        <v>4008</v>
      </c>
      <c r="K2" t="s">
        <v>139</v>
      </c>
      <c r="L2" t="s">
        <v>27</v>
      </c>
    </row>
    <row r="3" spans="1:12" x14ac:dyDescent="0.25">
      <c r="A3" t="s">
        <v>3735</v>
      </c>
      <c r="B3" t="s">
        <v>27</v>
      </c>
      <c r="C3" t="s">
        <v>27</v>
      </c>
      <c r="D3">
        <v>2</v>
      </c>
      <c r="E3" t="s">
        <v>27</v>
      </c>
      <c r="F3">
        <v>1</v>
      </c>
      <c r="G3" t="s">
        <v>27</v>
      </c>
      <c r="H3" t="s">
        <v>18</v>
      </c>
      <c r="I3">
        <v>510</v>
      </c>
      <c r="J3" t="s">
        <v>158</v>
      </c>
      <c r="K3" t="s">
        <v>139</v>
      </c>
      <c r="L3" t="s">
        <v>3736</v>
      </c>
    </row>
    <row r="4" spans="1:12" x14ac:dyDescent="0.25">
      <c r="A4" t="s">
        <v>581</v>
      </c>
      <c r="B4">
        <v>25</v>
      </c>
      <c r="C4">
        <v>25</v>
      </c>
      <c r="D4">
        <v>1</v>
      </c>
      <c r="E4" t="s">
        <v>27</v>
      </c>
      <c r="F4">
        <v>1</v>
      </c>
      <c r="G4">
        <v>1</v>
      </c>
      <c r="H4" t="s">
        <v>130</v>
      </c>
      <c r="I4">
        <v>550</v>
      </c>
      <c r="J4" t="s">
        <v>158</v>
      </c>
      <c r="K4" t="s">
        <v>139</v>
      </c>
      <c r="L4" t="s">
        <v>582</v>
      </c>
    </row>
    <row r="5" spans="1:12" x14ac:dyDescent="0.25">
      <c r="A5" t="s">
        <v>1554</v>
      </c>
      <c r="B5" t="s">
        <v>27</v>
      </c>
      <c r="C5" t="s">
        <v>27</v>
      </c>
      <c r="D5">
        <v>1</v>
      </c>
      <c r="E5" t="s">
        <v>27</v>
      </c>
      <c r="F5">
        <v>1</v>
      </c>
      <c r="G5" t="s">
        <v>27</v>
      </c>
      <c r="H5" t="s">
        <v>130</v>
      </c>
      <c r="I5">
        <v>600</v>
      </c>
      <c r="J5" t="s">
        <v>158</v>
      </c>
      <c r="K5" t="s">
        <v>139</v>
      </c>
      <c r="L5" t="s">
        <v>27</v>
      </c>
    </row>
    <row r="6" spans="1:12" x14ac:dyDescent="0.25">
      <c r="A6" t="s">
        <v>3733</v>
      </c>
      <c r="B6" t="s">
        <v>27</v>
      </c>
      <c r="C6" t="s">
        <v>27</v>
      </c>
      <c r="D6">
        <v>1</v>
      </c>
      <c r="E6" t="s">
        <v>27</v>
      </c>
      <c r="F6">
        <v>1</v>
      </c>
      <c r="G6" t="s">
        <v>27</v>
      </c>
      <c r="H6" t="s">
        <v>3788</v>
      </c>
      <c r="I6">
        <v>600</v>
      </c>
      <c r="J6" t="s">
        <v>158</v>
      </c>
      <c r="K6" t="s">
        <v>139</v>
      </c>
      <c r="L6" t="s">
        <v>3734</v>
      </c>
    </row>
    <row r="7" spans="1:12" x14ac:dyDescent="0.25">
      <c r="A7" t="s">
        <v>589</v>
      </c>
      <c r="B7" t="s">
        <v>27</v>
      </c>
      <c r="C7" t="s">
        <v>27</v>
      </c>
      <c r="D7">
        <v>1</v>
      </c>
      <c r="E7" t="s">
        <v>27</v>
      </c>
      <c r="F7">
        <v>1</v>
      </c>
      <c r="G7" t="s">
        <v>27</v>
      </c>
      <c r="H7" t="s">
        <v>28</v>
      </c>
      <c r="I7">
        <v>650</v>
      </c>
      <c r="J7" t="s">
        <v>158</v>
      </c>
      <c r="K7" t="s">
        <v>139</v>
      </c>
      <c r="L7" t="s">
        <v>590</v>
      </c>
    </row>
    <row r="8" spans="1:12" x14ac:dyDescent="0.25">
      <c r="A8" t="s">
        <v>566</v>
      </c>
      <c r="B8" t="s">
        <v>27</v>
      </c>
      <c r="C8" t="s">
        <v>27</v>
      </c>
      <c r="D8">
        <v>3</v>
      </c>
      <c r="E8" t="s">
        <v>27</v>
      </c>
      <c r="F8">
        <v>1</v>
      </c>
      <c r="G8" t="s">
        <v>27</v>
      </c>
      <c r="H8" t="s">
        <v>283</v>
      </c>
      <c r="I8">
        <v>700</v>
      </c>
      <c r="J8" t="s">
        <v>14</v>
      </c>
      <c r="K8" t="s">
        <v>139</v>
      </c>
      <c r="L8" t="s">
        <v>27</v>
      </c>
    </row>
    <row r="9" spans="1:12" x14ac:dyDescent="0.25">
      <c r="A9" t="s">
        <v>563</v>
      </c>
      <c r="B9" t="s">
        <v>27</v>
      </c>
      <c r="C9" t="s">
        <v>27</v>
      </c>
      <c r="D9">
        <v>2</v>
      </c>
      <c r="E9" t="s">
        <v>27</v>
      </c>
      <c r="F9">
        <v>1</v>
      </c>
      <c r="G9">
        <v>1</v>
      </c>
      <c r="H9" t="s">
        <v>130</v>
      </c>
      <c r="I9">
        <v>700</v>
      </c>
      <c r="J9" t="s">
        <v>14</v>
      </c>
      <c r="K9" t="s">
        <v>139</v>
      </c>
      <c r="L9" t="s">
        <v>27</v>
      </c>
    </row>
    <row r="10" spans="1:12" x14ac:dyDescent="0.25">
      <c r="A10" t="s">
        <v>564</v>
      </c>
      <c r="B10" t="s">
        <v>27</v>
      </c>
      <c r="C10" t="s">
        <v>27</v>
      </c>
      <c r="D10">
        <v>3</v>
      </c>
      <c r="E10" t="s">
        <v>27</v>
      </c>
      <c r="F10">
        <v>1</v>
      </c>
      <c r="G10" t="s">
        <v>27</v>
      </c>
      <c r="H10" t="s">
        <v>283</v>
      </c>
      <c r="I10">
        <v>750</v>
      </c>
      <c r="J10" t="s">
        <v>14</v>
      </c>
      <c r="K10" t="s">
        <v>139</v>
      </c>
      <c r="L10" t="s">
        <v>565</v>
      </c>
    </row>
    <row r="11" spans="1:12" x14ac:dyDescent="0.25">
      <c r="A11" t="s">
        <v>3934</v>
      </c>
      <c r="B11" t="s">
        <v>27</v>
      </c>
      <c r="C11" t="s">
        <v>27</v>
      </c>
      <c r="D11">
        <v>1</v>
      </c>
      <c r="E11" t="s">
        <v>27</v>
      </c>
      <c r="F11">
        <v>1</v>
      </c>
      <c r="G11" t="s">
        <v>27</v>
      </c>
      <c r="H11" t="s">
        <v>202</v>
      </c>
      <c r="I11">
        <v>750</v>
      </c>
      <c r="J11" t="s">
        <v>158</v>
      </c>
      <c r="K11" t="s">
        <v>139</v>
      </c>
      <c r="L11" t="s">
        <v>3935</v>
      </c>
    </row>
    <row r="12" spans="1:12" x14ac:dyDescent="0.25">
      <c r="A12" t="s">
        <v>1548</v>
      </c>
      <c r="B12" t="s">
        <v>27</v>
      </c>
      <c r="C12" t="s">
        <v>27</v>
      </c>
      <c r="D12">
        <v>2</v>
      </c>
      <c r="E12" t="s">
        <v>27</v>
      </c>
      <c r="F12">
        <v>1</v>
      </c>
      <c r="G12" t="s">
        <v>27</v>
      </c>
      <c r="H12" t="s">
        <v>18</v>
      </c>
      <c r="I12">
        <v>750</v>
      </c>
      <c r="J12" t="s">
        <v>14</v>
      </c>
      <c r="K12" t="s">
        <v>139</v>
      </c>
      <c r="L12" t="s">
        <v>27</v>
      </c>
    </row>
    <row r="13" spans="1:12" x14ac:dyDescent="0.25">
      <c r="A13" t="s">
        <v>3731</v>
      </c>
      <c r="B13" t="s">
        <v>27</v>
      </c>
      <c r="C13" t="s">
        <v>27</v>
      </c>
      <c r="D13">
        <v>4</v>
      </c>
      <c r="E13" t="s">
        <v>27</v>
      </c>
      <c r="F13">
        <v>2</v>
      </c>
      <c r="G13" t="s">
        <v>27</v>
      </c>
      <c r="H13" t="s">
        <v>18</v>
      </c>
      <c r="I13">
        <v>750</v>
      </c>
      <c r="J13" t="s">
        <v>14</v>
      </c>
      <c r="K13" t="s">
        <v>139</v>
      </c>
      <c r="L13" t="s">
        <v>3732</v>
      </c>
    </row>
    <row r="14" spans="1:12" x14ac:dyDescent="0.25">
      <c r="A14" t="s">
        <v>1540</v>
      </c>
      <c r="B14" t="s">
        <v>27</v>
      </c>
      <c r="C14" t="s">
        <v>27</v>
      </c>
      <c r="D14">
        <v>2</v>
      </c>
      <c r="E14" t="s">
        <v>27</v>
      </c>
      <c r="F14">
        <v>1</v>
      </c>
      <c r="G14" t="s">
        <v>27</v>
      </c>
      <c r="H14" t="s">
        <v>18</v>
      </c>
      <c r="I14">
        <v>800</v>
      </c>
      <c r="J14" t="s">
        <v>14</v>
      </c>
      <c r="K14" t="s">
        <v>139</v>
      </c>
      <c r="L14" t="s">
        <v>27</v>
      </c>
    </row>
    <row r="15" spans="1:12" x14ac:dyDescent="0.25">
      <c r="A15" t="s">
        <v>3729</v>
      </c>
      <c r="B15" t="s">
        <v>27</v>
      </c>
      <c r="C15" t="s">
        <v>27</v>
      </c>
      <c r="D15">
        <v>2</v>
      </c>
      <c r="E15">
        <v>1</v>
      </c>
      <c r="F15" t="s">
        <v>27</v>
      </c>
      <c r="G15" t="s">
        <v>27</v>
      </c>
      <c r="H15" t="s">
        <v>1416</v>
      </c>
      <c r="I15">
        <v>800</v>
      </c>
      <c r="J15" t="s">
        <v>14</v>
      </c>
      <c r="K15" t="s">
        <v>139</v>
      </c>
      <c r="L15" t="s">
        <v>3730</v>
      </c>
    </row>
    <row r="16" spans="1:12" x14ac:dyDescent="0.25">
      <c r="A16" t="s">
        <v>1542</v>
      </c>
      <c r="B16" t="s">
        <v>27</v>
      </c>
      <c r="C16" t="s">
        <v>27</v>
      </c>
      <c r="D16">
        <v>2</v>
      </c>
      <c r="E16" t="s">
        <v>27</v>
      </c>
      <c r="F16">
        <v>1</v>
      </c>
      <c r="G16" t="s">
        <v>27</v>
      </c>
      <c r="H16" t="s">
        <v>28</v>
      </c>
      <c r="I16">
        <v>800</v>
      </c>
      <c r="J16" t="s">
        <v>158</v>
      </c>
      <c r="K16" t="s">
        <v>139</v>
      </c>
      <c r="L16" t="s">
        <v>27</v>
      </c>
    </row>
    <row r="17" spans="1:12" x14ac:dyDescent="0.25">
      <c r="A17" t="s">
        <v>218</v>
      </c>
      <c r="B17" t="s">
        <v>27</v>
      </c>
      <c r="C17" t="s">
        <v>27</v>
      </c>
      <c r="D17" t="s">
        <v>27</v>
      </c>
      <c r="E17" t="s">
        <v>27</v>
      </c>
      <c r="F17">
        <v>1</v>
      </c>
      <c r="G17" t="s">
        <v>27</v>
      </c>
      <c r="H17" t="s">
        <v>18</v>
      </c>
      <c r="I17">
        <v>850</v>
      </c>
      <c r="J17" t="s">
        <v>4008</v>
      </c>
      <c r="K17" t="s">
        <v>139</v>
      </c>
      <c r="L17" t="s">
        <v>162</v>
      </c>
    </row>
    <row r="18" spans="1:12" x14ac:dyDescent="0.25">
      <c r="A18" t="s">
        <v>219</v>
      </c>
      <c r="B18" t="s">
        <v>27</v>
      </c>
      <c r="C18" t="s">
        <v>27</v>
      </c>
      <c r="D18" t="s">
        <v>27</v>
      </c>
      <c r="E18" t="s">
        <v>27</v>
      </c>
      <c r="F18">
        <v>1</v>
      </c>
      <c r="G18" t="s">
        <v>27</v>
      </c>
      <c r="H18" t="s">
        <v>18</v>
      </c>
      <c r="I18">
        <v>850</v>
      </c>
      <c r="J18" t="s">
        <v>4008</v>
      </c>
      <c r="K18" t="s">
        <v>139</v>
      </c>
      <c r="L18" t="s">
        <v>162</v>
      </c>
    </row>
    <row r="19" spans="1:12" x14ac:dyDescent="0.25">
      <c r="A19" t="s">
        <v>3938</v>
      </c>
      <c r="B19" t="s">
        <v>27</v>
      </c>
      <c r="C19" t="s">
        <v>27</v>
      </c>
      <c r="D19">
        <v>2</v>
      </c>
      <c r="E19" t="s">
        <v>27</v>
      </c>
      <c r="F19">
        <v>1</v>
      </c>
      <c r="G19" t="s">
        <v>27</v>
      </c>
      <c r="H19" t="s">
        <v>1416</v>
      </c>
      <c r="I19">
        <v>850</v>
      </c>
      <c r="J19" t="s">
        <v>158</v>
      </c>
      <c r="K19" t="s">
        <v>139</v>
      </c>
      <c r="L19" t="s">
        <v>3939</v>
      </c>
    </row>
    <row r="20" spans="1:12" x14ac:dyDescent="0.25">
      <c r="A20" t="s">
        <v>571</v>
      </c>
      <c r="B20" t="s">
        <v>27</v>
      </c>
      <c r="C20" t="s">
        <v>27</v>
      </c>
      <c r="D20">
        <v>1</v>
      </c>
      <c r="E20">
        <v>1</v>
      </c>
      <c r="F20">
        <v>1</v>
      </c>
      <c r="G20">
        <v>2</v>
      </c>
      <c r="H20" t="s">
        <v>300</v>
      </c>
      <c r="I20">
        <v>850</v>
      </c>
      <c r="J20" t="s">
        <v>14</v>
      </c>
      <c r="K20" t="s">
        <v>139</v>
      </c>
      <c r="L20" t="s">
        <v>572</v>
      </c>
    </row>
    <row r="21" spans="1:12" x14ac:dyDescent="0.25">
      <c r="A21" t="s">
        <v>3944</v>
      </c>
      <c r="B21">
        <v>70</v>
      </c>
      <c r="C21" t="s">
        <v>27</v>
      </c>
      <c r="D21">
        <v>2</v>
      </c>
      <c r="E21" t="s">
        <v>27</v>
      </c>
      <c r="F21">
        <v>1</v>
      </c>
      <c r="G21" t="s">
        <v>27</v>
      </c>
      <c r="H21" t="s">
        <v>135</v>
      </c>
      <c r="I21">
        <v>900</v>
      </c>
      <c r="J21" t="s">
        <v>14</v>
      </c>
      <c r="K21" t="s">
        <v>139</v>
      </c>
      <c r="L21" t="s">
        <v>3945</v>
      </c>
    </row>
    <row r="22" spans="1:12" x14ac:dyDescent="0.25">
      <c r="A22" s="2" t="s">
        <v>3727</v>
      </c>
      <c r="B22">
        <v>125</v>
      </c>
      <c r="C22" t="s">
        <v>27</v>
      </c>
      <c r="D22">
        <v>2</v>
      </c>
      <c r="E22" t="s">
        <v>27</v>
      </c>
      <c r="F22">
        <v>1</v>
      </c>
      <c r="G22" t="s">
        <v>27</v>
      </c>
      <c r="H22" t="s">
        <v>276</v>
      </c>
      <c r="I22">
        <v>950</v>
      </c>
      <c r="J22" t="s">
        <v>14</v>
      </c>
      <c r="K22" t="s">
        <v>139</v>
      </c>
      <c r="L22" t="s">
        <v>3728</v>
      </c>
    </row>
    <row r="23" spans="1:12" x14ac:dyDescent="0.25">
      <c r="A23" t="s">
        <v>3718</v>
      </c>
      <c r="B23">
        <v>90</v>
      </c>
      <c r="C23" t="s">
        <v>27</v>
      </c>
      <c r="D23">
        <v>2</v>
      </c>
      <c r="E23" t="s">
        <v>27</v>
      </c>
      <c r="F23">
        <v>1</v>
      </c>
      <c r="G23">
        <v>1</v>
      </c>
      <c r="H23" t="s">
        <v>3058</v>
      </c>
      <c r="I23">
        <v>1000</v>
      </c>
      <c r="J23" t="s">
        <v>14</v>
      </c>
      <c r="K23" t="s">
        <v>139</v>
      </c>
      <c r="L23" t="s">
        <v>3719</v>
      </c>
    </row>
    <row r="24" spans="1:12" x14ac:dyDescent="0.25">
      <c r="A24" t="s">
        <v>1551</v>
      </c>
      <c r="B24" t="s">
        <v>27</v>
      </c>
      <c r="C24" t="s">
        <v>27</v>
      </c>
      <c r="D24" t="s">
        <v>27</v>
      </c>
      <c r="E24" t="s">
        <v>27</v>
      </c>
      <c r="F24" t="s">
        <v>27</v>
      </c>
      <c r="G24" t="s">
        <v>27</v>
      </c>
      <c r="H24" t="s">
        <v>18</v>
      </c>
      <c r="I24">
        <v>1000</v>
      </c>
      <c r="J24" t="s">
        <v>4008</v>
      </c>
      <c r="K24" t="s">
        <v>139</v>
      </c>
      <c r="L24" t="s">
        <v>27</v>
      </c>
    </row>
    <row r="25" spans="1:12" x14ac:dyDescent="0.25">
      <c r="A25" t="s">
        <v>3720</v>
      </c>
      <c r="B25" t="s">
        <v>27</v>
      </c>
      <c r="C25" t="s">
        <v>27</v>
      </c>
      <c r="D25">
        <v>2</v>
      </c>
      <c r="E25" t="s">
        <v>27</v>
      </c>
      <c r="F25" t="s">
        <v>27</v>
      </c>
      <c r="G25" t="s">
        <v>27</v>
      </c>
      <c r="H25" t="s">
        <v>18</v>
      </c>
      <c r="I25">
        <v>1000</v>
      </c>
      <c r="J25" t="s">
        <v>4008</v>
      </c>
      <c r="K25" t="s">
        <v>139</v>
      </c>
      <c r="L25" t="s">
        <v>3721</v>
      </c>
    </row>
    <row r="26" spans="1:12" x14ac:dyDescent="0.25">
      <c r="A26" t="s">
        <v>447</v>
      </c>
      <c r="B26" t="s">
        <v>27</v>
      </c>
      <c r="C26" t="s">
        <v>27</v>
      </c>
      <c r="D26">
        <v>2</v>
      </c>
      <c r="E26" t="s">
        <v>27</v>
      </c>
      <c r="F26">
        <v>1</v>
      </c>
      <c r="G26">
        <v>1</v>
      </c>
      <c r="H26" t="s">
        <v>971</v>
      </c>
      <c r="I26">
        <v>1000</v>
      </c>
      <c r="J26" t="s">
        <v>14</v>
      </c>
      <c r="K26" t="s">
        <v>139</v>
      </c>
      <c r="L26" t="s">
        <v>448</v>
      </c>
    </row>
    <row r="27" spans="1:12" x14ac:dyDescent="0.25">
      <c r="A27" t="s">
        <v>463</v>
      </c>
      <c r="B27" t="s">
        <v>27</v>
      </c>
      <c r="C27" t="s">
        <v>27</v>
      </c>
      <c r="D27">
        <v>1</v>
      </c>
      <c r="E27">
        <v>1</v>
      </c>
      <c r="F27">
        <v>1</v>
      </c>
      <c r="G27">
        <v>1</v>
      </c>
      <c r="H27" t="s">
        <v>1000</v>
      </c>
      <c r="I27">
        <v>1000</v>
      </c>
      <c r="J27" t="s">
        <v>14</v>
      </c>
      <c r="K27" t="s">
        <v>139</v>
      </c>
      <c r="L27" t="s">
        <v>464</v>
      </c>
    </row>
    <row r="28" spans="1:12" x14ac:dyDescent="0.25">
      <c r="A28" t="s">
        <v>3725</v>
      </c>
      <c r="B28">
        <v>70</v>
      </c>
      <c r="C28" t="s">
        <v>27</v>
      </c>
      <c r="D28" t="s">
        <v>27</v>
      </c>
      <c r="E28" t="s">
        <v>27</v>
      </c>
      <c r="F28">
        <v>1</v>
      </c>
      <c r="G28">
        <v>4</v>
      </c>
      <c r="H28" t="s">
        <v>738</v>
      </c>
      <c r="I28">
        <v>1000</v>
      </c>
      <c r="J28" t="s">
        <v>4008</v>
      </c>
      <c r="K28" t="s">
        <v>139</v>
      </c>
      <c r="L28" t="s">
        <v>3726</v>
      </c>
    </row>
    <row r="29" spans="1:12" x14ac:dyDescent="0.25">
      <c r="A29" t="s">
        <v>220</v>
      </c>
      <c r="B29" t="s">
        <v>27</v>
      </c>
      <c r="C29" t="s">
        <v>27</v>
      </c>
      <c r="D29">
        <v>1</v>
      </c>
      <c r="E29" t="s">
        <v>27</v>
      </c>
      <c r="F29">
        <v>1</v>
      </c>
      <c r="G29">
        <v>1</v>
      </c>
      <c r="H29" t="s">
        <v>3058</v>
      </c>
      <c r="I29">
        <v>1050</v>
      </c>
      <c r="J29" t="s">
        <v>158</v>
      </c>
      <c r="K29" t="s">
        <v>139</v>
      </c>
      <c r="L29" t="s">
        <v>221</v>
      </c>
    </row>
    <row r="30" spans="1:12" x14ac:dyDescent="0.25">
      <c r="A30" t="s">
        <v>3743</v>
      </c>
      <c r="B30" t="s">
        <v>27</v>
      </c>
      <c r="C30">
        <v>90</v>
      </c>
      <c r="D30">
        <v>3</v>
      </c>
      <c r="E30">
        <v>1</v>
      </c>
      <c r="F30">
        <v>1</v>
      </c>
      <c r="G30" t="s">
        <v>27</v>
      </c>
      <c r="H30" t="s">
        <v>1378</v>
      </c>
      <c r="I30">
        <v>1100</v>
      </c>
      <c r="J30" t="s">
        <v>14</v>
      </c>
      <c r="K30" t="s">
        <v>139</v>
      </c>
      <c r="L30" t="s">
        <v>3744</v>
      </c>
    </row>
    <row r="31" spans="1:12" x14ac:dyDescent="0.25">
      <c r="A31" t="s">
        <v>3714</v>
      </c>
      <c r="B31" t="s">
        <v>27</v>
      </c>
      <c r="C31" t="s">
        <v>27</v>
      </c>
      <c r="D31" t="s">
        <v>27</v>
      </c>
      <c r="E31" t="s">
        <v>27</v>
      </c>
      <c r="F31" t="s">
        <v>27</v>
      </c>
      <c r="G31" t="s">
        <v>27</v>
      </c>
      <c r="H31" t="s">
        <v>18</v>
      </c>
      <c r="I31">
        <v>1100</v>
      </c>
      <c r="J31" t="s">
        <v>4008</v>
      </c>
      <c r="K31" t="s">
        <v>139</v>
      </c>
      <c r="L31" t="s">
        <v>3715</v>
      </c>
    </row>
    <row r="32" spans="1:12" x14ac:dyDescent="0.25">
      <c r="A32" t="s">
        <v>1550</v>
      </c>
      <c r="B32" t="s">
        <v>27</v>
      </c>
      <c r="C32" t="s">
        <v>27</v>
      </c>
      <c r="D32">
        <v>1</v>
      </c>
      <c r="E32">
        <v>1</v>
      </c>
      <c r="F32">
        <v>1</v>
      </c>
      <c r="G32">
        <v>1</v>
      </c>
      <c r="H32" t="s">
        <v>991</v>
      </c>
      <c r="I32">
        <v>1100</v>
      </c>
      <c r="J32" t="s">
        <v>14</v>
      </c>
      <c r="K32" t="s">
        <v>139</v>
      </c>
      <c r="L32" t="s">
        <v>27</v>
      </c>
    </row>
    <row r="33" spans="1:12" x14ac:dyDescent="0.25">
      <c r="A33" t="s">
        <v>222</v>
      </c>
      <c r="B33" t="s">
        <v>27</v>
      </c>
      <c r="C33" t="s">
        <v>27</v>
      </c>
      <c r="D33">
        <v>2</v>
      </c>
      <c r="E33">
        <v>1</v>
      </c>
      <c r="F33">
        <v>2</v>
      </c>
      <c r="G33">
        <v>1</v>
      </c>
      <c r="H33" t="s">
        <v>3065</v>
      </c>
      <c r="I33">
        <v>1100</v>
      </c>
      <c r="J33" t="s">
        <v>14</v>
      </c>
      <c r="K33" t="s">
        <v>139</v>
      </c>
      <c r="L33" t="s">
        <v>162</v>
      </c>
    </row>
    <row r="34" spans="1:12" x14ac:dyDescent="0.25">
      <c r="A34" t="s">
        <v>3716</v>
      </c>
      <c r="B34">
        <v>70</v>
      </c>
      <c r="C34" t="s">
        <v>27</v>
      </c>
      <c r="D34">
        <v>3</v>
      </c>
      <c r="E34" t="s">
        <v>27</v>
      </c>
      <c r="F34">
        <v>1</v>
      </c>
      <c r="G34">
        <v>1</v>
      </c>
      <c r="H34" t="s">
        <v>3065</v>
      </c>
      <c r="I34">
        <v>1100</v>
      </c>
      <c r="J34" t="s">
        <v>14</v>
      </c>
      <c r="K34" t="s">
        <v>139</v>
      </c>
      <c r="L34" t="s">
        <v>3717</v>
      </c>
    </row>
    <row r="35" spans="1:12" x14ac:dyDescent="0.25">
      <c r="A35" t="s">
        <v>1543</v>
      </c>
      <c r="B35" t="s">
        <v>27</v>
      </c>
      <c r="C35" t="s">
        <v>27</v>
      </c>
      <c r="D35">
        <v>2</v>
      </c>
      <c r="E35" t="s">
        <v>27</v>
      </c>
      <c r="F35">
        <v>1</v>
      </c>
      <c r="G35" t="s">
        <v>27</v>
      </c>
      <c r="H35" t="s">
        <v>991</v>
      </c>
      <c r="I35">
        <v>1150</v>
      </c>
      <c r="J35" t="s">
        <v>14</v>
      </c>
      <c r="K35" t="s">
        <v>139</v>
      </c>
      <c r="L35" t="s">
        <v>27</v>
      </c>
    </row>
    <row r="36" spans="1:12" x14ac:dyDescent="0.25">
      <c r="A36" t="s">
        <v>223</v>
      </c>
      <c r="B36" t="s">
        <v>27</v>
      </c>
      <c r="C36" t="s">
        <v>27</v>
      </c>
      <c r="D36">
        <v>2</v>
      </c>
      <c r="E36" t="s">
        <v>27</v>
      </c>
      <c r="F36">
        <v>1</v>
      </c>
      <c r="G36">
        <v>1</v>
      </c>
      <c r="H36" t="s">
        <v>188</v>
      </c>
      <c r="I36">
        <v>1200</v>
      </c>
      <c r="J36" t="s">
        <v>14</v>
      </c>
      <c r="K36" t="s">
        <v>139</v>
      </c>
      <c r="L36" t="s">
        <v>162</v>
      </c>
    </row>
    <row r="37" spans="1:12" x14ac:dyDescent="0.25">
      <c r="A37" t="s">
        <v>432</v>
      </c>
      <c r="B37" t="s">
        <v>27</v>
      </c>
      <c r="C37" t="s">
        <v>27</v>
      </c>
      <c r="D37" t="s">
        <v>27</v>
      </c>
      <c r="E37" t="s">
        <v>27</v>
      </c>
      <c r="F37" t="s">
        <v>27</v>
      </c>
      <c r="G37" t="s">
        <v>27</v>
      </c>
      <c r="H37" t="s">
        <v>18</v>
      </c>
      <c r="I37">
        <v>1200</v>
      </c>
      <c r="J37" t="s">
        <v>158</v>
      </c>
      <c r="K37" t="s">
        <v>139</v>
      </c>
      <c r="L37" t="s">
        <v>422</v>
      </c>
    </row>
    <row r="38" spans="1:12" x14ac:dyDescent="0.25">
      <c r="A38" t="s">
        <v>3703</v>
      </c>
      <c r="B38" t="s">
        <v>27</v>
      </c>
      <c r="C38" t="s">
        <v>27</v>
      </c>
      <c r="D38">
        <v>1</v>
      </c>
      <c r="E38">
        <v>1</v>
      </c>
      <c r="F38">
        <v>1</v>
      </c>
      <c r="G38">
        <v>1</v>
      </c>
      <c r="H38" t="s">
        <v>18</v>
      </c>
      <c r="I38">
        <v>1200</v>
      </c>
      <c r="J38" t="s">
        <v>158</v>
      </c>
      <c r="K38" t="s">
        <v>139</v>
      </c>
      <c r="L38" t="s">
        <v>3704</v>
      </c>
    </row>
    <row r="39" spans="1:12" x14ac:dyDescent="0.25">
      <c r="A39" t="s">
        <v>3711</v>
      </c>
      <c r="B39">
        <v>40</v>
      </c>
      <c r="C39" t="s">
        <v>27</v>
      </c>
      <c r="D39" t="s">
        <v>27</v>
      </c>
      <c r="E39" t="s">
        <v>27</v>
      </c>
      <c r="F39">
        <v>1</v>
      </c>
      <c r="G39" t="s">
        <v>27</v>
      </c>
      <c r="H39" t="s">
        <v>18</v>
      </c>
      <c r="I39">
        <v>1200</v>
      </c>
      <c r="J39" t="s">
        <v>4008</v>
      </c>
      <c r="K39" t="s">
        <v>139</v>
      </c>
      <c r="L39" t="s">
        <v>27</v>
      </c>
    </row>
    <row r="40" spans="1:12" x14ac:dyDescent="0.25">
      <c r="A40" t="s">
        <v>3707</v>
      </c>
      <c r="B40">
        <v>313</v>
      </c>
      <c r="C40" t="s">
        <v>27</v>
      </c>
      <c r="D40">
        <v>4</v>
      </c>
      <c r="E40" t="s">
        <v>27</v>
      </c>
      <c r="F40">
        <v>1</v>
      </c>
      <c r="G40" t="s">
        <v>27</v>
      </c>
      <c r="H40" t="s">
        <v>130</v>
      </c>
      <c r="I40">
        <v>1200</v>
      </c>
      <c r="J40" t="s">
        <v>4008</v>
      </c>
      <c r="K40" t="s">
        <v>139</v>
      </c>
      <c r="L40" t="s">
        <v>3708</v>
      </c>
    </row>
    <row r="41" spans="1:12" x14ac:dyDescent="0.25">
      <c r="A41" t="s">
        <v>3712</v>
      </c>
      <c r="B41" t="s">
        <v>27</v>
      </c>
      <c r="C41" t="s">
        <v>27</v>
      </c>
      <c r="D41">
        <v>2</v>
      </c>
      <c r="E41" t="s">
        <v>27</v>
      </c>
      <c r="F41">
        <v>1</v>
      </c>
      <c r="G41" t="s">
        <v>27</v>
      </c>
      <c r="H41" t="s">
        <v>3065</v>
      </c>
      <c r="I41">
        <v>1200</v>
      </c>
      <c r="J41" t="s">
        <v>14</v>
      </c>
      <c r="K41" t="s">
        <v>139</v>
      </c>
      <c r="L41" t="s">
        <v>3713</v>
      </c>
    </row>
    <row r="42" spans="1:12" x14ac:dyDescent="0.25">
      <c r="A42" t="s">
        <v>3705</v>
      </c>
      <c r="B42" t="s">
        <v>27</v>
      </c>
      <c r="C42">
        <v>68</v>
      </c>
      <c r="D42">
        <v>1</v>
      </c>
      <c r="E42">
        <v>1</v>
      </c>
      <c r="F42">
        <v>2</v>
      </c>
      <c r="G42" t="s">
        <v>27</v>
      </c>
      <c r="H42" t="s">
        <v>276</v>
      </c>
      <c r="I42">
        <v>1200</v>
      </c>
      <c r="J42" t="s">
        <v>14</v>
      </c>
      <c r="K42" t="s">
        <v>139</v>
      </c>
      <c r="L42" t="s">
        <v>3706</v>
      </c>
    </row>
    <row r="43" spans="1:12" x14ac:dyDescent="0.25">
      <c r="A43" s="2" t="s">
        <v>3701</v>
      </c>
      <c r="B43" t="s">
        <v>27</v>
      </c>
      <c r="C43" t="s">
        <v>27</v>
      </c>
      <c r="D43">
        <v>2</v>
      </c>
      <c r="E43" t="s">
        <v>27</v>
      </c>
      <c r="F43">
        <v>1</v>
      </c>
      <c r="G43">
        <v>2</v>
      </c>
      <c r="H43" t="s">
        <v>4007</v>
      </c>
      <c r="I43">
        <v>1200</v>
      </c>
      <c r="J43" t="s">
        <v>14</v>
      </c>
      <c r="K43" t="s">
        <v>139</v>
      </c>
      <c r="L43" t="s">
        <v>3702</v>
      </c>
    </row>
    <row r="44" spans="1:12" x14ac:dyDescent="0.25">
      <c r="A44" t="s">
        <v>3709</v>
      </c>
      <c r="B44">
        <v>70</v>
      </c>
      <c r="C44" t="s">
        <v>27</v>
      </c>
      <c r="D44">
        <v>2</v>
      </c>
      <c r="E44" t="s">
        <v>27</v>
      </c>
      <c r="F44">
        <v>2</v>
      </c>
      <c r="G44">
        <v>2</v>
      </c>
      <c r="H44" t="s">
        <v>300</v>
      </c>
      <c r="I44">
        <v>1200</v>
      </c>
      <c r="J44" t="s">
        <v>14</v>
      </c>
      <c r="K44" t="s">
        <v>139</v>
      </c>
      <c r="L44" t="s">
        <v>3710</v>
      </c>
    </row>
    <row r="45" spans="1:12" x14ac:dyDescent="0.25">
      <c r="A45" t="s">
        <v>3947</v>
      </c>
      <c r="B45" t="s">
        <v>27</v>
      </c>
      <c r="C45" t="s">
        <v>27</v>
      </c>
      <c r="D45">
        <v>3</v>
      </c>
      <c r="E45" t="s">
        <v>27</v>
      </c>
      <c r="F45">
        <v>1</v>
      </c>
      <c r="G45">
        <v>1</v>
      </c>
      <c r="H45" t="s">
        <v>1445</v>
      </c>
      <c r="I45">
        <v>1200</v>
      </c>
      <c r="J45" t="s">
        <v>14</v>
      </c>
      <c r="K45" t="s">
        <v>139</v>
      </c>
      <c r="L45" t="s">
        <v>3948</v>
      </c>
    </row>
    <row r="46" spans="1:12" x14ac:dyDescent="0.25">
      <c r="A46" t="s">
        <v>3699</v>
      </c>
      <c r="B46" t="s">
        <v>27</v>
      </c>
      <c r="C46" t="s">
        <v>27</v>
      </c>
      <c r="D46">
        <v>1</v>
      </c>
      <c r="E46">
        <v>1</v>
      </c>
      <c r="F46">
        <v>2</v>
      </c>
      <c r="G46">
        <v>1</v>
      </c>
      <c r="H46" t="s">
        <v>1870</v>
      </c>
      <c r="I46">
        <v>1300</v>
      </c>
      <c r="J46" t="s">
        <v>14</v>
      </c>
      <c r="K46" t="s">
        <v>139</v>
      </c>
      <c r="L46" t="s">
        <v>3700</v>
      </c>
    </row>
    <row r="47" spans="1:12" x14ac:dyDescent="0.25">
      <c r="A47" t="s">
        <v>224</v>
      </c>
      <c r="B47" t="s">
        <v>27</v>
      </c>
      <c r="C47" t="s">
        <v>27</v>
      </c>
      <c r="D47">
        <v>3</v>
      </c>
      <c r="E47" t="s">
        <v>27</v>
      </c>
      <c r="F47">
        <v>1</v>
      </c>
      <c r="G47">
        <v>1</v>
      </c>
      <c r="H47" t="s">
        <v>107</v>
      </c>
      <c r="I47">
        <v>1300</v>
      </c>
      <c r="J47" t="s">
        <v>14</v>
      </c>
      <c r="K47" t="s">
        <v>139</v>
      </c>
      <c r="L47" t="s">
        <v>162</v>
      </c>
    </row>
    <row r="48" spans="1:12" x14ac:dyDescent="0.25">
      <c r="A48" t="s">
        <v>1308</v>
      </c>
      <c r="B48" t="s">
        <v>27</v>
      </c>
      <c r="C48">
        <v>40</v>
      </c>
      <c r="D48" t="s">
        <v>27</v>
      </c>
      <c r="E48" t="s">
        <v>27</v>
      </c>
      <c r="F48">
        <v>1</v>
      </c>
      <c r="G48" t="s">
        <v>27</v>
      </c>
      <c r="H48" t="s">
        <v>18</v>
      </c>
      <c r="I48">
        <v>1300</v>
      </c>
      <c r="J48" t="s">
        <v>4008</v>
      </c>
      <c r="K48" t="s">
        <v>139</v>
      </c>
      <c r="L48" t="s">
        <v>1309</v>
      </c>
    </row>
    <row r="49" spans="1:12" x14ac:dyDescent="0.25">
      <c r="A49" t="s">
        <v>1545</v>
      </c>
      <c r="B49" t="s">
        <v>27</v>
      </c>
      <c r="C49" t="s">
        <v>27</v>
      </c>
      <c r="D49">
        <v>2</v>
      </c>
      <c r="E49" t="s">
        <v>27</v>
      </c>
      <c r="F49">
        <v>1</v>
      </c>
      <c r="G49">
        <v>1</v>
      </c>
      <c r="H49" t="s">
        <v>18</v>
      </c>
      <c r="I49">
        <v>1300</v>
      </c>
      <c r="J49" t="s">
        <v>14</v>
      </c>
      <c r="K49" t="s">
        <v>139</v>
      </c>
      <c r="L49" t="s">
        <v>27</v>
      </c>
    </row>
    <row r="50" spans="1:12" x14ac:dyDescent="0.25">
      <c r="A50" s="2" t="s">
        <v>3691</v>
      </c>
      <c r="B50">
        <v>17</v>
      </c>
      <c r="C50" t="s">
        <v>27</v>
      </c>
      <c r="D50" t="s">
        <v>27</v>
      </c>
      <c r="E50" t="s">
        <v>27</v>
      </c>
      <c r="F50" t="s">
        <v>27</v>
      </c>
      <c r="G50" t="s">
        <v>27</v>
      </c>
      <c r="H50" t="s">
        <v>18</v>
      </c>
      <c r="I50">
        <v>1300</v>
      </c>
      <c r="J50" t="s">
        <v>4008</v>
      </c>
      <c r="K50" t="s">
        <v>139</v>
      </c>
      <c r="L50" t="s">
        <v>3692</v>
      </c>
    </row>
    <row r="51" spans="1:12" x14ac:dyDescent="0.25">
      <c r="A51" t="s">
        <v>3693</v>
      </c>
      <c r="B51" t="s">
        <v>27</v>
      </c>
      <c r="C51" t="s">
        <v>27</v>
      </c>
      <c r="D51" t="s">
        <v>27</v>
      </c>
      <c r="E51" t="s">
        <v>27</v>
      </c>
      <c r="F51">
        <v>1</v>
      </c>
      <c r="G51" t="s">
        <v>27</v>
      </c>
      <c r="H51" t="s">
        <v>18</v>
      </c>
      <c r="I51">
        <v>1300</v>
      </c>
      <c r="J51" t="s">
        <v>4008</v>
      </c>
      <c r="K51" t="s">
        <v>139</v>
      </c>
      <c r="L51" t="s">
        <v>3694</v>
      </c>
    </row>
    <row r="52" spans="1:12" x14ac:dyDescent="0.25">
      <c r="A52" t="s">
        <v>1547</v>
      </c>
      <c r="B52" t="s">
        <v>27</v>
      </c>
      <c r="C52" t="s">
        <v>27</v>
      </c>
      <c r="D52">
        <v>1</v>
      </c>
      <c r="E52">
        <v>1</v>
      </c>
      <c r="F52">
        <v>1</v>
      </c>
      <c r="G52" t="s">
        <v>27</v>
      </c>
      <c r="H52" t="s">
        <v>941</v>
      </c>
      <c r="I52">
        <v>1300</v>
      </c>
      <c r="J52" t="s">
        <v>14</v>
      </c>
      <c r="K52" t="s">
        <v>139</v>
      </c>
      <c r="L52" t="s">
        <v>27</v>
      </c>
    </row>
    <row r="53" spans="1:12" x14ac:dyDescent="0.25">
      <c r="A53" t="s">
        <v>226</v>
      </c>
      <c r="B53" t="s">
        <v>27</v>
      </c>
      <c r="C53" t="s">
        <v>27</v>
      </c>
      <c r="D53">
        <v>2</v>
      </c>
      <c r="E53">
        <v>1</v>
      </c>
      <c r="F53">
        <v>1</v>
      </c>
      <c r="G53">
        <v>1</v>
      </c>
      <c r="H53" t="s">
        <v>971</v>
      </c>
      <c r="I53">
        <v>1300</v>
      </c>
      <c r="J53" t="s">
        <v>14</v>
      </c>
      <c r="K53" t="s">
        <v>139</v>
      </c>
      <c r="L53" t="s">
        <v>162</v>
      </c>
    </row>
    <row r="54" spans="1:12" x14ac:dyDescent="0.25">
      <c r="A54" t="s">
        <v>3681</v>
      </c>
      <c r="B54" t="s">
        <v>27</v>
      </c>
      <c r="C54" t="s">
        <v>27</v>
      </c>
      <c r="D54">
        <v>1</v>
      </c>
      <c r="E54">
        <v>1</v>
      </c>
      <c r="F54">
        <v>2</v>
      </c>
      <c r="G54" t="s">
        <v>27</v>
      </c>
      <c r="H54" t="s">
        <v>1000</v>
      </c>
      <c r="I54">
        <v>1300</v>
      </c>
      <c r="J54" t="s">
        <v>14</v>
      </c>
      <c r="K54" t="s">
        <v>139</v>
      </c>
      <c r="L54" t="s">
        <v>3682</v>
      </c>
    </row>
    <row r="55" spans="1:12" x14ac:dyDescent="0.25">
      <c r="A55" t="s">
        <v>225</v>
      </c>
      <c r="B55" t="s">
        <v>27</v>
      </c>
      <c r="C55" t="s">
        <v>27</v>
      </c>
      <c r="D55">
        <v>2</v>
      </c>
      <c r="E55" t="s">
        <v>27</v>
      </c>
      <c r="F55">
        <v>1</v>
      </c>
      <c r="G55">
        <v>1</v>
      </c>
      <c r="H55" t="s">
        <v>831</v>
      </c>
      <c r="I55">
        <v>1300</v>
      </c>
      <c r="J55" t="s">
        <v>14</v>
      </c>
      <c r="K55" t="s">
        <v>139</v>
      </c>
      <c r="L55" t="s">
        <v>162</v>
      </c>
    </row>
    <row r="56" spans="1:12" x14ac:dyDescent="0.25">
      <c r="A56" t="s">
        <v>3697</v>
      </c>
      <c r="B56" t="s">
        <v>27</v>
      </c>
      <c r="C56" t="s">
        <v>27</v>
      </c>
      <c r="D56">
        <v>2</v>
      </c>
      <c r="E56">
        <v>1</v>
      </c>
      <c r="F56">
        <v>2</v>
      </c>
      <c r="G56">
        <v>3</v>
      </c>
      <c r="H56" t="s">
        <v>1490</v>
      </c>
      <c r="I56">
        <v>1300</v>
      </c>
      <c r="J56" t="s">
        <v>14</v>
      </c>
      <c r="K56" t="s">
        <v>139</v>
      </c>
      <c r="L56" t="s">
        <v>3698</v>
      </c>
    </row>
    <row r="57" spans="1:12" x14ac:dyDescent="0.25">
      <c r="A57" t="s">
        <v>3942</v>
      </c>
      <c r="B57">
        <v>300</v>
      </c>
      <c r="C57">
        <v>70</v>
      </c>
      <c r="D57">
        <v>3</v>
      </c>
      <c r="E57" t="s">
        <v>27</v>
      </c>
      <c r="F57">
        <v>1</v>
      </c>
      <c r="G57">
        <v>1</v>
      </c>
      <c r="H57" t="s">
        <v>3065</v>
      </c>
      <c r="I57">
        <v>1300</v>
      </c>
      <c r="J57" t="s">
        <v>14</v>
      </c>
      <c r="K57" t="s">
        <v>139</v>
      </c>
      <c r="L57" t="s">
        <v>3943</v>
      </c>
    </row>
    <row r="58" spans="1:12" x14ac:dyDescent="0.25">
      <c r="A58" t="s">
        <v>227</v>
      </c>
      <c r="B58">
        <v>150</v>
      </c>
      <c r="C58">
        <v>72</v>
      </c>
      <c r="D58">
        <v>2</v>
      </c>
      <c r="E58">
        <v>1</v>
      </c>
      <c r="F58">
        <v>1</v>
      </c>
      <c r="G58">
        <v>1</v>
      </c>
      <c r="H58" t="s">
        <v>276</v>
      </c>
      <c r="I58">
        <v>1300</v>
      </c>
      <c r="J58" t="s">
        <v>14</v>
      </c>
      <c r="K58" t="s">
        <v>139</v>
      </c>
      <c r="L58" t="s">
        <v>228</v>
      </c>
    </row>
    <row r="59" spans="1:12" x14ac:dyDescent="0.25">
      <c r="A59" s="2" t="s">
        <v>3695</v>
      </c>
      <c r="B59" t="s">
        <v>27</v>
      </c>
      <c r="C59" t="s">
        <v>27</v>
      </c>
      <c r="D59">
        <v>2</v>
      </c>
      <c r="E59">
        <v>1</v>
      </c>
      <c r="F59" t="s">
        <v>27</v>
      </c>
      <c r="G59">
        <v>2</v>
      </c>
      <c r="H59" t="s">
        <v>204</v>
      </c>
      <c r="I59">
        <v>1300</v>
      </c>
      <c r="J59" t="s">
        <v>14</v>
      </c>
      <c r="K59" t="s">
        <v>139</v>
      </c>
      <c r="L59" t="s">
        <v>3696</v>
      </c>
    </row>
    <row r="60" spans="1:12" x14ac:dyDescent="0.25">
      <c r="A60" t="s">
        <v>1103</v>
      </c>
      <c r="B60">
        <v>160</v>
      </c>
      <c r="C60">
        <v>77</v>
      </c>
      <c r="D60">
        <v>2</v>
      </c>
      <c r="E60">
        <v>1</v>
      </c>
      <c r="F60">
        <v>1</v>
      </c>
      <c r="G60" t="s">
        <v>27</v>
      </c>
      <c r="H60" t="s">
        <v>831</v>
      </c>
      <c r="I60">
        <v>1400</v>
      </c>
      <c r="J60" t="s">
        <v>14</v>
      </c>
      <c r="K60" t="s">
        <v>139</v>
      </c>
      <c r="L60" t="s">
        <v>1104</v>
      </c>
    </row>
    <row r="61" spans="1:12" x14ac:dyDescent="0.25">
      <c r="A61" t="s">
        <v>229</v>
      </c>
      <c r="B61" t="s">
        <v>27</v>
      </c>
      <c r="C61" t="s">
        <v>27</v>
      </c>
      <c r="D61">
        <v>3</v>
      </c>
      <c r="E61" t="s">
        <v>27</v>
      </c>
      <c r="F61">
        <v>1</v>
      </c>
      <c r="G61">
        <v>1</v>
      </c>
      <c r="H61" t="s">
        <v>300</v>
      </c>
      <c r="I61">
        <v>1400</v>
      </c>
      <c r="J61" t="s">
        <v>14</v>
      </c>
      <c r="K61" t="s">
        <v>139</v>
      </c>
      <c r="L61" t="s">
        <v>162</v>
      </c>
    </row>
    <row r="62" spans="1:12" x14ac:dyDescent="0.25">
      <c r="A62" t="s">
        <v>230</v>
      </c>
      <c r="B62" t="s">
        <v>27</v>
      </c>
      <c r="C62">
        <v>50</v>
      </c>
      <c r="D62" t="s">
        <v>27</v>
      </c>
      <c r="E62" t="s">
        <v>27</v>
      </c>
      <c r="F62">
        <v>1</v>
      </c>
      <c r="G62">
        <v>1</v>
      </c>
      <c r="H62" t="s">
        <v>157</v>
      </c>
      <c r="I62">
        <v>1412</v>
      </c>
      <c r="J62" t="s">
        <v>4008</v>
      </c>
      <c r="K62" t="s">
        <v>139</v>
      </c>
      <c r="L62" t="s">
        <v>231</v>
      </c>
    </row>
    <row r="63" spans="1:12" x14ac:dyDescent="0.25">
      <c r="A63" t="s">
        <v>232</v>
      </c>
      <c r="B63" t="s">
        <v>27</v>
      </c>
      <c r="C63">
        <v>60</v>
      </c>
      <c r="D63" t="s">
        <v>27</v>
      </c>
      <c r="E63" t="s">
        <v>27</v>
      </c>
      <c r="F63">
        <v>1</v>
      </c>
      <c r="G63">
        <v>1</v>
      </c>
      <c r="H63" t="s">
        <v>157</v>
      </c>
      <c r="I63">
        <v>1412</v>
      </c>
      <c r="J63" t="s">
        <v>4008</v>
      </c>
      <c r="K63" t="s">
        <v>139</v>
      </c>
      <c r="L63" t="s">
        <v>233</v>
      </c>
    </row>
    <row r="64" spans="1:12" x14ac:dyDescent="0.25">
      <c r="A64" t="s">
        <v>3807</v>
      </c>
      <c r="B64" t="s">
        <v>27</v>
      </c>
      <c r="C64">
        <v>40</v>
      </c>
      <c r="D64" t="s">
        <v>27</v>
      </c>
      <c r="E64" t="s">
        <v>27</v>
      </c>
      <c r="F64">
        <v>2</v>
      </c>
      <c r="G64">
        <v>2</v>
      </c>
      <c r="H64" t="s">
        <v>1378</v>
      </c>
      <c r="I64">
        <v>1500</v>
      </c>
      <c r="J64" t="s">
        <v>4008</v>
      </c>
      <c r="K64" t="s">
        <v>139</v>
      </c>
      <c r="L64" t="s">
        <v>3808</v>
      </c>
    </row>
    <row r="65" spans="1:12" x14ac:dyDescent="0.25">
      <c r="A65" t="s">
        <v>3685</v>
      </c>
      <c r="B65">
        <v>170</v>
      </c>
      <c r="C65" t="s">
        <v>27</v>
      </c>
      <c r="D65">
        <v>4</v>
      </c>
      <c r="E65">
        <v>1</v>
      </c>
      <c r="F65">
        <v>2</v>
      </c>
      <c r="G65" t="s">
        <v>27</v>
      </c>
      <c r="H65" t="s">
        <v>3058</v>
      </c>
      <c r="I65">
        <v>1500</v>
      </c>
      <c r="J65" t="s">
        <v>14</v>
      </c>
      <c r="K65" t="s">
        <v>139</v>
      </c>
      <c r="L65" t="s">
        <v>3686</v>
      </c>
    </row>
    <row r="66" spans="1:12" x14ac:dyDescent="0.25">
      <c r="A66" s="2" t="s">
        <v>3687</v>
      </c>
      <c r="B66">
        <v>1</v>
      </c>
      <c r="C66" t="s">
        <v>27</v>
      </c>
      <c r="D66" t="s">
        <v>27</v>
      </c>
      <c r="E66" t="s">
        <v>27</v>
      </c>
      <c r="F66" t="s">
        <v>27</v>
      </c>
      <c r="G66" t="s">
        <v>27</v>
      </c>
      <c r="H66" t="s">
        <v>941</v>
      </c>
      <c r="I66">
        <v>1500</v>
      </c>
      <c r="J66" t="s">
        <v>49</v>
      </c>
      <c r="K66" t="s">
        <v>139</v>
      </c>
      <c r="L66" t="s">
        <v>3688</v>
      </c>
    </row>
    <row r="67" spans="1:12" x14ac:dyDescent="0.25">
      <c r="A67" t="s">
        <v>1552</v>
      </c>
      <c r="B67" t="s">
        <v>27</v>
      </c>
      <c r="C67" t="s">
        <v>27</v>
      </c>
      <c r="D67" t="s">
        <v>27</v>
      </c>
      <c r="E67" t="s">
        <v>27</v>
      </c>
      <c r="F67">
        <v>1</v>
      </c>
      <c r="G67" t="s">
        <v>27</v>
      </c>
      <c r="H67" t="s">
        <v>1000</v>
      </c>
      <c r="I67">
        <v>1500</v>
      </c>
      <c r="J67" t="s">
        <v>138</v>
      </c>
      <c r="K67" t="s">
        <v>139</v>
      </c>
      <c r="L67" t="s">
        <v>27</v>
      </c>
    </row>
    <row r="68" spans="1:12" x14ac:dyDescent="0.25">
      <c r="A68" t="s">
        <v>3683</v>
      </c>
      <c r="B68" t="s">
        <v>27</v>
      </c>
      <c r="C68" t="s">
        <v>27</v>
      </c>
      <c r="D68">
        <v>1</v>
      </c>
      <c r="E68">
        <v>1</v>
      </c>
      <c r="F68">
        <v>1</v>
      </c>
      <c r="G68">
        <v>1</v>
      </c>
      <c r="H68" t="s">
        <v>831</v>
      </c>
      <c r="I68">
        <v>1500</v>
      </c>
      <c r="J68" t="s">
        <v>14</v>
      </c>
      <c r="K68" t="s">
        <v>139</v>
      </c>
      <c r="L68" t="s">
        <v>3684</v>
      </c>
    </row>
    <row r="69" spans="1:12" x14ac:dyDescent="0.25">
      <c r="A69" t="s">
        <v>234</v>
      </c>
      <c r="B69" t="s">
        <v>27</v>
      </c>
      <c r="C69" t="s">
        <v>27</v>
      </c>
      <c r="D69" t="s">
        <v>27</v>
      </c>
      <c r="E69" t="s">
        <v>27</v>
      </c>
      <c r="F69">
        <v>1</v>
      </c>
      <c r="G69">
        <v>2</v>
      </c>
      <c r="H69" t="s">
        <v>3065</v>
      </c>
      <c r="I69">
        <v>1500</v>
      </c>
      <c r="J69" t="s">
        <v>4008</v>
      </c>
      <c r="K69" t="s">
        <v>139</v>
      </c>
      <c r="L69" t="s">
        <v>235</v>
      </c>
    </row>
    <row r="70" spans="1:12" x14ac:dyDescent="0.25">
      <c r="A70" t="s">
        <v>236</v>
      </c>
      <c r="B70" t="s">
        <v>27</v>
      </c>
      <c r="C70" t="s">
        <v>27</v>
      </c>
      <c r="D70">
        <v>3</v>
      </c>
      <c r="E70">
        <v>1</v>
      </c>
      <c r="F70">
        <v>2</v>
      </c>
      <c r="G70">
        <v>1</v>
      </c>
      <c r="H70" t="s">
        <v>3065</v>
      </c>
      <c r="I70">
        <v>1500</v>
      </c>
      <c r="J70" t="s">
        <v>14</v>
      </c>
      <c r="K70" t="s">
        <v>139</v>
      </c>
      <c r="L70" t="s">
        <v>237</v>
      </c>
    </row>
    <row r="71" spans="1:12" x14ac:dyDescent="0.25">
      <c r="A71" t="s">
        <v>3689</v>
      </c>
      <c r="B71" t="s">
        <v>27</v>
      </c>
      <c r="C71" t="s">
        <v>27</v>
      </c>
      <c r="D71">
        <v>3</v>
      </c>
      <c r="E71" t="s">
        <v>27</v>
      </c>
      <c r="F71" t="s">
        <v>27</v>
      </c>
      <c r="G71">
        <v>1</v>
      </c>
      <c r="H71" t="s">
        <v>73</v>
      </c>
      <c r="I71">
        <v>1500</v>
      </c>
      <c r="J71" t="s">
        <v>14</v>
      </c>
      <c r="K71" t="s">
        <v>139</v>
      </c>
      <c r="L71" t="s">
        <v>3690</v>
      </c>
    </row>
    <row r="72" spans="1:12" x14ac:dyDescent="0.25">
      <c r="A72" t="s">
        <v>3679</v>
      </c>
      <c r="B72" t="s">
        <v>27</v>
      </c>
      <c r="C72" t="s">
        <v>27</v>
      </c>
      <c r="D72">
        <v>2</v>
      </c>
      <c r="E72">
        <v>1</v>
      </c>
      <c r="F72">
        <v>2</v>
      </c>
      <c r="G72" t="s">
        <v>27</v>
      </c>
      <c r="H72" t="s">
        <v>1378</v>
      </c>
      <c r="I72">
        <v>1600</v>
      </c>
      <c r="J72" t="s">
        <v>14</v>
      </c>
      <c r="K72" t="s">
        <v>139</v>
      </c>
      <c r="L72" t="s">
        <v>3680</v>
      </c>
    </row>
    <row r="73" spans="1:12" x14ac:dyDescent="0.25">
      <c r="A73" t="s">
        <v>3741</v>
      </c>
      <c r="B73">
        <v>250</v>
      </c>
      <c r="C73">
        <v>110</v>
      </c>
      <c r="D73">
        <v>2</v>
      </c>
      <c r="E73" t="s">
        <v>27</v>
      </c>
      <c r="F73">
        <v>1</v>
      </c>
      <c r="G73">
        <v>1</v>
      </c>
      <c r="H73" t="s">
        <v>1034</v>
      </c>
      <c r="I73">
        <v>1600</v>
      </c>
      <c r="J73" t="s">
        <v>14</v>
      </c>
      <c r="K73" t="s">
        <v>139</v>
      </c>
      <c r="L73" t="s">
        <v>3742</v>
      </c>
    </row>
    <row r="74" spans="1:12" x14ac:dyDescent="0.25">
      <c r="A74" t="s">
        <v>3675</v>
      </c>
      <c r="B74" t="s">
        <v>27</v>
      </c>
      <c r="C74" t="s">
        <v>27</v>
      </c>
      <c r="D74" t="s">
        <v>27</v>
      </c>
      <c r="E74" t="s">
        <v>27</v>
      </c>
      <c r="F74">
        <v>1</v>
      </c>
      <c r="G74" t="s">
        <v>27</v>
      </c>
      <c r="H74" t="s">
        <v>18</v>
      </c>
      <c r="I74">
        <v>1600</v>
      </c>
      <c r="J74" t="s">
        <v>4008</v>
      </c>
      <c r="K74" t="s">
        <v>139</v>
      </c>
      <c r="L74" t="s">
        <v>3676</v>
      </c>
    </row>
    <row r="75" spans="1:12" x14ac:dyDescent="0.25">
      <c r="A75" t="s">
        <v>3677</v>
      </c>
      <c r="B75" t="s">
        <v>27</v>
      </c>
      <c r="C75" t="s">
        <v>27</v>
      </c>
      <c r="D75">
        <v>1</v>
      </c>
      <c r="E75" t="s">
        <v>27</v>
      </c>
      <c r="F75">
        <v>1</v>
      </c>
      <c r="G75" t="s">
        <v>27</v>
      </c>
      <c r="H75" t="s">
        <v>831</v>
      </c>
      <c r="I75">
        <v>1600</v>
      </c>
      <c r="J75" t="s">
        <v>14</v>
      </c>
      <c r="K75" t="s">
        <v>139</v>
      </c>
      <c r="L75" t="s">
        <v>3678</v>
      </c>
    </row>
    <row r="76" spans="1:12" x14ac:dyDescent="0.25">
      <c r="A76" t="s">
        <v>3673</v>
      </c>
      <c r="B76">
        <v>110</v>
      </c>
      <c r="C76" t="s">
        <v>27</v>
      </c>
      <c r="D76" t="s">
        <v>27</v>
      </c>
      <c r="E76">
        <v>2</v>
      </c>
      <c r="F76">
        <v>3</v>
      </c>
      <c r="G76">
        <v>2</v>
      </c>
      <c r="H76" t="s">
        <v>1877</v>
      </c>
      <c r="I76">
        <v>1600</v>
      </c>
      <c r="J76" t="s">
        <v>14</v>
      </c>
      <c r="K76" t="s">
        <v>139</v>
      </c>
      <c r="L76" t="s">
        <v>3674</v>
      </c>
    </row>
    <row r="77" spans="1:12" x14ac:dyDescent="0.25">
      <c r="A77" t="s">
        <v>238</v>
      </c>
      <c r="B77" t="s">
        <v>27</v>
      </c>
      <c r="C77" t="s">
        <v>27</v>
      </c>
      <c r="D77">
        <v>2</v>
      </c>
      <c r="E77" t="s">
        <v>27</v>
      </c>
      <c r="F77">
        <v>2</v>
      </c>
      <c r="G77">
        <v>2</v>
      </c>
      <c r="H77" t="s">
        <v>738</v>
      </c>
      <c r="I77">
        <v>1600</v>
      </c>
      <c r="J77" t="s">
        <v>14</v>
      </c>
      <c r="K77" t="s">
        <v>139</v>
      </c>
      <c r="L77" t="s">
        <v>239</v>
      </c>
    </row>
    <row r="78" spans="1:12" x14ac:dyDescent="0.25">
      <c r="A78" t="s">
        <v>240</v>
      </c>
      <c r="B78" t="s">
        <v>27</v>
      </c>
      <c r="C78">
        <v>54</v>
      </c>
      <c r="D78" t="s">
        <v>27</v>
      </c>
      <c r="E78" t="s">
        <v>27</v>
      </c>
      <c r="F78">
        <v>2</v>
      </c>
      <c r="G78" t="s">
        <v>27</v>
      </c>
      <c r="H78" t="s">
        <v>13</v>
      </c>
      <c r="I78">
        <v>1600</v>
      </c>
      <c r="J78" t="s">
        <v>4008</v>
      </c>
      <c r="K78" t="s">
        <v>139</v>
      </c>
      <c r="L78" t="s">
        <v>241</v>
      </c>
    </row>
    <row r="79" spans="1:12" x14ac:dyDescent="0.25">
      <c r="A79" t="s">
        <v>1346</v>
      </c>
      <c r="B79">
        <v>410.76</v>
      </c>
      <c r="C79">
        <v>128</v>
      </c>
      <c r="D79">
        <v>2</v>
      </c>
      <c r="E79">
        <v>1</v>
      </c>
      <c r="F79">
        <v>1</v>
      </c>
      <c r="G79">
        <v>3</v>
      </c>
      <c r="H79" t="s">
        <v>1870</v>
      </c>
      <c r="I79">
        <v>1700</v>
      </c>
      <c r="J79" t="s">
        <v>14</v>
      </c>
      <c r="K79" t="s">
        <v>139</v>
      </c>
      <c r="L79" t="s">
        <v>1347</v>
      </c>
    </row>
    <row r="80" spans="1:12" x14ac:dyDescent="0.25">
      <c r="A80" t="s">
        <v>242</v>
      </c>
      <c r="B80" t="s">
        <v>27</v>
      </c>
      <c r="C80">
        <v>68.150000000000006</v>
      </c>
      <c r="D80" t="s">
        <v>27</v>
      </c>
      <c r="E80" t="s">
        <v>27</v>
      </c>
      <c r="F80">
        <v>1</v>
      </c>
      <c r="G80">
        <v>1</v>
      </c>
      <c r="H80" t="s">
        <v>157</v>
      </c>
      <c r="I80">
        <v>1700</v>
      </c>
      <c r="J80" t="s">
        <v>4008</v>
      </c>
      <c r="K80" t="s">
        <v>139</v>
      </c>
      <c r="L80" t="s">
        <v>243</v>
      </c>
    </row>
    <row r="81" spans="1:12" x14ac:dyDescent="0.25">
      <c r="A81" t="s">
        <v>350</v>
      </c>
      <c r="B81" t="s">
        <v>27</v>
      </c>
      <c r="C81" t="s">
        <v>27</v>
      </c>
      <c r="D81" t="s">
        <v>27</v>
      </c>
      <c r="E81" t="s">
        <v>27</v>
      </c>
      <c r="F81" t="s">
        <v>27</v>
      </c>
      <c r="G81" t="s">
        <v>27</v>
      </c>
      <c r="H81" t="s">
        <v>18</v>
      </c>
      <c r="I81">
        <v>1800</v>
      </c>
      <c r="J81" t="s">
        <v>4008</v>
      </c>
      <c r="K81" t="s">
        <v>139</v>
      </c>
      <c r="L81" t="s">
        <v>351</v>
      </c>
    </row>
    <row r="82" spans="1:12" x14ac:dyDescent="0.25">
      <c r="A82" t="s">
        <v>1553</v>
      </c>
      <c r="B82" t="s">
        <v>27</v>
      </c>
      <c r="C82" t="s">
        <v>27</v>
      </c>
      <c r="D82">
        <v>2</v>
      </c>
      <c r="E82">
        <v>2</v>
      </c>
      <c r="F82">
        <v>2</v>
      </c>
      <c r="G82">
        <v>2</v>
      </c>
      <c r="H82" t="s">
        <v>18</v>
      </c>
      <c r="I82">
        <v>1800</v>
      </c>
      <c r="J82" t="s">
        <v>14</v>
      </c>
      <c r="K82" t="s">
        <v>139</v>
      </c>
      <c r="L82" t="s">
        <v>27</v>
      </c>
    </row>
    <row r="83" spans="1:12" x14ac:dyDescent="0.25">
      <c r="A83" t="s">
        <v>3671</v>
      </c>
      <c r="B83" t="s">
        <v>27</v>
      </c>
      <c r="C83" t="s">
        <v>27</v>
      </c>
      <c r="D83">
        <v>2</v>
      </c>
      <c r="E83" t="s">
        <v>27</v>
      </c>
      <c r="F83">
        <v>1</v>
      </c>
      <c r="G83" t="s">
        <v>27</v>
      </c>
      <c r="H83" t="s">
        <v>18</v>
      </c>
      <c r="I83">
        <v>1800</v>
      </c>
      <c r="J83" t="s">
        <v>158</v>
      </c>
      <c r="K83" t="s">
        <v>139</v>
      </c>
      <c r="L83" t="s">
        <v>3672</v>
      </c>
    </row>
    <row r="84" spans="1:12" x14ac:dyDescent="0.25">
      <c r="A84" t="s">
        <v>3669</v>
      </c>
      <c r="B84" t="s">
        <v>27</v>
      </c>
      <c r="C84" t="s">
        <v>27</v>
      </c>
      <c r="D84">
        <v>1</v>
      </c>
      <c r="E84">
        <v>1</v>
      </c>
      <c r="F84">
        <v>1</v>
      </c>
      <c r="G84">
        <v>1</v>
      </c>
      <c r="H84" t="s">
        <v>1000</v>
      </c>
      <c r="I84">
        <v>1800</v>
      </c>
      <c r="J84" t="s">
        <v>14</v>
      </c>
      <c r="K84" t="s">
        <v>139</v>
      </c>
      <c r="L84" t="s">
        <v>3670</v>
      </c>
    </row>
    <row r="85" spans="1:12" x14ac:dyDescent="0.25">
      <c r="A85" t="s">
        <v>246</v>
      </c>
      <c r="B85" t="s">
        <v>27</v>
      </c>
      <c r="C85" t="s">
        <v>27</v>
      </c>
      <c r="D85" t="s">
        <v>27</v>
      </c>
      <c r="E85" t="s">
        <v>27</v>
      </c>
      <c r="F85">
        <v>1</v>
      </c>
      <c r="G85" t="s">
        <v>27</v>
      </c>
      <c r="H85" t="s">
        <v>18</v>
      </c>
      <c r="I85">
        <v>1900</v>
      </c>
      <c r="J85" t="s">
        <v>4008</v>
      </c>
      <c r="K85" t="s">
        <v>139</v>
      </c>
      <c r="L85" t="s">
        <v>162</v>
      </c>
    </row>
    <row r="86" spans="1:12" x14ac:dyDescent="0.25">
      <c r="A86" t="s">
        <v>244</v>
      </c>
      <c r="B86" t="s">
        <v>27</v>
      </c>
      <c r="C86">
        <v>58.25</v>
      </c>
      <c r="D86" t="s">
        <v>27</v>
      </c>
      <c r="E86" t="s">
        <v>27</v>
      </c>
      <c r="F86">
        <v>1</v>
      </c>
      <c r="G86">
        <v>1</v>
      </c>
      <c r="H86" t="s">
        <v>157</v>
      </c>
      <c r="I86">
        <v>1900</v>
      </c>
      <c r="J86" t="s">
        <v>4008</v>
      </c>
      <c r="K86" t="s">
        <v>139</v>
      </c>
      <c r="L86" t="s">
        <v>245</v>
      </c>
    </row>
    <row r="87" spans="1:12" x14ac:dyDescent="0.25">
      <c r="A87" t="s">
        <v>1105</v>
      </c>
      <c r="B87">
        <v>300</v>
      </c>
      <c r="C87">
        <v>143</v>
      </c>
      <c r="D87">
        <v>2</v>
      </c>
      <c r="E87">
        <v>1</v>
      </c>
      <c r="F87">
        <v>1</v>
      </c>
      <c r="G87">
        <v>3</v>
      </c>
      <c r="H87" t="s">
        <v>188</v>
      </c>
      <c r="I87">
        <v>1950</v>
      </c>
      <c r="J87" t="s">
        <v>14</v>
      </c>
      <c r="K87" t="s">
        <v>139</v>
      </c>
      <c r="L87" t="s">
        <v>1106</v>
      </c>
    </row>
    <row r="88" spans="1:12" x14ac:dyDescent="0.25">
      <c r="A88" t="s">
        <v>247</v>
      </c>
      <c r="B88" t="s">
        <v>27</v>
      </c>
      <c r="C88" t="s">
        <v>27</v>
      </c>
      <c r="D88" t="s">
        <v>27</v>
      </c>
      <c r="E88" t="s">
        <v>27</v>
      </c>
      <c r="F88">
        <v>1</v>
      </c>
      <c r="G88" t="s">
        <v>27</v>
      </c>
      <c r="H88" t="s">
        <v>18</v>
      </c>
      <c r="I88">
        <v>2000</v>
      </c>
      <c r="J88" t="s">
        <v>4008</v>
      </c>
      <c r="K88" t="s">
        <v>139</v>
      </c>
      <c r="L88" t="s">
        <v>162</v>
      </c>
    </row>
    <row r="89" spans="1:12" x14ac:dyDescent="0.25">
      <c r="A89" t="s">
        <v>248</v>
      </c>
      <c r="B89" t="s">
        <v>27</v>
      </c>
      <c r="C89" t="s">
        <v>27</v>
      </c>
      <c r="D89">
        <v>2</v>
      </c>
      <c r="E89" t="s">
        <v>27</v>
      </c>
      <c r="F89">
        <v>2</v>
      </c>
      <c r="G89">
        <v>1</v>
      </c>
      <c r="H89" t="s">
        <v>18</v>
      </c>
      <c r="I89">
        <v>2000</v>
      </c>
      <c r="J89" t="s">
        <v>14</v>
      </c>
      <c r="K89" t="s">
        <v>139</v>
      </c>
      <c r="L89" t="s">
        <v>162</v>
      </c>
    </row>
    <row r="90" spans="1:12" x14ac:dyDescent="0.25">
      <c r="A90" s="2" t="s">
        <v>3661</v>
      </c>
      <c r="B90">
        <v>45</v>
      </c>
      <c r="C90" t="s">
        <v>27</v>
      </c>
      <c r="D90" t="s">
        <v>27</v>
      </c>
      <c r="E90" t="s">
        <v>27</v>
      </c>
      <c r="F90">
        <v>1</v>
      </c>
      <c r="G90" t="s">
        <v>27</v>
      </c>
      <c r="H90" t="s">
        <v>18</v>
      </c>
      <c r="I90">
        <v>2000</v>
      </c>
      <c r="J90" t="s">
        <v>4008</v>
      </c>
      <c r="K90" t="s">
        <v>139</v>
      </c>
      <c r="L90" t="s">
        <v>3662</v>
      </c>
    </row>
    <row r="91" spans="1:12" x14ac:dyDescent="0.25">
      <c r="A91" t="s">
        <v>3936</v>
      </c>
      <c r="B91">
        <v>80</v>
      </c>
      <c r="C91" t="s">
        <v>27</v>
      </c>
      <c r="D91" t="s">
        <v>27</v>
      </c>
      <c r="E91" t="s">
        <v>27</v>
      </c>
      <c r="F91">
        <v>1</v>
      </c>
      <c r="G91" t="s">
        <v>27</v>
      </c>
      <c r="H91" t="s">
        <v>18</v>
      </c>
      <c r="I91">
        <v>2000</v>
      </c>
      <c r="J91" t="s">
        <v>4008</v>
      </c>
      <c r="K91" t="s">
        <v>139</v>
      </c>
      <c r="L91" t="s">
        <v>3937</v>
      </c>
    </row>
    <row r="92" spans="1:12" x14ac:dyDescent="0.25">
      <c r="A92" t="s">
        <v>3657</v>
      </c>
      <c r="B92">
        <v>900</v>
      </c>
      <c r="C92" t="s">
        <v>27</v>
      </c>
      <c r="D92" t="s">
        <v>27</v>
      </c>
      <c r="E92" t="s">
        <v>27</v>
      </c>
      <c r="F92" t="s">
        <v>27</v>
      </c>
      <c r="G92" t="s">
        <v>27</v>
      </c>
      <c r="H92" t="s">
        <v>28</v>
      </c>
      <c r="I92">
        <v>2000</v>
      </c>
      <c r="J92" t="s">
        <v>49</v>
      </c>
      <c r="K92" t="s">
        <v>139</v>
      </c>
      <c r="L92" t="s">
        <v>3658</v>
      </c>
    </row>
    <row r="93" spans="1:12" x14ac:dyDescent="0.25">
      <c r="A93" t="s">
        <v>3659</v>
      </c>
      <c r="B93">
        <v>800</v>
      </c>
      <c r="C93" t="s">
        <v>27</v>
      </c>
      <c r="D93" t="s">
        <v>27</v>
      </c>
      <c r="E93" t="s">
        <v>27</v>
      </c>
      <c r="F93" t="s">
        <v>27</v>
      </c>
      <c r="G93" t="s">
        <v>27</v>
      </c>
      <c r="H93" t="s">
        <v>28</v>
      </c>
      <c r="I93">
        <v>2000</v>
      </c>
      <c r="J93" t="s">
        <v>49</v>
      </c>
      <c r="K93" t="s">
        <v>139</v>
      </c>
      <c r="L93" t="s">
        <v>3660</v>
      </c>
    </row>
    <row r="94" spans="1:12" x14ac:dyDescent="0.25">
      <c r="A94" t="s">
        <v>3667</v>
      </c>
      <c r="B94">
        <v>750</v>
      </c>
      <c r="C94" t="s">
        <v>27</v>
      </c>
      <c r="D94" t="s">
        <v>27</v>
      </c>
      <c r="E94" t="s">
        <v>27</v>
      </c>
      <c r="F94" t="s">
        <v>27</v>
      </c>
      <c r="G94" t="s">
        <v>27</v>
      </c>
      <c r="H94" t="s">
        <v>738</v>
      </c>
      <c r="I94">
        <v>2000</v>
      </c>
      <c r="J94" t="s">
        <v>49</v>
      </c>
      <c r="K94" t="s">
        <v>139</v>
      </c>
      <c r="L94" t="s">
        <v>3668</v>
      </c>
    </row>
    <row r="95" spans="1:12" x14ac:dyDescent="0.25">
      <c r="A95" t="s">
        <v>3663</v>
      </c>
      <c r="B95" t="s">
        <v>27</v>
      </c>
      <c r="C95" t="s">
        <v>27</v>
      </c>
      <c r="D95" t="s">
        <v>27</v>
      </c>
      <c r="E95" t="s">
        <v>27</v>
      </c>
      <c r="F95" t="s">
        <v>27</v>
      </c>
      <c r="G95" t="s">
        <v>27</v>
      </c>
      <c r="H95" t="s">
        <v>13</v>
      </c>
      <c r="I95">
        <v>2000</v>
      </c>
      <c r="J95" t="s">
        <v>49</v>
      </c>
      <c r="K95" t="s">
        <v>139</v>
      </c>
      <c r="L95" t="s">
        <v>3664</v>
      </c>
    </row>
    <row r="96" spans="1:12" x14ac:dyDescent="0.25">
      <c r="A96" t="s">
        <v>1312</v>
      </c>
      <c r="B96">
        <v>219</v>
      </c>
      <c r="C96">
        <v>146</v>
      </c>
      <c r="D96">
        <v>3</v>
      </c>
      <c r="E96">
        <v>1</v>
      </c>
      <c r="F96">
        <v>3</v>
      </c>
      <c r="G96">
        <v>1</v>
      </c>
      <c r="H96" t="s">
        <v>991</v>
      </c>
      <c r="I96">
        <v>2000</v>
      </c>
      <c r="J96" t="s">
        <v>14</v>
      </c>
      <c r="K96" t="s">
        <v>139</v>
      </c>
      <c r="L96" t="s">
        <v>1313</v>
      </c>
    </row>
    <row r="97" spans="1:12" x14ac:dyDescent="0.25">
      <c r="A97" t="s">
        <v>3665</v>
      </c>
      <c r="B97">
        <v>84</v>
      </c>
      <c r="C97" t="s">
        <v>27</v>
      </c>
      <c r="D97" t="s">
        <v>27</v>
      </c>
      <c r="E97" t="s">
        <v>27</v>
      </c>
      <c r="F97" t="s">
        <v>27</v>
      </c>
      <c r="G97" t="s">
        <v>27</v>
      </c>
      <c r="H97" t="s">
        <v>276</v>
      </c>
      <c r="I97">
        <v>2000</v>
      </c>
      <c r="J97" t="s">
        <v>4008</v>
      </c>
      <c r="K97" t="s">
        <v>139</v>
      </c>
      <c r="L97" t="s">
        <v>3666</v>
      </c>
    </row>
    <row r="98" spans="1:12" x14ac:dyDescent="0.25">
      <c r="A98" t="s">
        <v>249</v>
      </c>
      <c r="B98">
        <v>221.3</v>
      </c>
      <c r="C98">
        <v>90</v>
      </c>
      <c r="D98">
        <v>3</v>
      </c>
      <c r="E98">
        <v>1</v>
      </c>
      <c r="F98">
        <v>2</v>
      </c>
      <c r="G98">
        <v>1</v>
      </c>
      <c r="H98" t="s">
        <v>165</v>
      </c>
      <c r="I98">
        <v>2000</v>
      </c>
      <c r="J98" t="s">
        <v>14</v>
      </c>
      <c r="K98" t="s">
        <v>139</v>
      </c>
      <c r="L98" t="s">
        <v>250</v>
      </c>
    </row>
    <row r="99" spans="1:12" x14ac:dyDescent="0.25">
      <c r="A99" t="s">
        <v>251</v>
      </c>
      <c r="B99" t="s">
        <v>27</v>
      </c>
      <c r="C99" t="s">
        <v>27</v>
      </c>
      <c r="D99" t="s">
        <v>27</v>
      </c>
      <c r="E99" t="s">
        <v>27</v>
      </c>
      <c r="F99">
        <v>2</v>
      </c>
      <c r="G99" t="s">
        <v>27</v>
      </c>
      <c r="H99" t="s">
        <v>56</v>
      </c>
      <c r="I99">
        <v>2200</v>
      </c>
      <c r="J99" t="s">
        <v>4008</v>
      </c>
      <c r="K99" t="s">
        <v>139</v>
      </c>
      <c r="L99" t="s">
        <v>252</v>
      </c>
    </row>
    <row r="100" spans="1:12" x14ac:dyDescent="0.25">
      <c r="A100" t="s">
        <v>3655</v>
      </c>
      <c r="B100" t="s">
        <v>27</v>
      </c>
      <c r="C100" t="s">
        <v>27</v>
      </c>
      <c r="D100" t="s">
        <v>27</v>
      </c>
      <c r="E100" t="s">
        <v>27</v>
      </c>
      <c r="F100" t="s">
        <v>27</v>
      </c>
      <c r="G100" t="s">
        <v>27</v>
      </c>
      <c r="H100" t="s">
        <v>18</v>
      </c>
      <c r="I100">
        <v>2200</v>
      </c>
      <c r="J100" t="s">
        <v>4008</v>
      </c>
      <c r="K100" t="s">
        <v>139</v>
      </c>
      <c r="L100" t="s">
        <v>3656</v>
      </c>
    </row>
    <row r="101" spans="1:12" x14ac:dyDescent="0.25">
      <c r="A101" t="s">
        <v>3653</v>
      </c>
      <c r="B101">
        <v>160</v>
      </c>
      <c r="C101" t="s">
        <v>27</v>
      </c>
      <c r="D101">
        <v>1</v>
      </c>
      <c r="E101">
        <v>1</v>
      </c>
      <c r="F101">
        <v>1</v>
      </c>
      <c r="G101" t="s">
        <v>27</v>
      </c>
      <c r="H101" t="s">
        <v>831</v>
      </c>
      <c r="I101">
        <v>2250</v>
      </c>
      <c r="J101" t="s">
        <v>14</v>
      </c>
      <c r="K101" t="s">
        <v>139</v>
      </c>
      <c r="L101" t="s">
        <v>3654</v>
      </c>
    </row>
    <row r="102" spans="1:12" x14ac:dyDescent="0.25">
      <c r="A102" t="s">
        <v>334</v>
      </c>
      <c r="B102">
        <v>330</v>
      </c>
      <c r="C102" t="s">
        <v>27</v>
      </c>
      <c r="D102" t="s">
        <v>27</v>
      </c>
      <c r="E102">
        <v>3</v>
      </c>
      <c r="F102">
        <v>1</v>
      </c>
      <c r="G102">
        <v>2</v>
      </c>
      <c r="H102" t="s">
        <v>18</v>
      </c>
      <c r="I102">
        <v>2300</v>
      </c>
      <c r="J102" t="s">
        <v>158</v>
      </c>
      <c r="K102" t="s">
        <v>139</v>
      </c>
      <c r="L102" t="s">
        <v>335</v>
      </c>
    </row>
    <row r="103" spans="1:12" x14ac:dyDescent="0.25">
      <c r="A103" t="s">
        <v>3651</v>
      </c>
      <c r="B103">
        <v>220</v>
      </c>
      <c r="C103" t="s">
        <v>27</v>
      </c>
      <c r="D103">
        <v>3</v>
      </c>
      <c r="E103">
        <v>1</v>
      </c>
      <c r="F103">
        <v>2</v>
      </c>
      <c r="G103">
        <v>1</v>
      </c>
      <c r="H103" t="s">
        <v>13</v>
      </c>
      <c r="I103">
        <v>2300</v>
      </c>
      <c r="J103" t="s">
        <v>14</v>
      </c>
      <c r="K103" t="s">
        <v>139</v>
      </c>
      <c r="L103" t="s">
        <v>3652</v>
      </c>
    </row>
    <row r="104" spans="1:12" x14ac:dyDescent="0.25">
      <c r="A104" t="s">
        <v>3739</v>
      </c>
      <c r="B104" t="s">
        <v>27</v>
      </c>
      <c r="C104">
        <v>120</v>
      </c>
      <c r="D104" t="s">
        <v>27</v>
      </c>
      <c r="E104" t="s">
        <v>27</v>
      </c>
      <c r="F104">
        <v>1</v>
      </c>
      <c r="G104" t="s">
        <v>27</v>
      </c>
      <c r="H104" t="s">
        <v>270</v>
      </c>
      <c r="I104">
        <v>2400</v>
      </c>
      <c r="J104" t="s">
        <v>4008</v>
      </c>
      <c r="K104" t="s">
        <v>139</v>
      </c>
      <c r="L104" t="s">
        <v>3740</v>
      </c>
    </row>
    <row r="105" spans="1:12" x14ac:dyDescent="0.25">
      <c r="A105" t="s">
        <v>3946</v>
      </c>
      <c r="B105" t="s">
        <v>27</v>
      </c>
      <c r="C105" t="s">
        <v>27</v>
      </c>
      <c r="D105" t="s">
        <v>27</v>
      </c>
      <c r="E105" t="s">
        <v>27</v>
      </c>
      <c r="F105" t="s">
        <v>27</v>
      </c>
      <c r="G105" t="s">
        <v>27</v>
      </c>
      <c r="H105" t="s">
        <v>1378</v>
      </c>
      <c r="I105">
        <v>2500</v>
      </c>
      <c r="J105" t="s">
        <v>14</v>
      </c>
      <c r="K105" t="s">
        <v>139</v>
      </c>
      <c r="L105" t="s">
        <v>27</v>
      </c>
    </row>
    <row r="106" spans="1:12" x14ac:dyDescent="0.25">
      <c r="A106" t="s">
        <v>253</v>
      </c>
      <c r="B106" t="s">
        <v>27</v>
      </c>
      <c r="C106" t="s">
        <v>27</v>
      </c>
      <c r="D106" t="s">
        <v>27</v>
      </c>
      <c r="E106" t="s">
        <v>27</v>
      </c>
      <c r="F106" t="s">
        <v>27</v>
      </c>
      <c r="G106" t="s">
        <v>27</v>
      </c>
      <c r="H106" t="s">
        <v>18</v>
      </c>
      <c r="I106">
        <v>2500</v>
      </c>
      <c r="J106" t="s">
        <v>4008</v>
      </c>
      <c r="K106" t="s">
        <v>139</v>
      </c>
      <c r="L106" t="s">
        <v>254</v>
      </c>
    </row>
    <row r="107" spans="1:12" x14ac:dyDescent="0.25">
      <c r="A107" t="s">
        <v>3647</v>
      </c>
      <c r="B107" t="s">
        <v>27</v>
      </c>
      <c r="C107" t="s">
        <v>27</v>
      </c>
      <c r="D107" t="s">
        <v>27</v>
      </c>
      <c r="E107" t="s">
        <v>27</v>
      </c>
      <c r="F107" t="s">
        <v>27</v>
      </c>
      <c r="G107" t="s">
        <v>27</v>
      </c>
      <c r="H107" t="s">
        <v>18</v>
      </c>
      <c r="I107">
        <v>2500</v>
      </c>
      <c r="J107" t="s">
        <v>4008</v>
      </c>
      <c r="K107" t="s">
        <v>139</v>
      </c>
      <c r="L107" t="s">
        <v>3648</v>
      </c>
    </row>
    <row r="108" spans="1:12" x14ac:dyDescent="0.25">
      <c r="A108" t="s">
        <v>1314</v>
      </c>
      <c r="B108">
        <v>331.25</v>
      </c>
      <c r="C108">
        <v>177</v>
      </c>
      <c r="D108">
        <v>3</v>
      </c>
      <c r="E108">
        <v>1</v>
      </c>
      <c r="F108">
        <v>3</v>
      </c>
      <c r="G108">
        <v>3</v>
      </c>
      <c r="H108" t="s">
        <v>1877</v>
      </c>
      <c r="I108">
        <v>2500</v>
      </c>
      <c r="J108" t="s">
        <v>14</v>
      </c>
      <c r="K108" t="s">
        <v>139</v>
      </c>
      <c r="L108" t="s">
        <v>1315</v>
      </c>
    </row>
    <row r="109" spans="1:12" x14ac:dyDescent="0.25">
      <c r="A109" t="s">
        <v>3649</v>
      </c>
      <c r="B109" t="s">
        <v>27</v>
      </c>
      <c r="C109" t="s">
        <v>27</v>
      </c>
      <c r="D109">
        <v>5</v>
      </c>
      <c r="E109" t="s">
        <v>27</v>
      </c>
      <c r="F109">
        <v>2</v>
      </c>
      <c r="G109" t="s">
        <v>27</v>
      </c>
      <c r="H109" t="s">
        <v>738</v>
      </c>
      <c r="I109">
        <v>2500</v>
      </c>
      <c r="J109" t="s">
        <v>14</v>
      </c>
      <c r="K109" t="s">
        <v>139</v>
      </c>
      <c r="L109" t="s">
        <v>3650</v>
      </c>
    </row>
    <row r="110" spans="1:12" x14ac:dyDescent="0.25">
      <c r="A110" t="s">
        <v>421</v>
      </c>
      <c r="B110" t="s">
        <v>27</v>
      </c>
      <c r="C110">
        <v>135</v>
      </c>
      <c r="D110">
        <v>3</v>
      </c>
      <c r="E110">
        <v>1</v>
      </c>
      <c r="F110">
        <v>2</v>
      </c>
      <c r="G110">
        <v>2</v>
      </c>
      <c r="H110" t="s">
        <v>13</v>
      </c>
      <c r="I110">
        <v>2500</v>
      </c>
      <c r="J110" t="s">
        <v>158</v>
      </c>
      <c r="K110" t="s">
        <v>139</v>
      </c>
      <c r="L110" t="s">
        <v>422</v>
      </c>
    </row>
    <row r="111" spans="1:12" x14ac:dyDescent="0.25">
      <c r="A111" t="s">
        <v>336</v>
      </c>
      <c r="B111">
        <v>280</v>
      </c>
      <c r="C111" t="s">
        <v>27</v>
      </c>
      <c r="D111" t="s">
        <v>27</v>
      </c>
      <c r="E111">
        <v>3</v>
      </c>
      <c r="F111" t="s">
        <v>27</v>
      </c>
      <c r="G111">
        <v>2</v>
      </c>
      <c r="H111" t="s">
        <v>18</v>
      </c>
      <c r="I111">
        <v>2600</v>
      </c>
      <c r="J111" t="s">
        <v>158</v>
      </c>
      <c r="K111" t="s">
        <v>139</v>
      </c>
      <c r="L111" t="s">
        <v>337</v>
      </c>
    </row>
    <row r="112" spans="1:12" x14ac:dyDescent="0.25">
      <c r="A112" t="s">
        <v>1304</v>
      </c>
      <c r="B112" t="s">
        <v>27</v>
      </c>
      <c r="C112">
        <v>1.1100000000000001</v>
      </c>
      <c r="D112">
        <v>3</v>
      </c>
      <c r="E112">
        <v>1</v>
      </c>
      <c r="F112">
        <v>1</v>
      </c>
      <c r="G112" t="s">
        <v>27</v>
      </c>
      <c r="H112" t="s">
        <v>18</v>
      </c>
      <c r="I112">
        <v>2600</v>
      </c>
      <c r="J112" t="s">
        <v>158</v>
      </c>
      <c r="K112" t="s">
        <v>139</v>
      </c>
      <c r="L112" t="s">
        <v>1305</v>
      </c>
    </row>
    <row r="113" spans="1:12" x14ac:dyDescent="0.25">
      <c r="A113" t="s">
        <v>255</v>
      </c>
      <c r="B113" t="s">
        <v>27</v>
      </c>
      <c r="C113">
        <v>96</v>
      </c>
      <c r="D113" t="s">
        <v>27</v>
      </c>
      <c r="E113" t="s">
        <v>27</v>
      </c>
      <c r="F113">
        <v>1</v>
      </c>
      <c r="G113">
        <v>1</v>
      </c>
      <c r="H113" t="s">
        <v>157</v>
      </c>
      <c r="I113">
        <v>2700</v>
      </c>
      <c r="J113" t="s">
        <v>4008</v>
      </c>
      <c r="K113" t="s">
        <v>139</v>
      </c>
      <c r="L113" t="s">
        <v>256</v>
      </c>
    </row>
    <row r="114" spans="1:12" x14ac:dyDescent="0.25">
      <c r="A114" t="s">
        <v>257</v>
      </c>
      <c r="B114" t="s">
        <v>27</v>
      </c>
      <c r="C114">
        <v>101</v>
      </c>
      <c r="D114" t="s">
        <v>27</v>
      </c>
      <c r="E114" t="s">
        <v>27</v>
      </c>
      <c r="F114">
        <v>1</v>
      </c>
      <c r="G114">
        <v>1</v>
      </c>
      <c r="H114" t="s">
        <v>157</v>
      </c>
      <c r="I114">
        <v>2700</v>
      </c>
      <c r="J114" t="s">
        <v>4008</v>
      </c>
      <c r="K114" t="s">
        <v>139</v>
      </c>
      <c r="L114" t="s">
        <v>258</v>
      </c>
    </row>
    <row r="115" spans="1:12" x14ac:dyDescent="0.25">
      <c r="A115" t="s">
        <v>3940</v>
      </c>
      <c r="B115">
        <v>360</v>
      </c>
      <c r="C115">
        <v>240</v>
      </c>
      <c r="D115">
        <v>4</v>
      </c>
      <c r="E115">
        <v>3</v>
      </c>
      <c r="F115">
        <v>5</v>
      </c>
      <c r="G115">
        <v>2</v>
      </c>
      <c r="H115" t="s">
        <v>1378</v>
      </c>
      <c r="I115">
        <v>2800</v>
      </c>
      <c r="J115" t="s">
        <v>14</v>
      </c>
      <c r="K115" t="s">
        <v>139</v>
      </c>
      <c r="L115" t="s">
        <v>3941</v>
      </c>
    </row>
    <row r="116" spans="1:12" x14ac:dyDescent="0.25">
      <c r="A116" t="s">
        <v>1316</v>
      </c>
      <c r="B116">
        <v>210</v>
      </c>
      <c r="C116">
        <v>143</v>
      </c>
      <c r="D116">
        <v>3</v>
      </c>
      <c r="E116">
        <v>1</v>
      </c>
      <c r="F116">
        <v>3</v>
      </c>
      <c r="G116">
        <v>2</v>
      </c>
      <c r="H116" t="s">
        <v>18</v>
      </c>
      <c r="I116">
        <v>2800</v>
      </c>
      <c r="J116" t="s">
        <v>158</v>
      </c>
      <c r="K116" t="s">
        <v>139</v>
      </c>
      <c r="L116" t="s">
        <v>1317</v>
      </c>
    </row>
    <row r="117" spans="1:12" x14ac:dyDescent="0.25">
      <c r="A117" t="s">
        <v>3645</v>
      </c>
      <c r="B117">
        <v>90</v>
      </c>
      <c r="C117" t="s">
        <v>27</v>
      </c>
      <c r="D117" t="s">
        <v>27</v>
      </c>
      <c r="E117" t="s">
        <v>27</v>
      </c>
      <c r="F117" t="s">
        <v>27</v>
      </c>
      <c r="G117" t="s">
        <v>27</v>
      </c>
      <c r="H117" t="s">
        <v>18</v>
      </c>
      <c r="I117">
        <v>2800</v>
      </c>
      <c r="J117" t="s">
        <v>4008</v>
      </c>
      <c r="K117" t="s">
        <v>139</v>
      </c>
      <c r="L117" t="s">
        <v>3646</v>
      </c>
    </row>
    <row r="118" spans="1:12" x14ac:dyDescent="0.25">
      <c r="A118" t="s">
        <v>3641</v>
      </c>
      <c r="B118">
        <v>30</v>
      </c>
      <c r="C118" t="s">
        <v>27</v>
      </c>
      <c r="D118" t="s">
        <v>27</v>
      </c>
      <c r="E118" t="s">
        <v>27</v>
      </c>
      <c r="F118">
        <v>2</v>
      </c>
      <c r="G118" t="s">
        <v>27</v>
      </c>
      <c r="H118" t="s">
        <v>13</v>
      </c>
      <c r="I118">
        <v>2800</v>
      </c>
      <c r="J118" t="s">
        <v>4008</v>
      </c>
      <c r="K118" t="s">
        <v>139</v>
      </c>
      <c r="L118" t="s">
        <v>3642</v>
      </c>
    </row>
    <row r="119" spans="1:12" x14ac:dyDescent="0.25">
      <c r="A119" t="s">
        <v>3643</v>
      </c>
      <c r="B119">
        <v>90</v>
      </c>
      <c r="C119" t="s">
        <v>27</v>
      </c>
      <c r="D119" t="s">
        <v>27</v>
      </c>
      <c r="E119" t="s">
        <v>27</v>
      </c>
      <c r="F119">
        <v>2</v>
      </c>
      <c r="G119" t="s">
        <v>27</v>
      </c>
      <c r="H119" t="s">
        <v>13</v>
      </c>
      <c r="I119">
        <v>2800</v>
      </c>
      <c r="J119" t="s">
        <v>4008</v>
      </c>
      <c r="K119" t="s">
        <v>139</v>
      </c>
      <c r="L119" t="s">
        <v>3644</v>
      </c>
    </row>
    <row r="120" spans="1:12" x14ac:dyDescent="0.25">
      <c r="A120" t="s">
        <v>3796</v>
      </c>
      <c r="B120">
        <v>280</v>
      </c>
      <c r="C120">
        <v>185</v>
      </c>
      <c r="D120">
        <v>3</v>
      </c>
      <c r="E120">
        <v>1</v>
      </c>
      <c r="F120">
        <v>2</v>
      </c>
      <c r="G120">
        <v>2</v>
      </c>
      <c r="H120" t="s">
        <v>991</v>
      </c>
      <c r="I120">
        <v>2800</v>
      </c>
      <c r="J120" t="s">
        <v>14</v>
      </c>
      <c r="K120" t="s">
        <v>139</v>
      </c>
      <c r="L120" t="s">
        <v>3797</v>
      </c>
    </row>
    <row r="121" spans="1:12" x14ac:dyDescent="0.25">
      <c r="A121" t="s">
        <v>259</v>
      </c>
      <c r="B121" t="s">
        <v>27</v>
      </c>
      <c r="C121" t="s">
        <v>27</v>
      </c>
      <c r="D121">
        <v>3</v>
      </c>
      <c r="E121">
        <v>1</v>
      </c>
      <c r="F121">
        <v>2</v>
      </c>
      <c r="G121">
        <v>1</v>
      </c>
      <c r="H121" t="s">
        <v>84</v>
      </c>
      <c r="I121">
        <v>2800</v>
      </c>
      <c r="J121" t="s">
        <v>14</v>
      </c>
      <c r="K121" t="s">
        <v>139</v>
      </c>
      <c r="L121" t="s">
        <v>260</v>
      </c>
    </row>
    <row r="122" spans="1:12" x14ac:dyDescent="0.25">
      <c r="A122" t="s">
        <v>440</v>
      </c>
      <c r="B122">
        <v>450</v>
      </c>
      <c r="C122" t="s">
        <v>27</v>
      </c>
      <c r="D122" t="s">
        <v>27</v>
      </c>
      <c r="E122" t="s">
        <v>27</v>
      </c>
      <c r="F122" t="s">
        <v>27</v>
      </c>
      <c r="G122" t="s">
        <v>27</v>
      </c>
      <c r="H122" t="s">
        <v>18</v>
      </c>
      <c r="I122">
        <v>3000</v>
      </c>
      <c r="J122" t="s">
        <v>49</v>
      </c>
      <c r="K122" t="s">
        <v>139</v>
      </c>
      <c r="L122" t="s">
        <v>441</v>
      </c>
    </row>
    <row r="123" spans="1:12" x14ac:dyDescent="0.25">
      <c r="A123" t="s">
        <v>3637</v>
      </c>
      <c r="B123" t="s">
        <v>27</v>
      </c>
      <c r="C123" t="s">
        <v>27</v>
      </c>
      <c r="D123">
        <v>2</v>
      </c>
      <c r="E123">
        <v>1</v>
      </c>
      <c r="F123">
        <v>2</v>
      </c>
      <c r="G123" t="s">
        <v>27</v>
      </c>
      <c r="H123" t="s">
        <v>18</v>
      </c>
      <c r="I123">
        <v>3000</v>
      </c>
      <c r="J123" t="s">
        <v>14</v>
      </c>
      <c r="K123" t="s">
        <v>139</v>
      </c>
      <c r="L123" t="s">
        <v>3638</v>
      </c>
    </row>
    <row r="124" spans="1:12" x14ac:dyDescent="0.25">
      <c r="A124" s="2" t="s">
        <v>3639</v>
      </c>
      <c r="B124">
        <v>180</v>
      </c>
      <c r="C124" t="s">
        <v>27</v>
      </c>
      <c r="D124" t="s">
        <v>27</v>
      </c>
      <c r="E124" t="s">
        <v>27</v>
      </c>
      <c r="F124">
        <v>1</v>
      </c>
      <c r="G124" t="s">
        <v>27</v>
      </c>
      <c r="H124" t="s">
        <v>831</v>
      </c>
      <c r="I124">
        <v>3000</v>
      </c>
      <c r="J124" t="s">
        <v>138</v>
      </c>
      <c r="K124" t="s">
        <v>139</v>
      </c>
      <c r="L124" t="s">
        <v>3640</v>
      </c>
    </row>
    <row r="125" spans="1:12" x14ac:dyDescent="0.25">
      <c r="A125" t="s">
        <v>3745</v>
      </c>
      <c r="B125" t="s">
        <v>27</v>
      </c>
      <c r="C125">
        <v>70</v>
      </c>
      <c r="D125" t="s">
        <v>27</v>
      </c>
      <c r="E125" t="s">
        <v>27</v>
      </c>
      <c r="F125">
        <v>2</v>
      </c>
      <c r="G125">
        <v>1</v>
      </c>
      <c r="H125" t="s">
        <v>28</v>
      </c>
      <c r="I125">
        <v>3000</v>
      </c>
      <c r="J125" t="s">
        <v>4008</v>
      </c>
      <c r="K125" t="s">
        <v>139</v>
      </c>
      <c r="L125" t="s">
        <v>3746</v>
      </c>
    </row>
    <row r="126" spans="1:12" x14ac:dyDescent="0.25">
      <c r="A126" t="s">
        <v>3635</v>
      </c>
      <c r="B126">
        <v>80</v>
      </c>
      <c r="C126" t="s">
        <v>27</v>
      </c>
      <c r="D126" t="s">
        <v>27</v>
      </c>
      <c r="E126" t="s">
        <v>27</v>
      </c>
      <c r="F126">
        <v>1</v>
      </c>
      <c r="G126" t="s">
        <v>27</v>
      </c>
      <c r="H126" t="s">
        <v>28</v>
      </c>
      <c r="I126">
        <v>3050</v>
      </c>
      <c r="J126" t="s">
        <v>4008</v>
      </c>
      <c r="K126" t="s">
        <v>139</v>
      </c>
      <c r="L126" t="s">
        <v>3636</v>
      </c>
    </row>
    <row r="127" spans="1:12" x14ac:dyDescent="0.25">
      <c r="A127" t="s">
        <v>3633</v>
      </c>
      <c r="B127">
        <v>160</v>
      </c>
      <c r="C127" t="s">
        <v>27</v>
      </c>
      <c r="D127">
        <v>2</v>
      </c>
      <c r="E127">
        <v>1</v>
      </c>
      <c r="F127">
        <v>3</v>
      </c>
      <c r="G127">
        <v>2</v>
      </c>
      <c r="H127" t="s">
        <v>37</v>
      </c>
      <c r="I127">
        <v>3300</v>
      </c>
      <c r="J127" t="s">
        <v>14</v>
      </c>
      <c r="K127" t="s">
        <v>139</v>
      </c>
      <c r="L127" t="s">
        <v>3634</v>
      </c>
    </row>
    <row r="128" spans="1:12" x14ac:dyDescent="0.25">
      <c r="A128" t="s">
        <v>3631</v>
      </c>
      <c r="B128" t="s">
        <v>27</v>
      </c>
      <c r="C128" t="s">
        <v>27</v>
      </c>
      <c r="D128" t="s">
        <v>27</v>
      </c>
      <c r="E128" t="s">
        <v>27</v>
      </c>
      <c r="F128">
        <v>1</v>
      </c>
      <c r="G128" t="s">
        <v>27</v>
      </c>
      <c r="H128" t="s">
        <v>18</v>
      </c>
      <c r="I128">
        <v>3500</v>
      </c>
      <c r="J128" t="s">
        <v>4008</v>
      </c>
      <c r="K128" t="s">
        <v>139</v>
      </c>
      <c r="L128" t="s">
        <v>3632</v>
      </c>
    </row>
    <row r="129" spans="1:12" x14ac:dyDescent="0.25">
      <c r="A129" t="s">
        <v>1306</v>
      </c>
      <c r="B129" t="s">
        <v>27</v>
      </c>
      <c r="C129">
        <v>240</v>
      </c>
      <c r="D129">
        <v>4</v>
      </c>
      <c r="E129">
        <v>1</v>
      </c>
      <c r="F129">
        <v>2</v>
      </c>
      <c r="G129">
        <v>2</v>
      </c>
      <c r="H129" t="s">
        <v>13</v>
      </c>
      <c r="I129">
        <v>3500</v>
      </c>
      <c r="J129" t="s">
        <v>14</v>
      </c>
      <c r="K129" t="s">
        <v>139</v>
      </c>
      <c r="L129" t="s">
        <v>1307</v>
      </c>
    </row>
    <row r="130" spans="1:12" x14ac:dyDescent="0.25">
      <c r="A130" t="s">
        <v>3932</v>
      </c>
      <c r="B130">
        <v>235</v>
      </c>
      <c r="C130" t="s">
        <v>27</v>
      </c>
      <c r="D130" t="s">
        <v>27</v>
      </c>
      <c r="E130" t="s">
        <v>27</v>
      </c>
      <c r="F130">
        <v>2</v>
      </c>
      <c r="G130">
        <v>3</v>
      </c>
      <c r="H130" t="s">
        <v>13</v>
      </c>
      <c r="I130">
        <v>3500</v>
      </c>
      <c r="J130" t="s">
        <v>4008</v>
      </c>
      <c r="K130" t="s">
        <v>139</v>
      </c>
      <c r="L130" t="s">
        <v>3933</v>
      </c>
    </row>
    <row r="131" spans="1:12" x14ac:dyDescent="0.25">
      <c r="A131" t="s">
        <v>261</v>
      </c>
      <c r="B131" t="s">
        <v>27</v>
      </c>
      <c r="C131" t="s">
        <v>27</v>
      </c>
      <c r="D131">
        <v>3</v>
      </c>
      <c r="E131">
        <v>3</v>
      </c>
      <c r="F131" t="s">
        <v>27</v>
      </c>
      <c r="G131">
        <v>1</v>
      </c>
      <c r="H131" t="s">
        <v>276</v>
      </c>
      <c r="I131">
        <v>3500</v>
      </c>
      <c r="J131" t="s">
        <v>14</v>
      </c>
      <c r="K131" t="s">
        <v>139</v>
      </c>
      <c r="L131" t="s">
        <v>262</v>
      </c>
    </row>
    <row r="132" spans="1:12" x14ac:dyDescent="0.25">
      <c r="A132" t="s">
        <v>3629</v>
      </c>
      <c r="B132">
        <v>100</v>
      </c>
      <c r="C132" t="s">
        <v>27</v>
      </c>
      <c r="D132">
        <v>2</v>
      </c>
      <c r="E132">
        <v>1</v>
      </c>
      <c r="F132">
        <v>1</v>
      </c>
      <c r="G132" t="s">
        <v>27</v>
      </c>
      <c r="H132" t="s">
        <v>37</v>
      </c>
      <c r="I132">
        <v>3500</v>
      </c>
      <c r="J132" t="s">
        <v>14</v>
      </c>
      <c r="K132" t="s">
        <v>139</v>
      </c>
      <c r="L132" t="s">
        <v>3630</v>
      </c>
    </row>
    <row r="133" spans="1:12" x14ac:dyDescent="0.25">
      <c r="A133" t="s">
        <v>263</v>
      </c>
      <c r="B133">
        <v>1000</v>
      </c>
      <c r="C133">
        <v>157.5</v>
      </c>
      <c r="D133" t="s">
        <v>27</v>
      </c>
      <c r="E133" t="s">
        <v>27</v>
      </c>
      <c r="F133">
        <v>1</v>
      </c>
      <c r="G133" t="s">
        <v>27</v>
      </c>
      <c r="H133" t="s">
        <v>165</v>
      </c>
      <c r="I133">
        <v>3500</v>
      </c>
      <c r="J133" t="s">
        <v>138</v>
      </c>
      <c r="K133" t="s">
        <v>139</v>
      </c>
      <c r="L133" t="s">
        <v>162</v>
      </c>
    </row>
    <row r="134" spans="1:12" x14ac:dyDescent="0.25">
      <c r="A134" t="s">
        <v>264</v>
      </c>
      <c r="B134" t="s">
        <v>27</v>
      </c>
      <c r="C134" t="s">
        <v>27</v>
      </c>
      <c r="D134">
        <v>4</v>
      </c>
      <c r="E134">
        <v>3</v>
      </c>
      <c r="F134">
        <v>4</v>
      </c>
      <c r="G134">
        <v>4</v>
      </c>
      <c r="H134" t="s">
        <v>18</v>
      </c>
      <c r="I134">
        <v>3900</v>
      </c>
      <c r="J134" t="s">
        <v>14</v>
      </c>
      <c r="K134" t="s">
        <v>139</v>
      </c>
      <c r="L134" t="s">
        <v>265</v>
      </c>
    </row>
    <row r="135" spans="1:12" x14ac:dyDescent="0.25">
      <c r="A135" t="s">
        <v>1541</v>
      </c>
      <c r="B135" t="s">
        <v>27</v>
      </c>
      <c r="C135" t="s">
        <v>27</v>
      </c>
      <c r="D135" t="s">
        <v>27</v>
      </c>
      <c r="E135" t="s">
        <v>27</v>
      </c>
      <c r="F135" t="s">
        <v>27</v>
      </c>
      <c r="G135" t="s">
        <v>27</v>
      </c>
      <c r="H135" t="s">
        <v>157</v>
      </c>
      <c r="I135">
        <v>4000</v>
      </c>
      <c r="J135" t="s">
        <v>4008</v>
      </c>
      <c r="K135" t="s">
        <v>139</v>
      </c>
      <c r="L135" t="s">
        <v>27</v>
      </c>
    </row>
    <row r="136" spans="1:12" x14ac:dyDescent="0.25">
      <c r="A136" t="s">
        <v>1549</v>
      </c>
      <c r="B136" t="s">
        <v>27</v>
      </c>
      <c r="C136" t="s">
        <v>27</v>
      </c>
      <c r="D136">
        <v>3</v>
      </c>
      <c r="E136">
        <v>3</v>
      </c>
      <c r="F136">
        <v>2</v>
      </c>
      <c r="G136">
        <v>2</v>
      </c>
      <c r="H136" t="s">
        <v>28</v>
      </c>
      <c r="I136">
        <v>4000</v>
      </c>
      <c r="J136" t="s">
        <v>14</v>
      </c>
      <c r="K136" t="s">
        <v>139</v>
      </c>
      <c r="L136" t="s">
        <v>27</v>
      </c>
    </row>
    <row r="137" spans="1:12" x14ac:dyDescent="0.25">
      <c r="A137" t="s">
        <v>3627</v>
      </c>
      <c r="B137" t="s">
        <v>27</v>
      </c>
      <c r="C137" t="s">
        <v>27</v>
      </c>
      <c r="D137" t="s">
        <v>27</v>
      </c>
      <c r="E137" t="s">
        <v>27</v>
      </c>
      <c r="F137">
        <v>2</v>
      </c>
      <c r="G137" t="s">
        <v>27</v>
      </c>
      <c r="H137" t="s">
        <v>28</v>
      </c>
      <c r="I137">
        <v>4000</v>
      </c>
      <c r="J137" t="s">
        <v>14</v>
      </c>
      <c r="K137" t="s">
        <v>139</v>
      </c>
      <c r="L137" t="s">
        <v>3628</v>
      </c>
    </row>
    <row r="138" spans="1:12" x14ac:dyDescent="0.25">
      <c r="A138" t="s">
        <v>1546</v>
      </c>
      <c r="B138" t="s">
        <v>27</v>
      </c>
      <c r="C138" t="s">
        <v>27</v>
      </c>
      <c r="D138" t="s">
        <v>27</v>
      </c>
      <c r="E138" t="s">
        <v>27</v>
      </c>
      <c r="F138">
        <v>1</v>
      </c>
      <c r="G138" t="s">
        <v>27</v>
      </c>
      <c r="H138" t="s">
        <v>13</v>
      </c>
      <c r="I138">
        <v>4000</v>
      </c>
      <c r="J138" t="s">
        <v>4008</v>
      </c>
      <c r="K138" t="s">
        <v>139</v>
      </c>
      <c r="L138" t="s">
        <v>27</v>
      </c>
    </row>
    <row r="139" spans="1:12" x14ac:dyDescent="0.25">
      <c r="A139" t="s">
        <v>266</v>
      </c>
      <c r="B139" t="s">
        <v>27</v>
      </c>
      <c r="C139" t="s">
        <v>27</v>
      </c>
      <c r="D139">
        <v>4</v>
      </c>
      <c r="E139">
        <v>1</v>
      </c>
      <c r="F139">
        <v>2</v>
      </c>
      <c r="G139">
        <v>2</v>
      </c>
      <c r="H139" t="s">
        <v>63</v>
      </c>
      <c r="I139">
        <v>4000</v>
      </c>
      <c r="J139" t="s">
        <v>14</v>
      </c>
      <c r="K139" t="s">
        <v>139</v>
      </c>
      <c r="L139" t="s">
        <v>162</v>
      </c>
    </row>
    <row r="140" spans="1:12" x14ac:dyDescent="0.25">
      <c r="A140" t="s">
        <v>3625</v>
      </c>
      <c r="B140">
        <v>250</v>
      </c>
      <c r="C140" t="s">
        <v>27</v>
      </c>
      <c r="D140" t="s">
        <v>27</v>
      </c>
      <c r="E140" t="s">
        <v>27</v>
      </c>
      <c r="F140" t="s">
        <v>27</v>
      </c>
      <c r="G140" t="s">
        <v>27</v>
      </c>
      <c r="H140" t="s">
        <v>73</v>
      </c>
      <c r="I140">
        <v>4000</v>
      </c>
      <c r="J140" t="s">
        <v>138</v>
      </c>
      <c r="K140" t="s">
        <v>139</v>
      </c>
      <c r="L140" t="s">
        <v>3626</v>
      </c>
    </row>
    <row r="141" spans="1:12" x14ac:dyDescent="0.25">
      <c r="A141" t="s">
        <v>1302</v>
      </c>
      <c r="B141" t="s">
        <v>27</v>
      </c>
      <c r="C141">
        <v>185</v>
      </c>
      <c r="D141" t="s">
        <v>27</v>
      </c>
      <c r="E141" t="s">
        <v>27</v>
      </c>
      <c r="F141" t="s">
        <v>27</v>
      </c>
      <c r="G141" t="s">
        <v>27</v>
      </c>
      <c r="H141" t="s">
        <v>18</v>
      </c>
      <c r="I141">
        <v>4500</v>
      </c>
      <c r="J141" t="s">
        <v>4008</v>
      </c>
      <c r="K141" t="s">
        <v>139</v>
      </c>
      <c r="L141" t="s">
        <v>1303</v>
      </c>
    </row>
    <row r="142" spans="1:12" x14ac:dyDescent="0.25">
      <c r="A142" t="s">
        <v>1318</v>
      </c>
      <c r="B142" t="s">
        <v>27</v>
      </c>
      <c r="C142">
        <v>148</v>
      </c>
      <c r="D142">
        <v>3</v>
      </c>
      <c r="E142">
        <v>1</v>
      </c>
      <c r="F142">
        <v>2</v>
      </c>
      <c r="G142">
        <v>2</v>
      </c>
      <c r="H142" t="s">
        <v>18</v>
      </c>
      <c r="I142">
        <v>4500</v>
      </c>
      <c r="J142" t="s">
        <v>158</v>
      </c>
      <c r="K142" t="s">
        <v>139</v>
      </c>
      <c r="L142" t="s">
        <v>1319</v>
      </c>
    </row>
    <row r="143" spans="1:12" x14ac:dyDescent="0.25">
      <c r="A143" t="s">
        <v>360</v>
      </c>
      <c r="B143" t="s">
        <v>27</v>
      </c>
      <c r="C143" t="s">
        <v>27</v>
      </c>
      <c r="D143">
        <v>3</v>
      </c>
      <c r="E143">
        <v>1</v>
      </c>
      <c r="F143">
        <v>3</v>
      </c>
      <c r="G143" t="s">
        <v>27</v>
      </c>
      <c r="H143" t="s">
        <v>18</v>
      </c>
      <c r="I143">
        <v>5000</v>
      </c>
      <c r="J143" t="s">
        <v>158</v>
      </c>
      <c r="K143" t="s">
        <v>139</v>
      </c>
      <c r="L143" t="s">
        <v>361</v>
      </c>
    </row>
    <row r="144" spans="1:12" x14ac:dyDescent="0.25">
      <c r="A144" t="s">
        <v>3623</v>
      </c>
      <c r="B144">
        <v>319</v>
      </c>
      <c r="C144">
        <v>175</v>
      </c>
      <c r="D144">
        <v>2</v>
      </c>
      <c r="E144">
        <v>1</v>
      </c>
      <c r="F144">
        <v>3</v>
      </c>
      <c r="G144">
        <v>2</v>
      </c>
      <c r="H144" t="s">
        <v>22</v>
      </c>
      <c r="I144">
        <v>5000</v>
      </c>
      <c r="J144" t="s">
        <v>14</v>
      </c>
      <c r="K144" t="s">
        <v>139</v>
      </c>
      <c r="L144" t="s">
        <v>3624</v>
      </c>
    </row>
    <row r="145" spans="1:12" x14ac:dyDescent="0.25">
      <c r="A145" t="s">
        <v>465</v>
      </c>
      <c r="B145">
        <v>216</v>
      </c>
      <c r="C145" t="s">
        <v>27</v>
      </c>
      <c r="D145" t="s">
        <v>27</v>
      </c>
      <c r="E145">
        <v>4</v>
      </c>
      <c r="F145">
        <v>1</v>
      </c>
      <c r="G145">
        <v>2</v>
      </c>
      <c r="H145" t="s">
        <v>13</v>
      </c>
      <c r="I145">
        <v>5000</v>
      </c>
      <c r="J145" t="s">
        <v>158</v>
      </c>
      <c r="K145" t="s">
        <v>139</v>
      </c>
      <c r="L145" t="s">
        <v>466</v>
      </c>
    </row>
    <row r="146" spans="1:12" x14ac:dyDescent="0.25">
      <c r="A146" t="s">
        <v>3619</v>
      </c>
      <c r="B146">
        <v>216</v>
      </c>
      <c r="C146" t="s">
        <v>27</v>
      </c>
      <c r="D146">
        <v>4</v>
      </c>
      <c r="E146">
        <v>4</v>
      </c>
      <c r="F146">
        <v>5</v>
      </c>
      <c r="G146">
        <v>2</v>
      </c>
      <c r="H146" t="s">
        <v>13</v>
      </c>
      <c r="I146">
        <v>5000</v>
      </c>
      <c r="J146" t="s">
        <v>158</v>
      </c>
      <c r="K146" t="s">
        <v>139</v>
      </c>
      <c r="L146" t="s">
        <v>3620</v>
      </c>
    </row>
    <row r="147" spans="1:12" x14ac:dyDescent="0.25">
      <c r="A147" s="2" t="s">
        <v>864</v>
      </c>
      <c r="B147">
        <v>1500</v>
      </c>
      <c r="C147" t="s">
        <v>27</v>
      </c>
      <c r="D147" t="s">
        <v>27</v>
      </c>
      <c r="E147" t="s">
        <v>27</v>
      </c>
      <c r="F147" t="s">
        <v>27</v>
      </c>
      <c r="G147" t="s">
        <v>27</v>
      </c>
      <c r="H147" t="s">
        <v>27</v>
      </c>
      <c r="I147">
        <v>5000</v>
      </c>
      <c r="J147" t="s">
        <v>138</v>
      </c>
      <c r="K147" t="s">
        <v>139</v>
      </c>
      <c r="L147" t="s">
        <v>865</v>
      </c>
    </row>
    <row r="148" spans="1:12" x14ac:dyDescent="0.25">
      <c r="A148" t="s">
        <v>3621</v>
      </c>
      <c r="B148">
        <v>250</v>
      </c>
      <c r="C148" t="s">
        <v>27</v>
      </c>
      <c r="D148" t="s">
        <v>27</v>
      </c>
      <c r="E148" t="s">
        <v>27</v>
      </c>
      <c r="F148" t="s">
        <v>27</v>
      </c>
      <c r="G148" t="s">
        <v>27</v>
      </c>
      <c r="H148" t="s">
        <v>73</v>
      </c>
      <c r="I148">
        <v>5000</v>
      </c>
      <c r="J148" t="s">
        <v>138</v>
      </c>
      <c r="K148" t="s">
        <v>139</v>
      </c>
      <c r="L148" t="s">
        <v>3622</v>
      </c>
    </row>
    <row r="149" spans="1:12" x14ac:dyDescent="0.25">
      <c r="A149" s="2" t="s">
        <v>267</v>
      </c>
      <c r="B149">
        <v>250</v>
      </c>
      <c r="C149" t="s">
        <v>27</v>
      </c>
      <c r="D149" t="s">
        <v>27</v>
      </c>
      <c r="E149" t="s">
        <v>27</v>
      </c>
      <c r="F149">
        <v>1</v>
      </c>
      <c r="G149" t="s">
        <v>27</v>
      </c>
      <c r="H149" t="s">
        <v>268</v>
      </c>
      <c r="I149">
        <v>5000</v>
      </c>
      <c r="J149" t="s">
        <v>4008</v>
      </c>
      <c r="K149" t="s">
        <v>139</v>
      </c>
      <c r="L149" t="s">
        <v>162</v>
      </c>
    </row>
    <row r="150" spans="1:12" x14ac:dyDescent="0.25">
      <c r="A150" t="s">
        <v>143</v>
      </c>
      <c r="B150">
        <v>400</v>
      </c>
      <c r="C150">
        <v>290</v>
      </c>
      <c r="D150" t="s">
        <v>27</v>
      </c>
      <c r="E150" t="s">
        <v>27</v>
      </c>
      <c r="F150">
        <v>1</v>
      </c>
      <c r="G150" t="s">
        <v>27</v>
      </c>
      <c r="H150" t="s">
        <v>18</v>
      </c>
      <c r="I150">
        <v>5500</v>
      </c>
      <c r="J150" t="s">
        <v>4008</v>
      </c>
      <c r="K150" t="s">
        <v>139</v>
      </c>
      <c r="L150" t="s">
        <v>144</v>
      </c>
    </row>
    <row r="151" spans="1:12" x14ac:dyDescent="0.25">
      <c r="A151" t="s">
        <v>3616</v>
      </c>
      <c r="B151">
        <v>500</v>
      </c>
      <c r="C151" t="s">
        <v>27</v>
      </c>
      <c r="D151" t="s">
        <v>27</v>
      </c>
      <c r="E151" t="s">
        <v>27</v>
      </c>
      <c r="F151" t="s">
        <v>27</v>
      </c>
      <c r="G151" t="s">
        <v>27</v>
      </c>
      <c r="H151" t="s">
        <v>204</v>
      </c>
      <c r="I151">
        <v>5500</v>
      </c>
      <c r="J151" t="s">
        <v>138</v>
      </c>
      <c r="K151" t="s">
        <v>139</v>
      </c>
      <c r="L151" t="s">
        <v>3617</v>
      </c>
    </row>
    <row r="152" spans="1:12" x14ac:dyDescent="0.25">
      <c r="A152" t="s">
        <v>3618</v>
      </c>
      <c r="B152">
        <v>500</v>
      </c>
      <c r="C152" t="s">
        <v>27</v>
      </c>
      <c r="D152" t="s">
        <v>27</v>
      </c>
      <c r="E152" t="s">
        <v>27</v>
      </c>
      <c r="F152" t="s">
        <v>27</v>
      </c>
      <c r="G152" t="s">
        <v>27</v>
      </c>
      <c r="H152" t="s">
        <v>204</v>
      </c>
      <c r="I152">
        <v>5500</v>
      </c>
      <c r="J152" t="s">
        <v>138</v>
      </c>
      <c r="K152" t="s">
        <v>139</v>
      </c>
      <c r="L152" t="s">
        <v>3617</v>
      </c>
    </row>
    <row r="153" spans="1:12" x14ac:dyDescent="0.25">
      <c r="A153" t="s">
        <v>3614</v>
      </c>
      <c r="B153">
        <v>240</v>
      </c>
      <c r="C153" t="s">
        <v>27</v>
      </c>
      <c r="D153" t="s">
        <v>27</v>
      </c>
      <c r="E153" t="s">
        <v>27</v>
      </c>
      <c r="F153">
        <v>2</v>
      </c>
      <c r="G153" t="s">
        <v>27</v>
      </c>
      <c r="H153" t="s">
        <v>13</v>
      </c>
      <c r="I153">
        <v>6000</v>
      </c>
      <c r="J153" t="s">
        <v>138</v>
      </c>
      <c r="K153" t="s">
        <v>139</v>
      </c>
      <c r="L153" t="s">
        <v>3615</v>
      </c>
    </row>
    <row r="154" spans="1:12" x14ac:dyDescent="0.25">
      <c r="A154" t="s">
        <v>3612</v>
      </c>
      <c r="B154">
        <v>310</v>
      </c>
      <c r="C154" t="s">
        <v>27</v>
      </c>
      <c r="D154" t="s">
        <v>27</v>
      </c>
      <c r="E154" t="s">
        <v>27</v>
      </c>
      <c r="F154">
        <v>2</v>
      </c>
      <c r="G154" t="s">
        <v>27</v>
      </c>
      <c r="H154" t="s">
        <v>204</v>
      </c>
      <c r="I154">
        <v>6500</v>
      </c>
      <c r="J154" t="s">
        <v>138</v>
      </c>
      <c r="K154" t="s">
        <v>139</v>
      </c>
      <c r="L154" t="s">
        <v>3613</v>
      </c>
    </row>
    <row r="155" spans="1:12" x14ac:dyDescent="0.25">
      <c r="A155" t="s">
        <v>1396</v>
      </c>
      <c r="B155" t="s">
        <v>27</v>
      </c>
      <c r="C155">
        <v>298</v>
      </c>
      <c r="D155">
        <v>4</v>
      </c>
      <c r="E155">
        <v>3</v>
      </c>
      <c r="F155">
        <v>5</v>
      </c>
      <c r="G155">
        <v>2</v>
      </c>
      <c r="H155" t="s">
        <v>18</v>
      </c>
      <c r="I155">
        <v>7000</v>
      </c>
      <c r="J155" t="s">
        <v>158</v>
      </c>
      <c r="K155" t="s">
        <v>139</v>
      </c>
      <c r="L155" t="s">
        <v>1397</v>
      </c>
    </row>
    <row r="156" spans="1:12" x14ac:dyDescent="0.25">
      <c r="A156" t="s">
        <v>3610</v>
      </c>
      <c r="B156">
        <v>10</v>
      </c>
      <c r="C156" t="s">
        <v>27</v>
      </c>
      <c r="D156" t="s">
        <v>27</v>
      </c>
      <c r="E156" t="s">
        <v>27</v>
      </c>
      <c r="F156" t="s">
        <v>27</v>
      </c>
      <c r="G156" t="s">
        <v>27</v>
      </c>
      <c r="H156" t="s">
        <v>738</v>
      </c>
      <c r="I156">
        <v>7000</v>
      </c>
      <c r="J156" t="s">
        <v>49</v>
      </c>
      <c r="K156" t="s">
        <v>139</v>
      </c>
      <c r="L156" t="s">
        <v>3611</v>
      </c>
    </row>
    <row r="157" spans="1:12" x14ac:dyDescent="0.25">
      <c r="A157" t="s">
        <v>3608</v>
      </c>
      <c r="B157">
        <v>840</v>
      </c>
      <c r="C157" t="s">
        <v>27</v>
      </c>
      <c r="D157" t="s">
        <v>27</v>
      </c>
      <c r="E157" t="s">
        <v>27</v>
      </c>
      <c r="F157" t="s">
        <v>27</v>
      </c>
      <c r="G157" t="s">
        <v>27</v>
      </c>
      <c r="H157" t="s">
        <v>270</v>
      </c>
      <c r="I157">
        <v>8500</v>
      </c>
      <c r="J157" t="s">
        <v>138</v>
      </c>
      <c r="K157" t="s">
        <v>139</v>
      </c>
      <c r="L157" t="s">
        <v>3609</v>
      </c>
    </row>
    <row r="158" spans="1:12" x14ac:dyDescent="0.25">
      <c r="A158" t="s">
        <v>1406</v>
      </c>
      <c r="B158">
        <v>507.5</v>
      </c>
      <c r="C158">
        <v>3.26</v>
      </c>
      <c r="D158">
        <v>4</v>
      </c>
      <c r="E158">
        <v>4</v>
      </c>
      <c r="F158">
        <v>5</v>
      </c>
      <c r="G158">
        <v>2</v>
      </c>
      <c r="H158" t="s">
        <v>3058</v>
      </c>
      <c r="I158">
        <v>9000</v>
      </c>
      <c r="J158" t="s">
        <v>14</v>
      </c>
      <c r="K158" t="s">
        <v>139</v>
      </c>
      <c r="L158" t="s">
        <v>1407</v>
      </c>
    </row>
    <row r="159" spans="1:12" x14ac:dyDescent="0.25">
      <c r="A159" s="2" t="s">
        <v>390</v>
      </c>
      <c r="B159">
        <v>6000</v>
      </c>
      <c r="C159" t="s">
        <v>27</v>
      </c>
      <c r="D159" t="s">
        <v>27</v>
      </c>
      <c r="E159" t="s">
        <v>27</v>
      </c>
      <c r="F159" t="s">
        <v>27</v>
      </c>
      <c r="G159" t="s">
        <v>27</v>
      </c>
      <c r="H159" t="s">
        <v>204</v>
      </c>
      <c r="I159">
        <v>9000</v>
      </c>
      <c r="J159" t="s">
        <v>4008</v>
      </c>
      <c r="K159" t="s">
        <v>139</v>
      </c>
      <c r="L159" t="s">
        <v>391</v>
      </c>
    </row>
    <row r="160" spans="1:12" x14ac:dyDescent="0.25">
      <c r="A160" t="s">
        <v>3606</v>
      </c>
      <c r="B160">
        <v>800</v>
      </c>
      <c r="C160">
        <v>1.0069999999999999</v>
      </c>
      <c r="D160" t="s">
        <v>27</v>
      </c>
      <c r="E160" t="s">
        <v>27</v>
      </c>
      <c r="F160" t="s">
        <v>27</v>
      </c>
      <c r="G160" t="s">
        <v>27</v>
      </c>
      <c r="H160" t="s">
        <v>107</v>
      </c>
      <c r="I160">
        <v>10000</v>
      </c>
      <c r="J160" t="s">
        <v>138</v>
      </c>
      <c r="K160" t="s">
        <v>139</v>
      </c>
      <c r="L160" t="s">
        <v>3607</v>
      </c>
    </row>
    <row r="161" spans="1:12" x14ac:dyDescent="0.25">
      <c r="A161" t="s">
        <v>3604</v>
      </c>
      <c r="B161">
        <v>312</v>
      </c>
      <c r="C161" t="s">
        <v>27</v>
      </c>
      <c r="D161" t="s">
        <v>27</v>
      </c>
      <c r="E161" t="s">
        <v>27</v>
      </c>
      <c r="F161" t="s">
        <v>27</v>
      </c>
      <c r="G161" t="s">
        <v>27</v>
      </c>
      <c r="H161" t="s">
        <v>18</v>
      </c>
      <c r="I161">
        <v>10000</v>
      </c>
      <c r="J161" t="s">
        <v>138</v>
      </c>
      <c r="K161" t="s">
        <v>139</v>
      </c>
      <c r="L161" t="s">
        <v>3605</v>
      </c>
    </row>
    <row r="162" spans="1:12" x14ac:dyDescent="0.25">
      <c r="A162" t="s">
        <v>438</v>
      </c>
      <c r="B162" t="s">
        <v>27</v>
      </c>
      <c r="C162" t="s">
        <v>27</v>
      </c>
      <c r="D162">
        <v>4</v>
      </c>
      <c r="E162" t="s">
        <v>27</v>
      </c>
      <c r="F162">
        <v>2</v>
      </c>
      <c r="G162" t="s">
        <v>27</v>
      </c>
      <c r="H162" t="s">
        <v>63</v>
      </c>
      <c r="I162">
        <v>10000</v>
      </c>
      <c r="J162" t="s">
        <v>4008</v>
      </c>
      <c r="K162" t="s">
        <v>139</v>
      </c>
      <c r="L162" t="s">
        <v>439</v>
      </c>
    </row>
    <row r="163" spans="1:12" x14ac:dyDescent="0.25">
      <c r="A163" s="2" t="s">
        <v>3602</v>
      </c>
      <c r="B163">
        <v>700</v>
      </c>
      <c r="C163" t="s">
        <v>27</v>
      </c>
      <c r="D163" t="s">
        <v>27</v>
      </c>
      <c r="E163" t="s">
        <v>27</v>
      </c>
      <c r="F163">
        <v>2</v>
      </c>
      <c r="G163" t="s">
        <v>27</v>
      </c>
      <c r="H163" t="s">
        <v>107</v>
      </c>
      <c r="I163">
        <v>11000</v>
      </c>
      <c r="J163" t="s">
        <v>138</v>
      </c>
      <c r="K163" t="s">
        <v>139</v>
      </c>
      <c r="L163" t="s">
        <v>3603</v>
      </c>
    </row>
    <row r="164" spans="1:12" x14ac:dyDescent="0.25">
      <c r="A164" t="s">
        <v>141</v>
      </c>
      <c r="B164">
        <v>700</v>
      </c>
      <c r="C164">
        <v>700</v>
      </c>
      <c r="D164" t="s">
        <v>27</v>
      </c>
      <c r="E164" t="s">
        <v>27</v>
      </c>
      <c r="F164" t="s">
        <v>27</v>
      </c>
      <c r="G164" t="s">
        <v>27</v>
      </c>
      <c r="H164" t="s">
        <v>18</v>
      </c>
      <c r="I164">
        <v>11000</v>
      </c>
      <c r="J164" t="s">
        <v>138</v>
      </c>
      <c r="K164" t="s">
        <v>139</v>
      </c>
      <c r="L164" t="s">
        <v>142</v>
      </c>
    </row>
    <row r="165" spans="1:12" x14ac:dyDescent="0.25">
      <c r="A165" t="s">
        <v>3600</v>
      </c>
      <c r="B165" t="s">
        <v>27</v>
      </c>
      <c r="C165" t="s">
        <v>27</v>
      </c>
      <c r="D165" t="s">
        <v>27</v>
      </c>
      <c r="E165" t="s">
        <v>27</v>
      </c>
      <c r="F165" t="s">
        <v>27</v>
      </c>
      <c r="G165" t="s">
        <v>27</v>
      </c>
      <c r="H165" t="s">
        <v>18</v>
      </c>
      <c r="I165">
        <v>12000</v>
      </c>
      <c r="J165" t="s">
        <v>4008</v>
      </c>
      <c r="K165" t="s">
        <v>139</v>
      </c>
      <c r="L165" t="s">
        <v>3601</v>
      </c>
    </row>
    <row r="166" spans="1:12" x14ac:dyDescent="0.25">
      <c r="A166" t="s">
        <v>137</v>
      </c>
      <c r="B166">
        <v>540</v>
      </c>
      <c r="C166">
        <v>600</v>
      </c>
      <c r="D166" t="s">
        <v>27</v>
      </c>
      <c r="E166" t="s">
        <v>27</v>
      </c>
      <c r="F166">
        <v>2</v>
      </c>
      <c r="G166">
        <v>4</v>
      </c>
      <c r="H166" t="s">
        <v>13</v>
      </c>
      <c r="I166">
        <v>12500</v>
      </c>
      <c r="J166" t="s">
        <v>138</v>
      </c>
      <c r="K166" t="s">
        <v>139</v>
      </c>
      <c r="L166" t="s">
        <v>140</v>
      </c>
    </row>
    <row r="167" spans="1:12" x14ac:dyDescent="0.25">
      <c r="A167" t="s">
        <v>1400</v>
      </c>
      <c r="B167" t="s">
        <v>27</v>
      </c>
      <c r="C167">
        <v>714</v>
      </c>
      <c r="D167" t="s">
        <v>27</v>
      </c>
      <c r="E167" t="s">
        <v>27</v>
      </c>
      <c r="F167" t="s">
        <v>27</v>
      </c>
      <c r="G167" t="s">
        <v>27</v>
      </c>
      <c r="H167" t="s">
        <v>18</v>
      </c>
      <c r="I167">
        <v>13000</v>
      </c>
      <c r="J167" t="s">
        <v>4008</v>
      </c>
      <c r="K167" t="s">
        <v>139</v>
      </c>
      <c r="L167" t="s">
        <v>1401</v>
      </c>
    </row>
    <row r="168" spans="1:12" x14ac:dyDescent="0.25">
      <c r="A168" t="s">
        <v>1310</v>
      </c>
      <c r="B168">
        <v>5000</v>
      </c>
      <c r="C168">
        <v>800</v>
      </c>
      <c r="D168" t="s">
        <v>27</v>
      </c>
      <c r="E168" t="s">
        <v>27</v>
      </c>
      <c r="F168">
        <v>1</v>
      </c>
      <c r="G168">
        <v>7</v>
      </c>
      <c r="H168" t="s">
        <v>66</v>
      </c>
      <c r="I168">
        <v>17000</v>
      </c>
      <c r="J168" t="s">
        <v>138</v>
      </c>
      <c r="K168" t="s">
        <v>139</v>
      </c>
      <c r="L168" t="s">
        <v>1311</v>
      </c>
    </row>
    <row r="169" spans="1:12" x14ac:dyDescent="0.25">
      <c r="A169" t="s">
        <v>3579</v>
      </c>
      <c r="B169" t="s">
        <v>27</v>
      </c>
      <c r="C169" t="s">
        <v>27</v>
      </c>
      <c r="D169" t="s">
        <v>27</v>
      </c>
      <c r="E169" t="s">
        <v>27</v>
      </c>
      <c r="F169" t="s">
        <v>27</v>
      </c>
      <c r="G169" t="s">
        <v>27</v>
      </c>
      <c r="H169" t="s">
        <v>3580</v>
      </c>
      <c r="I169">
        <v>25000</v>
      </c>
      <c r="J169" t="s">
        <v>49</v>
      </c>
      <c r="K169" t="s">
        <v>15</v>
      </c>
      <c r="L169" t="s">
        <v>3581</v>
      </c>
    </row>
    <row r="170" spans="1:12" x14ac:dyDescent="0.25">
      <c r="A170" t="s">
        <v>3582</v>
      </c>
      <c r="B170" t="s">
        <v>27</v>
      </c>
      <c r="C170" t="s">
        <v>27</v>
      </c>
      <c r="D170" t="s">
        <v>27</v>
      </c>
      <c r="E170" t="s">
        <v>27</v>
      </c>
      <c r="F170" t="s">
        <v>27</v>
      </c>
      <c r="G170" t="s">
        <v>27</v>
      </c>
      <c r="H170" t="s">
        <v>3580</v>
      </c>
      <c r="I170">
        <v>25000</v>
      </c>
      <c r="J170" t="s">
        <v>49</v>
      </c>
      <c r="K170" t="s">
        <v>15</v>
      </c>
      <c r="L170" t="s">
        <v>3581</v>
      </c>
    </row>
    <row r="171" spans="1:12" x14ac:dyDescent="0.25">
      <c r="A171" t="s">
        <v>3583</v>
      </c>
      <c r="B171" t="s">
        <v>27</v>
      </c>
      <c r="C171" t="s">
        <v>27</v>
      </c>
      <c r="D171" t="s">
        <v>27</v>
      </c>
      <c r="E171" t="s">
        <v>27</v>
      </c>
      <c r="F171" t="s">
        <v>27</v>
      </c>
      <c r="G171" t="s">
        <v>27</v>
      </c>
      <c r="H171" t="s">
        <v>3580</v>
      </c>
      <c r="I171">
        <v>25000</v>
      </c>
      <c r="J171" t="s">
        <v>49</v>
      </c>
      <c r="K171" t="s">
        <v>15</v>
      </c>
      <c r="L171" t="s">
        <v>3581</v>
      </c>
    </row>
    <row r="172" spans="1:12" x14ac:dyDescent="0.25">
      <c r="A172" t="s">
        <v>3584</v>
      </c>
      <c r="B172" t="s">
        <v>27</v>
      </c>
      <c r="C172" t="s">
        <v>27</v>
      </c>
      <c r="D172" t="s">
        <v>27</v>
      </c>
      <c r="E172" t="s">
        <v>27</v>
      </c>
      <c r="F172" t="s">
        <v>27</v>
      </c>
      <c r="G172" t="s">
        <v>27</v>
      </c>
      <c r="H172" t="s">
        <v>3580</v>
      </c>
      <c r="I172">
        <v>25000</v>
      </c>
      <c r="J172" t="s">
        <v>49</v>
      </c>
      <c r="K172" t="s">
        <v>15</v>
      </c>
      <c r="L172" t="s">
        <v>3581</v>
      </c>
    </row>
    <row r="173" spans="1:12" x14ac:dyDescent="0.25">
      <c r="A173" t="s">
        <v>134</v>
      </c>
      <c r="B173">
        <v>200</v>
      </c>
      <c r="C173" t="s">
        <v>27</v>
      </c>
      <c r="D173" t="s">
        <v>27</v>
      </c>
      <c r="E173" t="s">
        <v>27</v>
      </c>
      <c r="F173" t="s">
        <v>27</v>
      </c>
      <c r="G173" t="s">
        <v>27</v>
      </c>
      <c r="H173" t="s">
        <v>135</v>
      </c>
      <c r="I173">
        <v>30000</v>
      </c>
      <c r="J173" t="s">
        <v>49</v>
      </c>
      <c r="K173" t="s">
        <v>15</v>
      </c>
      <c r="L173" t="s">
        <v>136</v>
      </c>
    </row>
    <row r="174" spans="1:12" x14ac:dyDescent="0.25">
      <c r="A174" t="s">
        <v>3577</v>
      </c>
      <c r="B174">
        <v>200</v>
      </c>
      <c r="C174" t="s">
        <v>27</v>
      </c>
      <c r="D174" t="s">
        <v>27</v>
      </c>
      <c r="E174" t="s">
        <v>27</v>
      </c>
      <c r="F174" t="s">
        <v>27</v>
      </c>
      <c r="G174" t="s">
        <v>27</v>
      </c>
      <c r="H174" t="s">
        <v>135</v>
      </c>
      <c r="I174">
        <v>30000</v>
      </c>
      <c r="J174" t="s">
        <v>49</v>
      </c>
      <c r="K174" t="s">
        <v>15</v>
      </c>
      <c r="L174" t="s">
        <v>3578</v>
      </c>
    </row>
    <row r="175" spans="1:12" x14ac:dyDescent="0.25">
      <c r="A175" t="s">
        <v>3576</v>
      </c>
      <c r="B175" t="s">
        <v>27</v>
      </c>
      <c r="C175" t="s">
        <v>27</v>
      </c>
      <c r="D175" t="s">
        <v>27</v>
      </c>
      <c r="E175" t="s">
        <v>27</v>
      </c>
      <c r="F175" t="s">
        <v>27</v>
      </c>
      <c r="G175" t="s">
        <v>27</v>
      </c>
      <c r="H175" t="s">
        <v>135</v>
      </c>
      <c r="I175">
        <v>33000</v>
      </c>
      <c r="J175" t="s">
        <v>49</v>
      </c>
      <c r="K175" t="s">
        <v>15</v>
      </c>
      <c r="L175" t="s">
        <v>3562</v>
      </c>
    </row>
    <row r="176" spans="1:12" x14ac:dyDescent="0.25">
      <c r="A176" t="s">
        <v>3997</v>
      </c>
      <c r="B176">
        <v>250</v>
      </c>
      <c r="C176" t="s">
        <v>27</v>
      </c>
      <c r="D176" t="s">
        <v>27</v>
      </c>
      <c r="E176" t="s">
        <v>27</v>
      </c>
      <c r="F176" t="s">
        <v>27</v>
      </c>
      <c r="G176" t="s">
        <v>27</v>
      </c>
      <c r="H176" t="s">
        <v>1477</v>
      </c>
      <c r="I176">
        <v>35000</v>
      </c>
      <c r="J176" t="s">
        <v>49</v>
      </c>
      <c r="K176" t="s">
        <v>15</v>
      </c>
      <c r="L176" t="s">
        <v>3998</v>
      </c>
    </row>
    <row r="177" spans="1:12" x14ac:dyDescent="0.25">
      <c r="A177" t="s">
        <v>3561</v>
      </c>
      <c r="B177" t="s">
        <v>27</v>
      </c>
      <c r="C177" t="s">
        <v>27</v>
      </c>
      <c r="D177" t="s">
        <v>27</v>
      </c>
      <c r="E177" t="s">
        <v>27</v>
      </c>
      <c r="F177" t="s">
        <v>27</v>
      </c>
      <c r="G177" t="s">
        <v>27</v>
      </c>
      <c r="H177" t="s">
        <v>135</v>
      </c>
      <c r="I177">
        <v>35000</v>
      </c>
      <c r="J177" t="s">
        <v>49</v>
      </c>
      <c r="K177" t="s">
        <v>15</v>
      </c>
      <c r="L177" t="s">
        <v>3562</v>
      </c>
    </row>
    <row r="178" spans="1:12" x14ac:dyDescent="0.25">
      <c r="A178" t="s">
        <v>3563</v>
      </c>
      <c r="B178">
        <v>200</v>
      </c>
      <c r="C178" t="s">
        <v>27</v>
      </c>
      <c r="D178" t="s">
        <v>27</v>
      </c>
      <c r="E178" t="s">
        <v>27</v>
      </c>
      <c r="F178" t="s">
        <v>27</v>
      </c>
      <c r="G178" t="s">
        <v>27</v>
      </c>
      <c r="H178" t="s">
        <v>135</v>
      </c>
      <c r="I178">
        <v>35000</v>
      </c>
      <c r="J178" t="s">
        <v>49</v>
      </c>
      <c r="K178" t="s">
        <v>15</v>
      </c>
      <c r="L178" t="s">
        <v>3564</v>
      </c>
    </row>
    <row r="179" spans="1:12" x14ac:dyDescent="0.25">
      <c r="A179" t="s">
        <v>3565</v>
      </c>
      <c r="B179">
        <v>200</v>
      </c>
      <c r="C179" t="s">
        <v>27</v>
      </c>
      <c r="D179" t="s">
        <v>27</v>
      </c>
      <c r="E179" t="s">
        <v>27</v>
      </c>
      <c r="F179" t="s">
        <v>27</v>
      </c>
      <c r="G179" t="s">
        <v>27</v>
      </c>
      <c r="H179" t="s">
        <v>135</v>
      </c>
      <c r="I179">
        <v>35000</v>
      </c>
      <c r="J179" t="s">
        <v>49</v>
      </c>
      <c r="K179" t="s">
        <v>15</v>
      </c>
      <c r="L179" t="s">
        <v>3566</v>
      </c>
    </row>
    <row r="180" spans="1:12" x14ac:dyDescent="0.25">
      <c r="A180" t="s">
        <v>3568</v>
      </c>
      <c r="B180" t="s">
        <v>27</v>
      </c>
      <c r="C180" t="s">
        <v>27</v>
      </c>
      <c r="D180" t="s">
        <v>27</v>
      </c>
      <c r="E180" t="s">
        <v>27</v>
      </c>
      <c r="F180" t="s">
        <v>27</v>
      </c>
      <c r="G180" t="s">
        <v>27</v>
      </c>
      <c r="H180" t="s">
        <v>135</v>
      </c>
      <c r="I180">
        <v>35000</v>
      </c>
      <c r="J180" t="s">
        <v>49</v>
      </c>
      <c r="K180" t="s">
        <v>15</v>
      </c>
      <c r="L180" t="s">
        <v>3569</v>
      </c>
    </row>
    <row r="181" spans="1:12" x14ac:dyDescent="0.25">
      <c r="A181" t="s">
        <v>3570</v>
      </c>
      <c r="B181">
        <v>200</v>
      </c>
      <c r="C181" t="s">
        <v>27</v>
      </c>
      <c r="D181" t="s">
        <v>27</v>
      </c>
      <c r="E181" t="s">
        <v>27</v>
      </c>
      <c r="F181" t="s">
        <v>27</v>
      </c>
      <c r="G181" t="s">
        <v>27</v>
      </c>
      <c r="H181" t="s">
        <v>135</v>
      </c>
      <c r="I181">
        <v>35000</v>
      </c>
      <c r="J181" t="s">
        <v>49</v>
      </c>
      <c r="K181" t="s">
        <v>15</v>
      </c>
      <c r="L181" t="s">
        <v>3571</v>
      </c>
    </row>
    <row r="182" spans="1:12" x14ac:dyDescent="0.25">
      <c r="A182" s="2" t="s">
        <v>3574</v>
      </c>
      <c r="B182">
        <v>350</v>
      </c>
      <c r="C182" t="s">
        <v>27</v>
      </c>
      <c r="D182" t="s">
        <v>27</v>
      </c>
      <c r="E182" t="s">
        <v>27</v>
      </c>
      <c r="F182" t="s">
        <v>27</v>
      </c>
      <c r="G182" t="s">
        <v>27</v>
      </c>
      <c r="H182" t="s">
        <v>3555</v>
      </c>
      <c r="I182">
        <v>35000</v>
      </c>
      <c r="J182" t="s">
        <v>49</v>
      </c>
      <c r="K182" t="s">
        <v>15</v>
      </c>
      <c r="L182" t="s">
        <v>3575</v>
      </c>
    </row>
    <row r="183" spans="1:12" x14ac:dyDescent="0.25">
      <c r="A183" t="s">
        <v>3572</v>
      </c>
      <c r="B183" t="s">
        <v>27</v>
      </c>
      <c r="C183" t="s">
        <v>27</v>
      </c>
      <c r="D183" t="s">
        <v>27</v>
      </c>
      <c r="E183" t="s">
        <v>27</v>
      </c>
      <c r="F183" t="s">
        <v>27</v>
      </c>
      <c r="G183" t="s">
        <v>27</v>
      </c>
      <c r="H183" t="s">
        <v>276</v>
      </c>
      <c r="I183">
        <v>35000</v>
      </c>
      <c r="J183" t="s">
        <v>49</v>
      </c>
      <c r="K183" t="s">
        <v>15</v>
      </c>
      <c r="L183" t="s">
        <v>3573</v>
      </c>
    </row>
    <row r="184" spans="1:12" x14ac:dyDescent="0.25">
      <c r="A184" t="s">
        <v>3567</v>
      </c>
      <c r="B184">
        <v>209</v>
      </c>
      <c r="C184" t="s">
        <v>27</v>
      </c>
      <c r="D184" t="s">
        <v>27</v>
      </c>
      <c r="E184" t="s">
        <v>27</v>
      </c>
      <c r="F184" t="s">
        <v>27</v>
      </c>
      <c r="G184" t="s">
        <v>27</v>
      </c>
      <c r="H184" t="s">
        <v>1694</v>
      </c>
      <c r="I184">
        <v>35000</v>
      </c>
      <c r="J184" t="s">
        <v>49</v>
      </c>
      <c r="K184" t="s">
        <v>15</v>
      </c>
      <c r="L184" t="s">
        <v>27</v>
      </c>
    </row>
    <row r="185" spans="1:12" x14ac:dyDescent="0.25">
      <c r="A185" t="s">
        <v>3559</v>
      </c>
      <c r="B185">
        <v>250</v>
      </c>
      <c r="C185" t="s">
        <v>27</v>
      </c>
      <c r="D185" t="s">
        <v>27</v>
      </c>
      <c r="E185" t="s">
        <v>27</v>
      </c>
      <c r="F185" t="s">
        <v>27</v>
      </c>
      <c r="G185" t="s">
        <v>27</v>
      </c>
      <c r="H185" t="s">
        <v>1870</v>
      </c>
      <c r="I185">
        <v>36000</v>
      </c>
      <c r="J185" t="s">
        <v>49</v>
      </c>
      <c r="K185" t="s">
        <v>15</v>
      </c>
      <c r="L185" t="s">
        <v>3560</v>
      </c>
    </row>
    <row r="186" spans="1:12" x14ac:dyDescent="0.25">
      <c r="A186" t="s">
        <v>132</v>
      </c>
      <c r="B186">
        <v>150</v>
      </c>
      <c r="C186" t="s">
        <v>27</v>
      </c>
      <c r="D186" t="s">
        <v>27</v>
      </c>
      <c r="E186" t="s">
        <v>27</v>
      </c>
      <c r="F186" t="s">
        <v>27</v>
      </c>
      <c r="G186" t="s">
        <v>27</v>
      </c>
      <c r="H186" t="s">
        <v>3058</v>
      </c>
      <c r="I186">
        <v>40000</v>
      </c>
      <c r="J186" t="s">
        <v>49</v>
      </c>
      <c r="K186" t="s">
        <v>15</v>
      </c>
      <c r="L186" t="s">
        <v>133</v>
      </c>
    </row>
    <row r="187" spans="1:12" x14ac:dyDescent="0.25">
      <c r="A187" s="2" t="s">
        <v>3554</v>
      </c>
      <c r="B187">
        <v>313</v>
      </c>
      <c r="C187" t="s">
        <v>27</v>
      </c>
      <c r="D187" t="s">
        <v>27</v>
      </c>
      <c r="E187" t="s">
        <v>27</v>
      </c>
      <c r="F187" t="s">
        <v>27</v>
      </c>
      <c r="G187" t="s">
        <v>27</v>
      </c>
      <c r="H187" t="s">
        <v>3555</v>
      </c>
      <c r="I187">
        <v>40000</v>
      </c>
      <c r="J187" t="s">
        <v>49</v>
      </c>
      <c r="K187" t="s">
        <v>15</v>
      </c>
      <c r="L187" t="s">
        <v>3556</v>
      </c>
    </row>
    <row r="188" spans="1:12" x14ac:dyDescent="0.25">
      <c r="A188" t="s">
        <v>160</v>
      </c>
      <c r="B188">
        <v>210</v>
      </c>
      <c r="C188" t="s">
        <v>27</v>
      </c>
      <c r="D188" t="s">
        <v>27</v>
      </c>
      <c r="E188" t="s">
        <v>27</v>
      </c>
      <c r="F188" t="s">
        <v>27</v>
      </c>
      <c r="G188" t="s">
        <v>27</v>
      </c>
      <c r="H188" t="s">
        <v>161</v>
      </c>
      <c r="I188">
        <v>40000</v>
      </c>
      <c r="J188" t="s">
        <v>49</v>
      </c>
      <c r="K188" t="s">
        <v>15</v>
      </c>
      <c r="L188" t="s">
        <v>162</v>
      </c>
    </row>
    <row r="189" spans="1:12" x14ac:dyDescent="0.25">
      <c r="A189" t="s">
        <v>163</v>
      </c>
      <c r="B189">
        <v>225.99</v>
      </c>
      <c r="C189" t="s">
        <v>27</v>
      </c>
      <c r="D189" t="s">
        <v>27</v>
      </c>
      <c r="E189" t="s">
        <v>27</v>
      </c>
      <c r="F189" t="s">
        <v>27</v>
      </c>
      <c r="G189" t="s">
        <v>27</v>
      </c>
      <c r="H189" t="s">
        <v>161</v>
      </c>
      <c r="I189">
        <v>40000</v>
      </c>
      <c r="J189" t="s">
        <v>49</v>
      </c>
      <c r="K189" t="s">
        <v>15</v>
      </c>
      <c r="L189" t="s">
        <v>162</v>
      </c>
    </row>
    <row r="190" spans="1:12" x14ac:dyDescent="0.25">
      <c r="A190" t="s">
        <v>3557</v>
      </c>
      <c r="B190">
        <v>210</v>
      </c>
      <c r="C190" t="s">
        <v>27</v>
      </c>
      <c r="D190" t="s">
        <v>27</v>
      </c>
      <c r="E190" t="s">
        <v>27</v>
      </c>
      <c r="F190" t="s">
        <v>27</v>
      </c>
      <c r="G190" t="s">
        <v>27</v>
      </c>
      <c r="H190" t="s">
        <v>161</v>
      </c>
      <c r="I190">
        <v>40000</v>
      </c>
      <c r="J190" t="s">
        <v>49</v>
      </c>
      <c r="K190" t="s">
        <v>15</v>
      </c>
      <c r="L190" t="s">
        <v>3558</v>
      </c>
    </row>
    <row r="191" spans="1:12" x14ac:dyDescent="0.25">
      <c r="A191" s="2" t="s">
        <v>600</v>
      </c>
      <c r="B191">
        <v>284.5</v>
      </c>
      <c r="C191" t="s">
        <v>27</v>
      </c>
      <c r="D191" t="s">
        <v>27</v>
      </c>
      <c r="E191" t="s">
        <v>27</v>
      </c>
      <c r="F191" t="s">
        <v>27</v>
      </c>
      <c r="G191" t="s">
        <v>27</v>
      </c>
      <c r="H191" t="s">
        <v>4005</v>
      </c>
      <c r="I191">
        <v>45000</v>
      </c>
      <c r="J191" t="s">
        <v>49</v>
      </c>
      <c r="K191" t="s">
        <v>15</v>
      </c>
      <c r="L191" t="s">
        <v>601</v>
      </c>
    </row>
    <row r="192" spans="1:12" x14ac:dyDescent="0.25">
      <c r="A192" t="s">
        <v>3552</v>
      </c>
      <c r="B192" t="s">
        <v>27</v>
      </c>
      <c r="C192" t="s">
        <v>27</v>
      </c>
      <c r="D192" t="s">
        <v>27</v>
      </c>
      <c r="E192" t="s">
        <v>27</v>
      </c>
      <c r="F192" t="s">
        <v>27</v>
      </c>
      <c r="G192" t="s">
        <v>27</v>
      </c>
      <c r="H192" t="s">
        <v>629</v>
      </c>
      <c r="I192">
        <v>45000</v>
      </c>
      <c r="J192" t="s">
        <v>49</v>
      </c>
      <c r="K192" t="s">
        <v>15</v>
      </c>
      <c r="L192" t="s">
        <v>3553</v>
      </c>
    </row>
    <row r="193" spans="1:12" x14ac:dyDescent="0.25">
      <c r="A193" t="s">
        <v>129</v>
      </c>
      <c r="B193">
        <v>150</v>
      </c>
      <c r="C193" t="s">
        <v>27</v>
      </c>
      <c r="D193" t="s">
        <v>27</v>
      </c>
      <c r="E193" t="s">
        <v>27</v>
      </c>
      <c r="F193" t="s">
        <v>27</v>
      </c>
      <c r="G193" t="s">
        <v>27</v>
      </c>
      <c r="H193" t="s">
        <v>130</v>
      </c>
      <c r="I193">
        <v>45000</v>
      </c>
      <c r="J193" t="s">
        <v>49</v>
      </c>
      <c r="K193" t="s">
        <v>15</v>
      </c>
      <c r="L193" t="s">
        <v>131</v>
      </c>
    </row>
    <row r="194" spans="1:12" x14ac:dyDescent="0.25">
      <c r="A194" t="s">
        <v>127</v>
      </c>
      <c r="B194">
        <v>150</v>
      </c>
      <c r="C194" t="s">
        <v>27</v>
      </c>
      <c r="D194" t="s">
        <v>27</v>
      </c>
      <c r="E194" t="s">
        <v>27</v>
      </c>
      <c r="F194" t="s">
        <v>27</v>
      </c>
      <c r="G194" t="s">
        <v>27</v>
      </c>
      <c r="H194" t="s">
        <v>276</v>
      </c>
      <c r="I194">
        <v>45000</v>
      </c>
      <c r="J194" t="s">
        <v>49</v>
      </c>
      <c r="K194" t="s">
        <v>15</v>
      </c>
      <c r="L194" t="s">
        <v>128</v>
      </c>
    </row>
    <row r="195" spans="1:12" x14ac:dyDescent="0.25">
      <c r="A195" t="s">
        <v>123</v>
      </c>
      <c r="B195">
        <v>290</v>
      </c>
      <c r="C195" t="s">
        <v>27</v>
      </c>
      <c r="D195" t="s">
        <v>27</v>
      </c>
      <c r="E195" t="s">
        <v>27</v>
      </c>
      <c r="F195" t="s">
        <v>27</v>
      </c>
      <c r="G195" t="s">
        <v>27</v>
      </c>
      <c r="H195" t="s">
        <v>73</v>
      </c>
      <c r="I195">
        <v>45000</v>
      </c>
      <c r="J195" t="s">
        <v>49</v>
      </c>
      <c r="K195" t="s">
        <v>15</v>
      </c>
      <c r="L195" t="s">
        <v>124</v>
      </c>
    </row>
    <row r="196" spans="1:12" x14ac:dyDescent="0.25">
      <c r="A196" t="s">
        <v>125</v>
      </c>
      <c r="B196">
        <v>250</v>
      </c>
      <c r="C196" t="s">
        <v>27</v>
      </c>
      <c r="D196" t="s">
        <v>27</v>
      </c>
      <c r="E196" t="s">
        <v>27</v>
      </c>
      <c r="F196" t="s">
        <v>27</v>
      </c>
      <c r="G196" t="s">
        <v>27</v>
      </c>
      <c r="H196" t="s">
        <v>73</v>
      </c>
      <c r="I196">
        <v>45000</v>
      </c>
      <c r="J196" t="s">
        <v>49</v>
      </c>
      <c r="K196" t="s">
        <v>15</v>
      </c>
      <c r="L196" t="s">
        <v>126</v>
      </c>
    </row>
    <row r="197" spans="1:12" x14ac:dyDescent="0.25">
      <c r="A197" t="s">
        <v>951</v>
      </c>
      <c r="B197">
        <v>300</v>
      </c>
      <c r="C197" t="s">
        <v>27</v>
      </c>
      <c r="D197" t="s">
        <v>27</v>
      </c>
      <c r="E197" t="s">
        <v>27</v>
      </c>
      <c r="F197" t="s">
        <v>27</v>
      </c>
      <c r="G197" t="s">
        <v>27</v>
      </c>
      <c r="H197" t="s">
        <v>3058</v>
      </c>
      <c r="I197">
        <v>50000</v>
      </c>
      <c r="J197" t="s">
        <v>49</v>
      </c>
      <c r="K197" t="s">
        <v>15</v>
      </c>
      <c r="L197" t="s">
        <v>952</v>
      </c>
    </row>
    <row r="198" spans="1:12" x14ac:dyDescent="0.25">
      <c r="A198" t="s">
        <v>923</v>
      </c>
      <c r="B198">
        <v>240</v>
      </c>
      <c r="C198" t="s">
        <v>27</v>
      </c>
      <c r="D198" t="s">
        <v>27</v>
      </c>
      <c r="E198" t="s">
        <v>27</v>
      </c>
      <c r="F198" t="s">
        <v>27</v>
      </c>
      <c r="G198" t="s">
        <v>27</v>
      </c>
      <c r="H198" t="s">
        <v>1490</v>
      </c>
      <c r="I198">
        <v>50000</v>
      </c>
      <c r="J198" t="s">
        <v>49</v>
      </c>
      <c r="K198" t="s">
        <v>15</v>
      </c>
      <c r="L198" t="s">
        <v>924</v>
      </c>
    </row>
    <row r="199" spans="1:12" x14ac:dyDescent="0.25">
      <c r="A199" t="s">
        <v>3550</v>
      </c>
      <c r="B199" t="s">
        <v>27</v>
      </c>
      <c r="C199" t="s">
        <v>27</v>
      </c>
      <c r="D199" t="s">
        <v>27</v>
      </c>
      <c r="E199" t="s">
        <v>27</v>
      </c>
      <c r="F199" t="s">
        <v>27</v>
      </c>
      <c r="G199" t="s">
        <v>27</v>
      </c>
      <c r="H199" t="s">
        <v>3428</v>
      </c>
      <c r="I199">
        <v>50000</v>
      </c>
      <c r="J199" t="s">
        <v>49</v>
      </c>
      <c r="K199" t="s">
        <v>15</v>
      </c>
      <c r="L199" t="s">
        <v>3551</v>
      </c>
    </row>
    <row r="200" spans="1:12" x14ac:dyDescent="0.25">
      <c r="A200" t="s">
        <v>3548</v>
      </c>
      <c r="B200">
        <v>200</v>
      </c>
      <c r="C200" t="s">
        <v>27</v>
      </c>
      <c r="D200" t="s">
        <v>27</v>
      </c>
      <c r="E200" t="s">
        <v>27</v>
      </c>
      <c r="F200" t="s">
        <v>27</v>
      </c>
      <c r="G200" t="s">
        <v>27</v>
      </c>
      <c r="H200" t="s">
        <v>2137</v>
      </c>
      <c r="I200">
        <v>53000</v>
      </c>
      <c r="J200" t="s">
        <v>49</v>
      </c>
      <c r="K200" t="s">
        <v>15</v>
      </c>
      <c r="L200" t="s">
        <v>3549</v>
      </c>
    </row>
    <row r="201" spans="1:12" x14ac:dyDescent="0.25">
      <c r="A201" t="s">
        <v>3544</v>
      </c>
      <c r="B201">
        <v>250</v>
      </c>
      <c r="C201" t="s">
        <v>27</v>
      </c>
      <c r="D201" t="s">
        <v>27</v>
      </c>
      <c r="E201" t="s">
        <v>27</v>
      </c>
      <c r="F201" t="s">
        <v>27</v>
      </c>
      <c r="G201" t="s">
        <v>27</v>
      </c>
      <c r="H201" t="s">
        <v>1870</v>
      </c>
      <c r="I201">
        <v>55000</v>
      </c>
      <c r="J201" t="s">
        <v>49</v>
      </c>
      <c r="K201" t="s">
        <v>15</v>
      </c>
      <c r="L201" t="s">
        <v>3545</v>
      </c>
    </row>
    <row r="202" spans="1:12" x14ac:dyDescent="0.25">
      <c r="A202" t="s">
        <v>121</v>
      </c>
      <c r="B202">
        <v>160</v>
      </c>
      <c r="C202" t="s">
        <v>27</v>
      </c>
      <c r="D202" t="s">
        <v>27</v>
      </c>
      <c r="E202" t="s">
        <v>27</v>
      </c>
      <c r="F202" t="s">
        <v>27</v>
      </c>
      <c r="G202" t="s">
        <v>27</v>
      </c>
      <c r="H202" t="s">
        <v>828</v>
      </c>
      <c r="I202">
        <v>55000</v>
      </c>
      <c r="J202" t="s">
        <v>49</v>
      </c>
      <c r="K202" t="s">
        <v>15</v>
      </c>
      <c r="L202" t="s">
        <v>122</v>
      </c>
    </row>
    <row r="203" spans="1:12" x14ac:dyDescent="0.25">
      <c r="A203" s="2" t="s">
        <v>453</v>
      </c>
      <c r="B203">
        <v>195</v>
      </c>
      <c r="C203" t="s">
        <v>27</v>
      </c>
      <c r="D203" t="s">
        <v>27</v>
      </c>
      <c r="E203" t="s">
        <v>27</v>
      </c>
      <c r="F203" t="s">
        <v>27</v>
      </c>
      <c r="G203" t="s">
        <v>27</v>
      </c>
      <c r="H203" t="s">
        <v>629</v>
      </c>
      <c r="I203">
        <v>55000</v>
      </c>
      <c r="J203" t="s">
        <v>49</v>
      </c>
      <c r="K203" t="s">
        <v>15</v>
      </c>
      <c r="L203" t="s">
        <v>454</v>
      </c>
    </row>
    <row r="204" spans="1:12" x14ac:dyDescent="0.25">
      <c r="A204" t="s">
        <v>3546</v>
      </c>
      <c r="B204">
        <v>300</v>
      </c>
      <c r="C204" t="s">
        <v>27</v>
      </c>
      <c r="D204" t="s">
        <v>27</v>
      </c>
      <c r="E204" t="s">
        <v>27</v>
      </c>
      <c r="F204" t="s">
        <v>27</v>
      </c>
      <c r="G204" t="s">
        <v>27</v>
      </c>
      <c r="H204" t="s">
        <v>3479</v>
      </c>
      <c r="I204">
        <v>55000</v>
      </c>
      <c r="J204" t="s">
        <v>49</v>
      </c>
      <c r="K204" t="s">
        <v>15</v>
      </c>
      <c r="L204" t="s">
        <v>3547</v>
      </c>
    </row>
    <row r="205" spans="1:12" x14ac:dyDescent="0.25">
      <c r="A205" t="s">
        <v>164</v>
      </c>
      <c r="B205">
        <v>221.3</v>
      </c>
      <c r="C205" t="s">
        <v>27</v>
      </c>
      <c r="D205" t="s">
        <v>27</v>
      </c>
      <c r="E205" t="s">
        <v>27</v>
      </c>
      <c r="F205" t="s">
        <v>27</v>
      </c>
      <c r="G205" t="s">
        <v>27</v>
      </c>
      <c r="H205" t="s">
        <v>165</v>
      </c>
      <c r="I205">
        <v>55000</v>
      </c>
      <c r="J205" t="s">
        <v>49</v>
      </c>
      <c r="K205" t="s">
        <v>15</v>
      </c>
      <c r="L205" t="s">
        <v>162</v>
      </c>
    </row>
    <row r="206" spans="1:12" x14ac:dyDescent="0.25">
      <c r="A206" t="s">
        <v>602</v>
      </c>
      <c r="B206">
        <v>180</v>
      </c>
      <c r="C206" t="s">
        <v>27</v>
      </c>
      <c r="D206" t="s">
        <v>27</v>
      </c>
      <c r="E206" t="s">
        <v>27</v>
      </c>
      <c r="F206" t="s">
        <v>27</v>
      </c>
      <c r="G206" t="s">
        <v>27</v>
      </c>
      <c r="H206" t="s">
        <v>2970</v>
      </c>
      <c r="I206">
        <v>55000</v>
      </c>
      <c r="J206" t="s">
        <v>49</v>
      </c>
      <c r="K206" t="s">
        <v>15</v>
      </c>
      <c r="L206" t="s">
        <v>603</v>
      </c>
    </row>
    <row r="207" spans="1:12" x14ac:dyDescent="0.25">
      <c r="A207" t="s">
        <v>3542</v>
      </c>
      <c r="B207" t="s">
        <v>27</v>
      </c>
      <c r="C207" t="s">
        <v>27</v>
      </c>
      <c r="D207" t="s">
        <v>27</v>
      </c>
      <c r="E207" t="s">
        <v>27</v>
      </c>
      <c r="F207" t="s">
        <v>27</v>
      </c>
      <c r="G207" t="s">
        <v>27</v>
      </c>
      <c r="H207" t="s">
        <v>3065</v>
      </c>
      <c r="I207">
        <v>57000</v>
      </c>
      <c r="J207" t="s">
        <v>49</v>
      </c>
      <c r="K207" t="s">
        <v>15</v>
      </c>
      <c r="L207" t="s">
        <v>3543</v>
      </c>
    </row>
    <row r="208" spans="1:12" x14ac:dyDescent="0.25">
      <c r="A208" t="s">
        <v>3538</v>
      </c>
      <c r="B208">
        <v>193</v>
      </c>
      <c r="C208" t="s">
        <v>27</v>
      </c>
      <c r="D208" t="s">
        <v>27</v>
      </c>
      <c r="E208" t="s">
        <v>27</v>
      </c>
      <c r="F208" t="s">
        <v>27</v>
      </c>
      <c r="G208" t="s">
        <v>27</v>
      </c>
      <c r="H208" t="s">
        <v>629</v>
      </c>
      <c r="I208">
        <v>58000</v>
      </c>
      <c r="J208" t="s">
        <v>49</v>
      </c>
      <c r="K208" t="s">
        <v>15</v>
      </c>
      <c r="L208" t="s">
        <v>3539</v>
      </c>
    </row>
    <row r="209" spans="1:12" x14ac:dyDescent="0.25">
      <c r="A209" t="s">
        <v>3540</v>
      </c>
      <c r="B209">
        <v>195</v>
      </c>
      <c r="C209" t="s">
        <v>27</v>
      </c>
      <c r="D209" t="s">
        <v>27</v>
      </c>
      <c r="E209" t="s">
        <v>27</v>
      </c>
      <c r="F209" t="s">
        <v>27</v>
      </c>
      <c r="G209" t="s">
        <v>27</v>
      </c>
      <c r="H209" t="s">
        <v>629</v>
      </c>
      <c r="I209">
        <v>58000</v>
      </c>
      <c r="J209" t="s">
        <v>49</v>
      </c>
      <c r="K209" t="s">
        <v>15</v>
      </c>
      <c r="L209" t="s">
        <v>3541</v>
      </c>
    </row>
    <row r="210" spans="1:12" x14ac:dyDescent="0.25">
      <c r="A210" t="s">
        <v>3528</v>
      </c>
      <c r="B210">
        <v>250</v>
      </c>
      <c r="C210" t="s">
        <v>27</v>
      </c>
      <c r="D210" t="s">
        <v>27</v>
      </c>
      <c r="E210" t="s">
        <v>27</v>
      </c>
      <c r="F210" t="s">
        <v>27</v>
      </c>
      <c r="G210" t="s">
        <v>27</v>
      </c>
      <c r="H210" t="s">
        <v>1870</v>
      </c>
      <c r="I210">
        <v>60000</v>
      </c>
      <c r="J210" t="s">
        <v>49</v>
      </c>
      <c r="K210" t="s">
        <v>15</v>
      </c>
      <c r="L210" t="s">
        <v>3529</v>
      </c>
    </row>
    <row r="211" spans="1:12" x14ac:dyDescent="0.25">
      <c r="A211" t="s">
        <v>3536</v>
      </c>
      <c r="B211">
        <v>250</v>
      </c>
      <c r="C211" t="s">
        <v>27</v>
      </c>
      <c r="D211" t="s">
        <v>27</v>
      </c>
      <c r="E211" t="s">
        <v>27</v>
      </c>
      <c r="F211" t="s">
        <v>27</v>
      </c>
      <c r="G211" t="s">
        <v>27</v>
      </c>
      <c r="H211" t="s">
        <v>1870</v>
      </c>
      <c r="I211">
        <v>60000</v>
      </c>
      <c r="J211" t="s">
        <v>49</v>
      </c>
      <c r="K211" t="s">
        <v>15</v>
      </c>
      <c r="L211" t="s">
        <v>3537</v>
      </c>
    </row>
    <row r="212" spans="1:12" x14ac:dyDescent="0.25">
      <c r="A212" t="s">
        <v>3530</v>
      </c>
      <c r="B212" t="s">
        <v>27</v>
      </c>
      <c r="C212" t="s">
        <v>27</v>
      </c>
      <c r="D212" t="s">
        <v>27</v>
      </c>
      <c r="E212" t="s">
        <v>27</v>
      </c>
      <c r="F212" t="s">
        <v>27</v>
      </c>
      <c r="G212" t="s">
        <v>27</v>
      </c>
      <c r="H212" t="s">
        <v>1416</v>
      </c>
      <c r="I212">
        <v>60000</v>
      </c>
      <c r="J212" t="s">
        <v>49</v>
      </c>
      <c r="K212" t="s">
        <v>15</v>
      </c>
      <c r="L212" t="s">
        <v>3531</v>
      </c>
    </row>
    <row r="213" spans="1:12" x14ac:dyDescent="0.25">
      <c r="A213" t="s">
        <v>3809</v>
      </c>
      <c r="B213">
        <v>200</v>
      </c>
      <c r="C213" t="s">
        <v>27</v>
      </c>
      <c r="D213" t="s">
        <v>27</v>
      </c>
      <c r="E213" t="s">
        <v>27</v>
      </c>
      <c r="F213" t="s">
        <v>27</v>
      </c>
      <c r="G213" t="s">
        <v>27</v>
      </c>
      <c r="H213" t="s">
        <v>2137</v>
      </c>
      <c r="I213">
        <v>60000</v>
      </c>
      <c r="J213" t="s">
        <v>49</v>
      </c>
      <c r="K213" t="s">
        <v>15</v>
      </c>
      <c r="L213" t="s">
        <v>3810</v>
      </c>
    </row>
    <row r="214" spans="1:12" x14ac:dyDescent="0.25">
      <c r="A214" t="s">
        <v>3532</v>
      </c>
      <c r="B214" t="s">
        <v>27</v>
      </c>
      <c r="C214" t="s">
        <v>27</v>
      </c>
      <c r="D214" t="s">
        <v>27</v>
      </c>
      <c r="E214" t="s">
        <v>27</v>
      </c>
      <c r="F214" t="s">
        <v>27</v>
      </c>
      <c r="G214" t="s">
        <v>27</v>
      </c>
      <c r="H214" t="s">
        <v>4002</v>
      </c>
      <c r="I214">
        <v>60000</v>
      </c>
      <c r="J214" t="s">
        <v>49</v>
      </c>
      <c r="K214" t="s">
        <v>15</v>
      </c>
      <c r="L214" t="s">
        <v>3533</v>
      </c>
    </row>
    <row r="215" spans="1:12" x14ac:dyDescent="0.25">
      <c r="A215" t="s">
        <v>3534</v>
      </c>
      <c r="B215">
        <v>250</v>
      </c>
      <c r="C215" t="s">
        <v>27</v>
      </c>
      <c r="D215" t="s">
        <v>27</v>
      </c>
      <c r="E215" t="s">
        <v>27</v>
      </c>
      <c r="F215" t="s">
        <v>27</v>
      </c>
      <c r="G215" t="s">
        <v>27</v>
      </c>
      <c r="H215" t="s">
        <v>73</v>
      </c>
      <c r="I215">
        <v>60000</v>
      </c>
      <c r="J215" t="s">
        <v>49</v>
      </c>
      <c r="K215" t="s">
        <v>15</v>
      </c>
      <c r="L215" t="s">
        <v>3535</v>
      </c>
    </row>
    <row r="216" spans="1:12" x14ac:dyDescent="0.25">
      <c r="A216" t="s">
        <v>3526</v>
      </c>
      <c r="B216">
        <v>274</v>
      </c>
      <c r="C216" t="s">
        <v>27</v>
      </c>
      <c r="D216" t="s">
        <v>27</v>
      </c>
      <c r="E216" t="s">
        <v>27</v>
      </c>
      <c r="F216" t="s">
        <v>27</v>
      </c>
      <c r="G216" t="s">
        <v>27</v>
      </c>
      <c r="H216" t="s">
        <v>1870</v>
      </c>
      <c r="I216">
        <v>63000</v>
      </c>
      <c r="J216" t="s">
        <v>49</v>
      </c>
      <c r="K216" t="s">
        <v>15</v>
      </c>
      <c r="L216" t="s">
        <v>3527</v>
      </c>
    </row>
    <row r="217" spans="1:12" x14ac:dyDescent="0.25">
      <c r="A217" s="2" t="s">
        <v>3893</v>
      </c>
      <c r="B217">
        <v>250</v>
      </c>
      <c r="C217" t="s">
        <v>27</v>
      </c>
      <c r="D217" t="s">
        <v>27</v>
      </c>
      <c r="E217" t="s">
        <v>27</v>
      </c>
      <c r="F217" t="s">
        <v>27</v>
      </c>
      <c r="G217" t="s">
        <v>27</v>
      </c>
      <c r="H217" t="s">
        <v>1870</v>
      </c>
      <c r="I217">
        <v>63000</v>
      </c>
      <c r="J217" t="s">
        <v>49</v>
      </c>
      <c r="K217" t="s">
        <v>15</v>
      </c>
      <c r="L217" t="s">
        <v>3894</v>
      </c>
    </row>
    <row r="218" spans="1:12" x14ac:dyDescent="0.25">
      <c r="A218" t="s">
        <v>3895</v>
      </c>
      <c r="B218">
        <v>250</v>
      </c>
      <c r="C218" t="s">
        <v>27</v>
      </c>
      <c r="D218" t="s">
        <v>27</v>
      </c>
      <c r="E218" t="s">
        <v>27</v>
      </c>
      <c r="F218" t="s">
        <v>27</v>
      </c>
      <c r="G218" t="s">
        <v>27</v>
      </c>
      <c r="H218" t="s">
        <v>1870</v>
      </c>
      <c r="I218">
        <v>63000</v>
      </c>
      <c r="J218" t="s">
        <v>49</v>
      </c>
      <c r="K218" t="s">
        <v>15</v>
      </c>
      <c r="L218" t="s">
        <v>3894</v>
      </c>
    </row>
    <row r="219" spans="1:12" x14ac:dyDescent="0.25">
      <c r="A219" t="s">
        <v>866</v>
      </c>
      <c r="B219">
        <v>250</v>
      </c>
      <c r="C219" t="s">
        <v>27</v>
      </c>
      <c r="D219" t="s">
        <v>27</v>
      </c>
      <c r="E219" t="s">
        <v>27</v>
      </c>
      <c r="F219" t="s">
        <v>27</v>
      </c>
      <c r="G219" t="s">
        <v>27</v>
      </c>
      <c r="H219" t="s">
        <v>1870</v>
      </c>
      <c r="I219">
        <v>65000</v>
      </c>
      <c r="J219" t="s">
        <v>49</v>
      </c>
      <c r="K219" t="s">
        <v>15</v>
      </c>
      <c r="L219" t="s">
        <v>867</v>
      </c>
    </row>
    <row r="220" spans="1:12" x14ac:dyDescent="0.25">
      <c r="A220" t="s">
        <v>3522</v>
      </c>
      <c r="B220">
        <v>250</v>
      </c>
      <c r="C220" t="s">
        <v>27</v>
      </c>
      <c r="D220" t="s">
        <v>27</v>
      </c>
      <c r="E220" t="s">
        <v>27</v>
      </c>
      <c r="F220" t="s">
        <v>27</v>
      </c>
      <c r="G220" t="s">
        <v>27</v>
      </c>
      <c r="H220" t="s">
        <v>1870</v>
      </c>
      <c r="I220">
        <v>65000</v>
      </c>
      <c r="J220" t="s">
        <v>49</v>
      </c>
      <c r="K220" t="s">
        <v>15</v>
      </c>
      <c r="L220" t="s">
        <v>3523</v>
      </c>
    </row>
    <row r="221" spans="1:12" x14ac:dyDescent="0.25">
      <c r="A221" t="s">
        <v>3514</v>
      </c>
      <c r="B221" t="s">
        <v>27</v>
      </c>
      <c r="C221" t="s">
        <v>27</v>
      </c>
      <c r="D221" t="s">
        <v>27</v>
      </c>
      <c r="E221" t="s">
        <v>27</v>
      </c>
      <c r="F221" t="s">
        <v>27</v>
      </c>
      <c r="G221" t="s">
        <v>27</v>
      </c>
      <c r="H221" t="s">
        <v>2137</v>
      </c>
      <c r="I221">
        <v>65000</v>
      </c>
      <c r="J221" t="s">
        <v>49</v>
      </c>
      <c r="K221" t="s">
        <v>15</v>
      </c>
      <c r="L221" t="s">
        <v>3515</v>
      </c>
    </row>
    <row r="222" spans="1:12" x14ac:dyDescent="0.25">
      <c r="A222" t="s">
        <v>3516</v>
      </c>
      <c r="B222">
        <v>242</v>
      </c>
      <c r="C222" t="s">
        <v>27</v>
      </c>
      <c r="D222" t="s">
        <v>27</v>
      </c>
      <c r="E222" t="s">
        <v>27</v>
      </c>
      <c r="F222" t="s">
        <v>27</v>
      </c>
      <c r="G222" t="s">
        <v>27</v>
      </c>
      <c r="H222" t="s">
        <v>2137</v>
      </c>
      <c r="I222">
        <v>65000</v>
      </c>
      <c r="J222" t="s">
        <v>49</v>
      </c>
      <c r="K222" t="s">
        <v>15</v>
      </c>
      <c r="L222" t="s">
        <v>3517</v>
      </c>
    </row>
    <row r="223" spans="1:12" x14ac:dyDescent="0.25">
      <c r="A223" t="s">
        <v>604</v>
      </c>
      <c r="B223">
        <v>312.5</v>
      </c>
      <c r="C223" t="s">
        <v>27</v>
      </c>
      <c r="D223">
        <v>2</v>
      </c>
      <c r="E223" t="s">
        <v>27</v>
      </c>
      <c r="F223">
        <v>1</v>
      </c>
      <c r="G223" t="s">
        <v>27</v>
      </c>
      <c r="H223" t="s">
        <v>130</v>
      </c>
      <c r="I223">
        <v>65000</v>
      </c>
      <c r="J223" t="s">
        <v>14</v>
      </c>
      <c r="K223" t="s">
        <v>15</v>
      </c>
      <c r="L223" t="s">
        <v>605</v>
      </c>
    </row>
    <row r="224" spans="1:12" x14ac:dyDescent="0.25">
      <c r="A224" t="s">
        <v>3518</v>
      </c>
      <c r="B224">
        <v>245</v>
      </c>
      <c r="C224" t="s">
        <v>27</v>
      </c>
      <c r="D224" t="s">
        <v>27</v>
      </c>
      <c r="E224" t="s">
        <v>27</v>
      </c>
      <c r="F224" t="s">
        <v>27</v>
      </c>
      <c r="G224" t="s">
        <v>27</v>
      </c>
      <c r="H224" t="s">
        <v>84</v>
      </c>
      <c r="I224">
        <v>65000</v>
      </c>
      <c r="J224" t="s">
        <v>49</v>
      </c>
      <c r="K224" t="s">
        <v>15</v>
      </c>
      <c r="L224" t="s">
        <v>3519</v>
      </c>
    </row>
    <row r="225" spans="1:12" x14ac:dyDescent="0.25">
      <c r="A225" t="s">
        <v>3520</v>
      </c>
      <c r="B225" t="s">
        <v>27</v>
      </c>
      <c r="C225" t="s">
        <v>27</v>
      </c>
      <c r="D225" t="s">
        <v>27</v>
      </c>
      <c r="E225" t="s">
        <v>27</v>
      </c>
      <c r="F225" t="s">
        <v>27</v>
      </c>
      <c r="G225" t="s">
        <v>27</v>
      </c>
      <c r="H225" t="s">
        <v>3065</v>
      </c>
      <c r="I225">
        <v>65000</v>
      </c>
      <c r="J225" t="s">
        <v>49</v>
      </c>
      <c r="K225" t="s">
        <v>15</v>
      </c>
      <c r="L225" t="s">
        <v>3521</v>
      </c>
    </row>
    <row r="226" spans="1:12" x14ac:dyDescent="0.25">
      <c r="A226" t="s">
        <v>3524</v>
      </c>
      <c r="B226">
        <v>300</v>
      </c>
      <c r="C226" t="s">
        <v>27</v>
      </c>
      <c r="D226" t="s">
        <v>27</v>
      </c>
      <c r="E226" t="s">
        <v>27</v>
      </c>
      <c r="F226" t="s">
        <v>27</v>
      </c>
      <c r="G226" t="s">
        <v>27</v>
      </c>
      <c r="H226" t="s">
        <v>3065</v>
      </c>
      <c r="I226">
        <v>65000</v>
      </c>
      <c r="J226" t="s">
        <v>49</v>
      </c>
      <c r="K226" t="s">
        <v>15</v>
      </c>
      <c r="L226" t="s">
        <v>3525</v>
      </c>
    </row>
    <row r="227" spans="1:12" x14ac:dyDescent="0.25">
      <c r="A227" t="s">
        <v>3508</v>
      </c>
      <c r="B227" t="s">
        <v>27</v>
      </c>
      <c r="C227" t="s">
        <v>27</v>
      </c>
      <c r="D227" t="s">
        <v>27</v>
      </c>
      <c r="E227" t="s">
        <v>27</v>
      </c>
      <c r="F227" t="s">
        <v>27</v>
      </c>
      <c r="G227" t="s">
        <v>27</v>
      </c>
      <c r="H227" t="s">
        <v>1870</v>
      </c>
      <c r="I227">
        <v>67000</v>
      </c>
      <c r="J227" t="s">
        <v>49</v>
      </c>
      <c r="K227" t="s">
        <v>15</v>
      </c>
      <c r="L227" t="s">
        <v>3509</v>
      </c>
    </row>
    <row r="228" spans="1:12" x14ac:dyDescent="0.25">
      <c r="A228" t="s">
        <v>3512</v>
      </c>
      <c r="B228">
        <v>161</v>
      </c>
      <c r="C228" t="s">
        <v>27</v>
      </c>
      <c r="D228" t="s">
        <v>27</v>
      </c>
      <c r="E228" t="s">
        <v>27</v>
      </c>
      <c r="F228" t="s">
        <v>27</v>
      </c>
      <c r="G228" t="s">
        <v>27</v>
      </c>
      <c r="H228" t="s">
        <v>107</v>
      </c>
      <c r="I228">
        <v>67000</v>
      </c>
      <c r="J228" t="s">
        <v>49</v>
      </c>
      <c r="K228" t="s">
        <v>15</v>
      </c>
      <c r="L228" t="s">
        <v>3513</v>
      </c>
    </row>
    <row r="229" spans="1:12" x14ac:dyDescent="0.25">
      <c r="A229" t="s">
        <v>3510</v>
      </c>
      <c r="B229">
        <v>182</v>
      </c>
      <c r="C229" t="s">
        <v>27</v>
      </c>
      <c r="D229" t="s">
        <v>27</v>
      </c>
      <c r="E229" t="s">
        <v>27</v>
      </c>
      <c r="F229" t="s">
        <v>27</v>
      </c>
      <c r="G229" t="s">
        <v>27</v>
      </c>
      <c r="H229" t="s">
        <v>828</v>
      </c>
      <c r="I229">
        <v>67000</v>
      </c>
      <c r="J229" t="s">
        <v>49</v>
      </c>
      <c r="K229" t="s">
        <v>15</v>
      </c>
      <c r="L229" t="s">
        <v>3511</v>
      </c>
    </row>
    <row r="230" spans="1:12" x14ac:dyDescent="0.25">
      <c r="A230" t="s">
        <v>1107</v>
      </c>
      <c r="B230">
        <v>205.92</v>
      </c>
      <c r="C230" t="s">
        <v>27</v>
      </c>
      <c r="D230" t="s">
        <v>27</v>
      </c>
      <c r="E230" t="s">
        <v>27</v>
      </c>
      <c r="F230" t="s">
        <v>27</v>
      </c>
      <c r="G230" t="s">
        <v>27</v>
      </c>
      <c r="H230" t="s">
        <v>300</v>
      </c>
      <c r="I230">
        <v>68000</v>
      </c>
      <c r="J230" t="s">
        <v>14</v>
      </c>
      <c r="K230" t="s">
        <v>15</v>
      </c>
      <c r="L230" t="s">
        <v>1108</v>
      </c>
    </row>
    <row r="231" spans="1:12" x14ac:dyDescent="0.25">
      <c r="A231" t="s">
        <v>3491</v>
      </c>
      <c r="B231">
        <v>300</v>
      </c>
      <c r="C231" t="s">
        <v>27</v>
      </c>
      <c r="D231" t="s">
        <v>27</v>
      </c>
      <c r="E231" t="s">
        <v>27</v>
      </c>
      <c r="F231" t="s">
        <v>27</v>
      </c>
      <c r="G231" t="s">
        <v>27</v>
      </c>
      <c r="H231" t="s">
        <v>3058</v>
      </c>
      <c r="I231">
        <v>70000</v>
      </c>
      <c r="J231" t="s">
        <v>49</v>
      </c>
      <c r="K231" t="s">
        <v>15</v>
      </c>
      <c r="L231" t="s">
        <v>3492</v>
      </c>
    </row>
    <row r="232" spans="1:12" x14ac:dyDescent="0.25">
      <c r="A232" t="s">
        <v>3501</v>
      </c>
      <c r="B232">
        <v>300</v>
      </c>
      <c r="C232" t="s">
        <v>27</v>
      </c>
      <c r="D232" t="s">
        <v>27</v>
      </c>
      <c r="E232" t="s">
        <v>27</v>
      </c>
      <c r="F232" t="s">
        <v>27</v>
      </c>
      <c r="G232" t="s">
        <v>27</v>
      </c>
      <c r="H232" t="s">
        <v>3058</v>
      </c>
      <c r="I232">
        <v>70000</v>
      </c>
      <c r="J232" t="s">
        <v>49</v>
      </c>
      <c r="K232" t="s">
        <v>15</v>
      </c>
      <c r="L232" t="s">
        <v>3502</v>
      </c>
    </row>
    <row r="233" spans="1:12" x14ac:dyDescent="0.25">
      <c r="A233" t="s">
        <v>3505</v>
      </c>
      <c r="B233">
        <v>250</v>
      </c>
      <c r="C233" t="s">
        <v>27</v>
      </c>
      <c r="D233" t="s">
        <v>27</v>
      </c>
      <c r="E233" t="s">
        <v>27</v>
      </c>
      <c r="F233" t="s">
        <v>27</v>
      </c>
      <c r="G233" t="s">
        <v>27</v>
      </c>
      <c r="H233" t="s">
        <v>1870</v>
      </c>
      <c r="I233">
        <v>70000</v>
      </c>
      <c r="J233" t="s">
        <v>49</v>
      </c>
      <c r="K233" t="s">
        <v>15</v>
      </c>
      <c r="L233" t="s">
        <v>27</v>
      </c>
    </row>
    <row r="234" spans="1:12" x14ac:dyDescent="0.25">
      <c r="A234" s="2" t="s">
        <v>382</v>
      </c>
      <c r="B234">
        <v>160</v>
      </c>
      <c r="C234" t="s">
        <v>27</v>
      </c>
      <c r="D234" t="s">
        <v>27</v>
      </c>
      <c r="E234" t="s">
        <v>27</v>
      </c>
      <c r="F234" t="s">
        <v>27</v>
      </c>
      <c r="G234" t="s">
        <v>27</v>
      </c>
      <c r="H234" t="s">
        <v>831</v>
      </c>
      <c r="I234">
        <v>70000</v>
      </c>
      <c r="J234" t="s">
        <v>49</v>
      </c>
      <c r="K234" t="s">
        <v>15</v>
      </c>
      <c r="L234" t="s">
        <v>383</v>
      </c>
    </row>
    <row r="235" spans="1:12" x14ac:dyDescent="0.25">
      <c r="A235" t="s">
        <v>3499</v>
      </c>
      <c r="B235">
        <v>160</v>
      </c>
      <c r="C235" t="s">
        <v>27</v>
      </c>
      <c r="D235" t="s">
        <v>27</v>
      </c>
      <c r="E235" t="s">
        <v>27</v>
      </c>
      <c r="F235" t="s">
        <v>27</v>
      </c>
      <c r="G235" t="s">
        <v>27</v>
      </c>
      <c r="H235" t="s">
        <v>831</v>
      </c>
      <c r="I235">
        <v>70000</v>
      </c>
      <c r="J235" t="s">
        <v>49</v>
      </c>
      <c r="K235" t="s">
        <v>15</v>
      </c>
      <c r="L235" t="s">
        <v>3500</v>
      </c>
    </row>
    <row r="236" spans="1:12" x14ac:dyDescent="0.25">
      <c r="A236" s="2" t="s">
        <v>3506</v>
      </c>
      <c r="B236">
        <v>160</v>
      </c>
      <c r="C236" t="s">
        <v>27</v>
      </c>
      <c r="D236" t="s">
        <v>27</v>
      </c>
      <c r="E236" t="s">
        <v>27</v>
      </c>
      <c r="F236" t="s">
        <v>27</v>
      </c>
      <c r="G236" t="s">
        <v>27</v>
      </c>
      <c r="H236" t="s">
        <v>831</v>
      </c>
      <c r="I236">
        <v>70000</v>
      </c>
      <c r="J236" t="s">
        <v>49</v>
      </c>
      <c r="K236" t="s">
        <v>15</v>
      </c>
      <c r="L236" t="s">
        <v>3507</v>
      </c>
    </row>
    <row r="237" spans="1:12" x14ac:dyDescent="0.25">
      <c r="A237" t="s">
        <v>3497</v>
      </c>
      <c r="B237">
        <v>160</v>
      </c>
      <c r="C237" t="s">
        <v>27</v>
      </c>
      <c r="D237" t="s">
        <v>27</v>
      </c>
      <c r="E237" t="s">
        <v>27</v>
      </c>
      <c r="F237" t="s">
        <v>27</v>
      </c>
      <c r="G237" t="s">
        <v>27</v>
      </c>
      <c r="H237" t="s">
        <v>828</v>
      </c>
      <c r="I237">
        <v>70000</v>
      </c>
      <c r="J237" t="s">
        <v>49</v>
      </c>
      <c r="K237" t="s">
        <v>15</v>
      </c>
      <c r="L237" t="s">
        <v>3498</v>
      </c>
    </row>
    <row r="238" spans="1:12" x14ac:dyDescent="0.25">
      <c r="A238" t="s">
        <v>3503</v>
      </c>
      <c r="B238" t="s">
        <v>27</v>
      </c>
      <c r="C238" t="s">
        <v>27</v>
      </c>
      <c r="D238" t="s">
        <v>27</v>
      </c>
      <c r="E238" t="s">
        <v>27</v>
      </c>
      <c r="F238" t="s">
        <v>27</v>
      </c>
      <c r="G238" t="s">
        <v>27</v>
      </c>
      <c r="H238" t="s">
        <v>1416</v>
      </c>
      <c r="I238">
        <v>70000</v>
      </c>
      <c r="J238" t="s">
        <v>49</v>
      </c>
      <c r="K238" t="s">
        <v>15</v>
      </c>
      <c r="L238" t="s">
        <v>3504</v>
      </c>
    </row>
    <row r="239" spans="1:12" x14ac:dyDescent="0.25">
      <c r="A239" t="s">
        <v>3493</v>
      </c>
      <c r="B239" t="s">
        <v>27</v>
      </c>
      <c r="C239" t="s">
        <v>27</v>
      </c>
      <c r="D239" t="s">
        <v>27</v>
      </c>
      <c r="E239" t="s">
        <v>27</v>
      </c>
      <c r="F239" t="s">
        <v>27</v>
      </c>
      <c r="G239" t="s">
        <v>27</v>
      </c>
      <c r="H239" t="s">
        <v>2137</v>
      </c>
      <c r="I239">
        <v>70000</v>
      </c>
      <c r="J239" t="s">
        <v>49</v>
      </c>
      <c r="K239" t="s">
        <v>15</v>
      </c>
      <c r="L239" t="s">
        <v>3494</v>
      </c>
    </row>
    <row r="240" spans="1:12" x14ac:dyDescent="0.25">
      <c r="A240" t="s">
        <v>3495</v>
      </c>
      <c r="B240">
        <v>200</v>
      </c>
      <c r="C240" t="s">
        <v>27</v>
      </c>
      <c r="D240" t="s">
        <v>27</v>
      </c>
      <c r="E240" t="s">
        <v>27</v>
      </c>
      <c r="F240" t="s">
        <v>27</v>
      </c>
      <c r="G240" t="s">
        <v>27</v>
      </c>
      <c r="H240" t="s">
        <v>2137</v>
      </c>
      <c r="I240">
        <v>70000</v>
      </c>
      <c r="J240" t="s">
        <v>49</v>
      </c>
      <c r="K240" t="s">
        <v>15</v>
      </c>
      <c r="L240" t="s">
        <v>3496</v>
      </c>
    </row>
    <row r="241" spans="1:12" x14ac:dyDescent="0.25">
      <c r="A241" t="s">
        <v>925</v>
      </c>
      <c r="B241">
        <v>312.5</v>
      </c>
      <c r="C241" t="s">
        <v>27</v>
      </c>
      <c r="D241" t="s">
        <v>27</v>
      </c>
      <c r="E241" t="s">
        <v>27</v>
      </c>
      <c r="F241" t="s">
        <v>27</v>
      </c>
      <c r="G241" t="s">
        <v>27</v>
      </c>
      <c r="H241" t="s">
        <v>1490</v>
      </c>
      <c r="I241">
        <v>70000</v>
      </c>
      <c r="J241" t="s">
        <v>49</v>
      </c>
      <c r="K241" t="s">
        <v>15</v>
      </c>
      <c r="L241" t="s">
        <v>926</v>
      </c>
    </row>
    <row r="242" spans="1:12" x14ac:dyDescent="0.25">
      <c r="A242" s="2" t="s">
        <v>3487</v>
      </c>
      <c r="B242">
        <v>130</v>
      </c>
      <c r="C242" t="s">
        <v>27</v>
      </c>
      <c r="D242" t="s">
        <v>27</v>
      </c>
      <c r="E242" t="s">
        <v>27</v>
      </c>
      <c r="F242" t="s">
        <v>27</v>
      </c>
      <c r="G242" t="s">
        <v>27</v>
      </c>
      <c r="H242" t="s">
        <v>276</v>
      </c>
      <c r="I242">
        <v>70000</v>
      </c>
      <c r="J242" t="s">
        <v>49</v>
      </c>
      <c r="K242" t="s">
        <v>15</v>
      </c>
      <c r="L242" t="s">
        <v>3488</v>
      </c>
    </row>
    <row r="243" spans="1:12" x14ac:dyDescent="0.25">
      <c r="A243" t="s">
        <v>3489</v>
      </c>
      <c r="B243">
        <v>312</v>
      </c>
      <c r="C243" t="s">
        <v>27</v>
      </c>
      <c r="D243" t="s">
        <v>27</v>
      </c>
      <c r="E243" t="s">
        <v>27</v>
      </c>
      <c r="F243" t="s">
        <v>27</v>
      </c>
      <c r="G243" t="s">
        <v>27</v>
      </c>
      <c r="H243" t="s">
        <v>73</v>
      </c>
      <c r="I243">
        <v>70000</v>
      </c>
      <c r="J243" t="s">
        <v>49</v>
      </c>
      <c r="K243" t="s">
        <v>15</v>
      </c>
      <c r="L243" t="s">
        <v>3490</v>
      </c>
    </row>
    <row r="244" spans="1:12" x14ac:dyDescent="0.25">
      <c r="A244" s="2" t="s">
        <v>557</v>
      </c>
      <c r="B244" t="s">
        <v>27</v>
      </c>
      <c r="C244" t="s">
        <v>27</v>
      </c>
      <c r="D244" t="s">
        <v>27</v>
      </c>
      <c r="E244" t="s">
        <v>27</v>
      </c>
      <c r="F244" t="s">
        <v>27</v>
      </c>
      <c r="G244" t="s">
        <v>27</v>
      </c>
      <c r="H244" t="s">
        <v>268</v>
      </c>
      <c r="I244">
        <v>70000</v>
      </c>
      <c r="J244" t="s">
        <v>49</v>
      </c>
      <c r="K244" t="s">
        <v>15</v>
      </c>
      <c r="L244" t="s">
        <v>558</v>
      </c>
    </row>
    <row r="245" spans="1:12" x14ac:dyDescent="0.25">
      <c r="A245" t="s">
        <v>3485</v>
      </c>
      <c r="B245">
        <v>300</v>
      </c>
      <c r="C245" t="s">
        <v>27</v>
      </c>
      <c r="D245" t="s">
        <v>27</v>
      </c>
      <c r="E245" t="s">
        <v>27</v>
      </c>
      <c r="F245" t="s">
        <v>27</v>
      </c>
      <c r="G245" t="s">
        <v>27</v>
      </c>
      <c r="H245" t="s">
        <v>3058</v>
      </c>
      <c r="I245">
        <v>73000</v>
      </c>
      <c r="J245" t="s">
        <v>49</v>
      </c>
      <c r="K245" t="s">
        <v>15</v>
      </c>
      <c r="L245" t="s">
        <v>3486</v>
      </c>
    </row>
    <row r="246" spans="1:12" x14ac:dyDescent="0.25">
      <c r="A246" t="s">
        <v>1109</v>
      </c>
      <c r="B246">
        <v>204.13</v>
      </c>
      <c r="C246" t="s">
        <v>27</v>
      </c>
      <c r="D246" t="s">
        <v>27</v>
      </c>
      <c r="E246" t="s">
        <v>27</v>
      </c>
      <c r="F246" t="s">
        <v>27</v>
      </c>
      <c r="G246" t="s">
        <v>27</v>
      </c>
      <c r="H246" t="s">
        <v>300</v>
      </c>
      <c r="I246">
        <v>73000</v>
      </c>
      <c r="J246" t="s">
        <v>49</v>
      </c>
      <c r="K246" t="s">
        <v>15</v>
      </c>
      <c r="L246" t="s">
        <v>1110</v>
      </c>
    </row>
    <row r="247" spans="1:12" x14ac:dyDescent="0.25">
      <c r="A247" t="s">
        <v>1111</v>
      </c>
      <c r="B247">
        <v>204.16</v>
      </c>
      <c r="C247" t="s">
        <v>27</v>
      </c>
      <c r="D247" t="s">
        <v>27</v>
      </c>
      <c r="E247" t="s">
        <v>27</v>
      </c>
      <c r="F247" t="s">
        <v>27</v>
      </c>
      <c r="G247" t="s">
        <v>27</v>
      </c>
      <c r="H247" t="s">
        <v>300</v>
      </c>
      <c r="I247">
        <v>73000</v>
      </c>
      <c r="J247" t="s">
        <v>49</v>
      </c>
      <c r="K247" t="s">
        <v>15</v>
      </c>
      <c r="L247" t="s">
        <v>1112</v>
      </c>
    </row>
    <row r="248" spans="1:12" x14ac:dyDescent="0.25">
      <c r="A248" t="s">
        <v>3918</v>
      </c>
      <c r="B248">
        <v>160</v>
      </c>
      <c r="C248">
        <v>160</v>
      </c>
      <c r="D248" t="s">
        <v>27</v>
      </c>
      <c r="E248" t="s">
        <v>27</v>
      </c>
      <c r="F248" t="s">
        <v>27</v>
      </c>
      <c r="G248" t="s">
        <v>27</v>
      </c>
      <c r="H248" t="s">
        <v>831</v>
      </c>
      <c r="I248">
        <v>73600</v>
      </c>
      <c r="J248" t="s">
        <v>49</v>
      </c>
      <c r="K248" t="s">
        <v>15</v>
      </c>
      <c r="L248" t="s">
        <v>3919</v>
      </c>
    </row>
    <row r="249" spans="1:12" x14ac:dyDescent="0.25">
      <c r="A249" t="s">
        <v>3483</v>
      </c>
      <c r="B249">
        <v>288</v>
      </c>
      <c r="C249" t="s">
        <v>27</v>
      </c>
      <c r="D249" t="s">
        <v>27</v>
      </c>
      <c r="E249" t="s">
        <v>27</v>
      </c>
      <c r="F249" t="s">
        <v>27</v>
      </c>
      <c r="G249" t="s">
        <v>27</v>
      </c>
      <c r="H249" t="s">
        <v>270</v>
      </c>
      <c r="I249">
        <v>74500</v>
      </c>
      <c r="J249" t="s">
        <v>49</v>
      </c>
      <c r="K249" t="s">
        <v>15</v>
      </c>
      <c r="L249" t="s">
        <v>3484</v>
      </c>
    </row>
    <row r="250" spans="1:12" x14ac:dyDescent="0.25">
      <c r="A250" t="s">
        <v>3465</v>
      </c>
      <c r="B250">
        <v>85</v>
      </c>
      <c r="C250" t="s">
        <v>27</v>
      </c>
      <c r="D250">
        <v>2</v>
      </c>
      <c r="E250" t="s">
        <v>27</v>
      </c>
      <c r="F250">
        <v>1</v>
      </c>
      <c r="G250" t="s">
        <v>27</v>
      </c>
      <c r="H250" t="s">
        <v>135</v>
      </c>
      <c r="I250">
        <v>75000</v>
      </c>
      <c r="J250" t="s">
        <v>14</v>
      </c>
      <c r="K250" t="s">
        <v>15</v>
      </c>
      <c r="L250" t="s">
        <v>27</v>
      </c>
    </row>
    <row r="251" spans="1:12" x14ac:dyDescent="0.25">
      <c r="A251" t="s">
        <v>166</v>
      </c>
      <c r="B251">
        <v>300</v>
      </c>
      <c r="C251" t="s">
        <v>27</v>
      </c>
      <c r="D251" t="s">
        <v>27</v>
      </c>
      <c r="E251" t="s">
        <v>27</v>
      </c>
      <c r="F251" t="s">
        <v>27</v>
      </c>
      <c r="G251" t="s">
        <v>27</v>
      </c>
      <c r="H251" t="s">
        <v>1870</v>
      </c>
      <c r="I251">
        <v>75000</v>
      </c>
      <c r="J251" t="s">
        <v>49</v>
      </c>
      <c r="K251" t="s">
        <v>15</v>
      </c>
      <c r="L251" t="s">
        <v>162</v>
      </c>
    </row>
    <row r="252" spans="1:12" x14ac:dyDescent="0.25">
      <c r="A252" t="s">
        <v>3455</v>
      </c>
      <c r="B252">
        <v>273</v>
      </c>
      <c r="C252" t="s">
        <v>27</v>
      </c>
      <c r="D252" t="s">
        <v>27</v>
      </c>
      <c r="E252" t="s">
        <v>27</v>
      </c>
      <c r="F252" t="s">
        <v>27</v>
      </c>
      <c r="G252" t="s">
        <v>27</v>
      </c>
      <c r="H252" t="s">
        <v>1870</v>
      </c>
      <c r="I252">
        <v>75000</v>
      </c>
      <c r="J252" t="s">
        <v>49</v>
      </c>
      <c r="K252" t="s">
        <v>15</v>
      </c>
      <c r="L252" t="s">
        <v>3456</v>
      </c>
    </row>
    <row r="253" spans="1:12" x14ac:dyDescent="0.25">
      <c r="A253" t="s">
        <v>3463</v>
      </c>
      <c r="B253">
        <v>250</v>
      </c>
      <c r="C253" t="s">
        <v>27</v>
      </c>
      <c r="D253" t="s">
        <v>27</v>
      </c>
      <c r="E253" t="s">
        <v>27</v>
      </c>
      <c r="F253" t="s">
        <v>27</v>
      </c>
      <c r="G253" t="s">
        <v>27</v>
      </c>
      <c r="H253" t="s">
        <v>1870</v>
      </c>
      <c r="I253">
        <v>75000</v>
      </c>
      <c r="J253" t="s">
        <v>49</v>
      </c>
      <c r="K253" t="s">
        <v>15</v>
      </c>
      <c r="L253" t="s">
        <v>3464</v>
      </c>
    </row>
    <row r="254" spans="1:12" x14ac:dyDescent="0.25">
      <c r="A254" t="s">
        <v>3466</v>
      </c>
      <c r="B254">
        <v>250</v>
      </c>
      <c r="C254" t="s">
        <v>27</v>
      </c>
      <c r="D254" t="s">
        <v>27</v>
      </c>
      <c r="E254" t="s">
        <v>27</v>
      </c>
      <c r="F254" t="s">
        <v>27</v>
      </c>
      <c r="G254" t="s">
        <v>27</v>
      </c>
      <c r="H254" t="s">
        <v>1870</v>
      </c>
      <c r="I254">
        <v>75000</v>
      </c>
      <c r="J254" t="s">
        <v>49</v>
      </c>
      <c r="K254" t="s">
        <v>15</v>
      </c>
      <c r="L254" t="s">
        <v>3467</v>
      </c>
    </row>
    <row r="255" spans="1:12" x14ac:dyDescent="0.25">
      <c r="A255" t="s">
        <v>3474</v>
      </c>
      <c r="B255">
        <v>250</v>
      </c>
      <c r="C255" t="s">
        <v>27</v>
      </c>
      <c r="D255" t="s">
        <v>27</v>
      </c>
      <c r="E255" t="s">
        <v>27</v>
      </c>
      <c r="F255" t="s">
        <v>27</v>
      </c>
      <c r="G255" t="s">
        <v>27</v>
      </c>
      <c r="H255" t="s">
        <v>1870</v>
      </c>
      <c r="I255">
        <v>75000</v>
      </c>
      <c r="J255" t="s">
        <v>49</v>
      </c>
      <c r="K255" t="s">
        <v>15</v>
      </c>
      <c r="L255" t="s">
        <v>3475</v>
      </c>
    </row>
    <row r="256" spans="1:12" x14ac:dyDescent="0.25">
      <c r="A256" t="s">
        <v>3476</v>
      </c>
      <c r="B256">
        <v>250</v>
      </c>
      <c r="C256" t="s">
        <v>27</v>
      </c>
      <c r="D256" t="s">
        <v>27</v>
      </c>
      <c r="E256" t="s">
        <v>27</v>
      </c>
      <c r="F256" t="s">
        <v>27</v>
      </c>
      <c r="G256" t="s">
        <v>27</v>
      </c>
      <c r="H256" t="s">
        <v>1870</v>
      </c>
      <c r="I256">
        <v>75000</v>
      </c>
      <c r="J256" t="s">
        <v>49</v>
      </c>
      <c r="K256" t="s">
        <v>15</v>
      </c>
      <c r="L256" t="s">
        <v>27</v>
      </c>
    </row>
    <row r="257" spans="1:12" x14ac:dyDescent="0.25">
      <c r="A257" t="s">
        <v>3451</v>
      </c>
      <c r="B257">
        <v>166</v>
      </c>
      <c r="C257" t="s">
        <v>27</v>
      </c>
      <c r="D257" t="s">
        <v>27</v>
      </c>
      <c r="E257" t="s">
        <v>27</v>
      </c>
      <c r="F257" t="s">
        <v>27</v>
      </c>
      <c r="G257" t="s">
        <v>27</v>
      </c>
      <c r="H257" t="s">
        <v>971</v>
      </c>
      <c r="I257">
        <v>75000</v>
      </c>
      <c r="J257" t="s">
        <v>49</v>
      </c>
      <c r="K257" t="s">
        <v>15</v>
      </c>
      <c r="L257" t="s">
        <v>3452</v>
      </c>
    </row>
    <row r="258" spans="1:12" x14ac:dyDescent="0.25">
      <c r="A258" t="s">
        <v>3461</v>
      </c>
      <c r="B258">
        <v>133</v>
      </c>
      <c r="C258" t="s">
        <v>27</v>
      </c>
      <c r="D258" t="s">
        <v>27</v>
      </c>
      <c r="E258" t="s">
        <v>27</v>
      </c>
      <c r="F258" t="s">
        <v>27</v>
      </c>
      <c r="G258" t="s">
        <v>27</v>
      </c>
      <c r="H258" t="s">
        <v>1000</v>
      </c>
      <c r="I258">
        <v>75000</v>
      </c>
      <c r="J258" t="s">
        <v>49</v>
      </c>
      <c r="K258" t="s">
        <v>15</v>
      </c>
      <c r="L258" t="s">
        <v>3462</v>
      </c>
    </row>
    <row r="259" spans="1:12" x14ac:dyDescent="0.25">
      <c r="A259" t="s">
        <v>119</v>
      </c>
      <c r="B259">
        <v>160</v>
      </c>
      <c r="C259" t="s">
        <v>27</v>
      </c>
      <c r="D259" t="s">
        <v>27</v>
      </c>
      <c r="E259" t="s">
        <v>27</v>
      </c>
      <c r="F259" t="s">
        <v>27</v>
      </c>
      <c r="G259" t="s">
        <v>27</v>
      </c>
      <c r="H259" t="s">
        <v>831</v>
      </c>
      <c r="I259">
        <v>75000</v>
      </c>
      <c r="J259" t="s">
        <v>49</v>
      </c>
      <c r="K259" t="s">
        <v>15</v>
      </c>
      <c r="L259" t="s">
        <v>120</v>
      </c>
    </row>
    <row r="260" spans="1:12" x14ac:dyDescent="0.25">
      <c r="A260" t="s">
        <v>3477</v>
      </c>
      <c r="B260">
        <v>160</v>
      </c>
      <c r="C260" t="s">
        <v>27</v>
      </c>
      <c r="D260" t="s">
        <v>27</v>
      </c>
      <c r="E260" t="s">
        <v>27</v>
      </c>
      <c r="F260" t="s">
        <v>27</v>
      </c>
      <c r="G260" t="s">
        <v>27</v>
      </c>
      <c r="H260" t="s">
        <v>831</v>
      </c>
      <c r="I260">
        <v>75000</v>
      </c>
      <c r="J260" t="s">
        <v>49</v>
      </c>
      <c r="K260" t="s">
        <v>15</v>
      </c>
      <c r="L260" t="s">
        <v>27</v>
      </c>
    </row>
    <row r="261" spans="1:12" x14ac:dyDescent="0.25">
      <c r="A261" t="s">
        <v>3481</v>
      </c>
      <c r="B261">
        <v>160</v>
      </c>
      <c r="C261" t="s">
        <v>27</v>
      </c>
      <c r="D261" t="s">
        <v>27</v>
      </c>
      <c r="E261" t="s">
        <v>27</v>
      </c>
      <c r="F261" t="s">
        <v>27</v>
      </c>
      <c r="G261" t="s">
        <v>27</v>
      </c>
      <c r="H261" t="s">
        <v>831</v>
      </c>
      <c r="I261">
        <v>75000</v>
      </c>
      <c r="J261" t="s">
        <v>49</v>
      </c>
      <c r="K261" t="s">
        <v>15</v>
      </c>
      <c r="L261" t="s">
        <v>3482</v>
      </c>
    </row>
    <row r="262" spans="1:12" x14ac:dyDescent="0.25">
      <c r="A262" t="s">
        <v>1113</v>
      </c>
      <c r="B262">
        <v>182.4</v>
      </c>
      <c r="C262" t="s">
        <v>27</v>
      </c>
      <c r="D262" t="s">
        <v>27</v>
      </c>
      <c r="E262" t="s">
        <v>27</v>
      </c>
      <c r="F262" t="s">
        <v>27</v>
      </c>
      <c r="G262" t="s">
        <v>27</v>
      </c>
      <c r="H262" t="s">
        <v>828</v>
      </c>
      <c r="I262">
        <v>75000</v>
      </c>
      <c r="J262" t="s">
        <v>49</v>
      </c>
      <c r="K262" t="s">
        <v>15</v>
      </c>
      <c r="L262" t="s">
        <v>1114</v>
      </c>
    </row>
    <row r="263" spans="1:12" x14ac:dyDescent="0.25">
      <c r="A263" s="2" t="s">
        <v>3459</v>
      </c>
      <c r="B263">
        <v>160</v>
      </c>
      <c r="C263" t="s">
        <v>27</v>
      </c>
      <c r="D263" t="s">
        <v>27</v>
      </c>
      <c r="E263" t="s">
        <v>27</v>
      </c>
      <c r="F263" t="s">
        <v>27</v>
      </c>
      <c r="G263" t="s">
        <v>27</v>
      </c>
      <c r="H263" t="s">
        <v>828</v>
      </c>
      <c r="I263">
        <v>75000</v>
      </c>
      <c r="J263" t="s">
        <v>49</v>
      </c>
      <c r="K263" t="s">
        <v>15</v>
      </c>
      <c r="L263" t="s">
        <v>3460</v>
      </c>
    </row>
    <row r="264" spans="1:12" x14ac:dyDescent="0.25">
      <c r="A264" t="s">
        <v>1115</v>
      </c>
      <c r="B264" t="s">
        <v>27</v>
      </c>
      <c r="C264" t="s">
        <v>27</v>
      </c>
      <c r="D264" t="s">
        <v>27</v>
      </c>
      <c r="E264" t="s">
        <v>27</v>
      </c>
      <c r="F264" t="s">
        <v>27</v>
      </c>
      <c r="G264" t="s">
        <v>27</v>
      </c>
      <c r="H264" t="s">
        <v>3065</v>
      </c>
      <c r="I264">
        <v>75000</v>
      </c>
      <c r="J264" t="s">
        <v>49</v>
      </c>
      <c r="K264" t="s">
        <v>15</v>
      </c>
      <c r="L264" t="s">
        <v>27</v>
      </c>
    </row>
    <row r="265" spans="1:12" x14ac:dyDescent="0.25">
      <c r="A265" s="2" t="s">
        <v>3449</v>
      </c>
      <c r="B265">
        <v>306</v>
      </c>
      <c r="C265" t="s">
        <v>27</v>
      </c>
      <c r="D265" t="s">
        <v>27</v>
      </c>
      <c r="E265" t="s">
        <v>27</v>
      </c>
      <c r="F265" t="s">
        <v>27</v>
      </c>
      <c r="G265" t="s">
        <v>27</v>
      </c>
      <c r="H265" t="s">
        <v>3065</v>
      </c>
      <c r="I265">
        <v>75000</v>
      </c>
      <c r="J265" t="s">
        <v>49</v>
      </c>
      <c r="K265" t="s">
        <v>15</v>
      </c>
      <c r="L265" t="s">
        <v>3450</v>
      </c>
    </row>
    <row r="266" spans="1:12" x14ac:dyDescent="0.25">
      <c r="A266" t="s">
        <v>3453</v>
      </c>
      <c r="B266">
        <v>300</v>
      </c>
      <c r="C266" t="s">
        <v>27</v>
      </c>
      <c r="D266" t="s">
        <v>27</v>
      </c>
      <c r="E266" t="s">
        <v>27</v>
      </c>
      <c r="F266" t="s">
        <v>27</v>
      </c>
      <c r="G266" t="s">
        <v>27</v>
      </c>
      <c r="H266" t="s">
        <v>3065</v>
      </c>
      <c r="I266">
        <v>75000</v>
      </c>
      <c r="J266" t="s">
        <v>49</v>
      </c>
      <c r="K266" t="s">
        <v>15</v>
      </c>
      <c r="L266" t="s">
        <v>3454</v>
      </c>
    </row>
    <row r="267" spans="1:12" x14ac:dyDescent="0.25">
      <c r="A267" t="s">
        <v>3457</v>
      </c>
      <c r="B267">
        <v>300</v>
      </c>
      <c r="C267" t="s">
        <v>27</v>
      </c>
      <c r="D267" t="s">
        <v>27</v>
      </c>
      <c r="E267" t="s">
        <v>27</v>
      </c>
      <c r="F267" t="s">
        <v>27</v>
      </c>
      <c r="G267" t="s">
        <v>27</v>
      </c>
      <c r="H267" t="s">
        <v>276</v>
      </c>
      <c r="I267">
        <v>75000</v>
      </c>
      <c r="J267" t="s">
        <v>49</v>
      </c>
      <c r="K267" t="s">
        <v>15</v>
      </c>
      <c r="L267" t="s">
        <v>3458</v>
      </c>
    </row>
    <row r="268" spans="1:12" x14ac:dyDescent="0.25">
      <c r="A268" t="s">
        <v>3472</v>
      </c>
      <c r="B268">
        <v>300</v>
      </c>
      <c r="C268" t="s">
        <v>27</v>
      </c>
      <c r="D268" t="s">
        <v>27</v>
      </c>
      <c r="E268" t="s">
        <v>27</v>
      </c>
      <c r="F268" t="s">
        <v>27</v>
      </c>
      <c r="G268" t="s">
        <v>27</v>
      </c>
      <c r="H268" t="s">
        <v>276</v>
      </c>
      <c r="I268">
        <v>75000</v>
      </c>
      <c r="J268" t="s">
        <v>49</v>
      </c>
      <c r="K268" t="s">
        <v>15</v>
      </c>
      <c r="L268" t="s">
        <v>3473</v>
      </c>
    </row>
    <row r="269" spans="1:12" x14ac:dyDescent="0.25">
      <c r="A269" t="s">
        <v>3478</v>
      </c>
      <c r="B269">
        <v>438</v>
      </c>
      <c r="C269" t="s">
        <v>27</v>
      </c>
      <c r="D269" t="s">
        <v>27</v>
      </c>
      <c r="E269" t="s">
        <v>27</v>
      </c>
      <c r="F269" t="s">
        <v>27</v>
      </c>
      <c r="G269" t="s">
        <v>27</v>
      </c>
      <c r="H269" t="s">
        <v>3479</v>
      </c>
      <c r="I269">
        <v>75000</v>
      </c>
      <c r="J269" t="s">
        <v>49</v>
      </c>
      <c r="K269" t="s">
        <v>15</v>
      </c>
      <c r="L269" t="s">
        <v>3480</v>
      </c>
    </row>
    <row r="270" spans="1:12" x14ac:dyDescent="0.25">
      <c r="A270" t="s">
        <v>3468</v>
      </c>
      <c r="B270">
        <v>228</v>
      </c>
      <c r="C270" t="s">
        <v>27</v>
      </c>
      <c r="D270" t="s">
        <v>27</v>
      </c>
      <c r="E270" t="s">
        <v>27</v>
      </c>
      <c r="F270" t="s">
        <v>27</v>
      </c>
      <c r="G270" t="s">
        <v>27</v>
      </c>
      <c r="H270" t="s">
        <v>300</v>
      </c>
      <c r="I270">
        <v>75000</v>
      </c>
      <c r="J270" t="s">
        <v>49</v>
      </c>
      <c r="K270" t="s">
        <v>15</v>
      </c>
      <c r="L270" t="s">
        <v>3469</v>
      </c>
    </row>
    <row r="271" spans="1:12" x14ac:dyDescent="0.25">
      <c r="A271" t="s">
        <v>3470</v>
      </c>
      <c r="B271">
        <v>200</v>
      </c>
      <c r="C271" t="s">
        <v>27</v>
      </c>
      <c r="D271" t="s">
        <v>27</v>
      </c>
      <c r="E271" t="s">
        <v>27</v>
      </c>
      <c r="F271" t="s">
        <v>27</v>
      </c>
      <c r="G271" t="s">
        <v>27</v>
      </c>
      <c r="H271" t="s">
        <v>300</v>
      </c>
      <c r="I271">
        <v>75000</v>
      </c>
      <c r="J271" t="s">
        <v>49</v>
      </c>
      <c r="K271" t="s">
        <v>15</v>
      </c>
      <c r="L271" t="s">
        <v>3471</v>
      </c>
    </row>
    <row r="272" spans="1:12" x14ac:dyDescent="0.25">
      <c r="A272" t="s">
        <v>3443</v>
      </c>
      <c r="B272">
        <v>313</v>
      </c>
      <c r="C272" t="s">
        <v>27</v>
      </c>
      <c r="D272" t="s">
        <v>27</v>
      </c>
      <c r="E272" t="s">
        <v>27</v>
      </c>
      <c r="F272" t="s">
        <v>27</v>
      </c>
      <c r="G272" t="s">
        <v>27</v>
      </c>
      <c r="H272" t="s">
        <v>283</v>
      </c>
      <c r="I272">
        <v>80000</v>
      </c>
      <c r="J272" t="s">
        <v>49</v>
      </c>
      <c r="K272" t="s">
        <v>15</v>
      </c>
      <c r="L272" t="s">
        <v>3444</v>
      </c>
    </row>
    <row r="273" spans="1:12" x14ac:dyDescent="0.25">
      <c r="A273" t="s">
        <v>3445</v>
      </c>
      <c r="B273">
        <v>3.1240000000000001</v>
      </c>
      <c r="C273" t="s">
        <v>27</v>
      </c>
      <c r="D273" t="s">
        <v>27</v>
      </c>
      <c r="E273" t="s">
        <v>27</v>
      </c>
      <c r="F273" t="s">
        <v>27</v>
      </c>
      <c r="G273" t="s">
        <v>27</v>
      </c>
      <c r="H273" t="s">
        <v>283</v>
      </c>
      <c r="I273">
        <v>80000</v>
      </c>
      <c r="J273" t="s">
        <v>49</v>
      </c>
      <c r="K273" t="s">
        <v>15</v>
      </c>
      <c r="L273" t="s">
        <v>3446</v>
      </c>
    </row>
    <row r="274" spans="1:12" x14ac:dyDescent="0.25">
      <c r="A274" t="s">
        <v>606</v>
      </c>
      <c r="B274">
        <v>190</v>
      </c>
      <c r="C274" t="s">
        <v>27</v>
      </c>
      <c r="D274">
        <v>2</v>
      </c>
      <c r="E274" t="s">
        <v>27</v>
      </c>
      <c r="F274">
        <v>1</v>
      </c>
      <c r="G274">
        <v>1</v>
      </c>
      <c r="H274" t="s">
        <v>135</v>
      </c>
      <c r="I274">
        <v>80000</v>
      </c>
      <c r="J274" t="s">
        <v>14</v>
      </c>
      <c r="K274" t="s">
        <v>15</v>
      </c>
      <c r="L274" t="s">
        <v>607</v>
      </c>
    </row>
    <row r="275" spans="1:12" x14ac:dyDescent="0.25">
      <c r="A275" t="s">
        <v>3868</v>
      </c>
      <c r="B275">
        <v>190</v>
      </c>
      <c r="C275" t="s">
        <v>27</v>
      </c>
      <c r="D275">
        <v>3</v>
      </c>
      <c r="E275" t="s">
        <v>27</v>
      </c>
      <c r="F275">
        <v>1</v>
      </c>
      <c r="G275" t="s">
        <v>27</v>
      </c>
      <c r="H275" t="s">
        <v>135</v>
      </c>
      <c r="I275">
        <v>80000</v>
      </c>
      <c r="J275" t="s">
        <v>14</v>
      </c>
      <c r="K275" t="s">
        <v>15</v>
      </c>
      <c r="L275" t="s">
        <v>3869</v>
      </c>
    </row>
    <row r="276" spans="1:12" x14ac:dyDescent="0.25">
      <c r="A276" t="s">
        <v>3447</v>
      </c>
      <c r="B276" t="s">
        <v>27</v>
      </c>
      <c r="C276" t="s">
        <v>27</v>
      </c>
      <c r="D276" t="s">
        <v>27</v>
      </c>
      <c r="E276" t="s">
        <v>27</v>
      </c>
      <c r="F276" t="s">
        <v>27</v>
      </c>
      <c r="G276" t="s">
        <v>27</v>
      </c>
      <c r="H276" t="s">
        <v>3058</v>
      </c>
      <c r="I276">
        <v>80000</v>
      </c>
      <c r="J276" t="s">
        <v>49</v>
      </c>
      <c r="K276" t="s">
        <v>15</v>
      </c>
      <c r="L276" t="s">
        <v>3448</v>
      </c>
    </row>
    <row r="277" spans="1:12" x14ac:dyDescent="0.25">
      <c r="A277" t="s">
        <v>1118</v>
      </c>
      <c r="B277">
        <v>250</v>
      </c>
      <c r="C277" t="s">
        <v>27</v>
      </c>
      <c r="D277" t="s">
        <v>27</v>
      </c>
      <c r="E277" t="s">
        <v>27</v>
      </c>
      <c r="F277" t="s">
        <v>27</v>
      </c>
      <c r="G277" t="s">
        <v>27</v>
      </c>
      <c r="H277" t="s">
        <v>1870</v>
      </c>
      <c r="I277">
        <v>80000</v>
      </c>
      <c r="J277" t="s">
        <v>49</v>
      </c>
      <c r="K277" t="s">
        <v>15</v>
      </c>
      <c r="L277" t="s">
        <v>1119</v>
      </c>
    </row>
    <row r="278" spans="1:12" x14ac:dyDescent="0.25">
      <c r="A278" t="s">
        <v>3439</v>
      </c>
      <c r="B278" t="s">
        <v>27</v>
      </c>
      <c r="C278" t="s">
        <v>27</v>
      </c>
      <c r="D278" t="s">
        <v>27</v>
      </c>
      <c r="E278" t="s">
        <v>27</v>
      </c>
      <c r="F278" t="s">
        <v>27</v>
      </c>
      <c r="G278" t="s">
        <v>27</v>
      </c>
      <c r="H278" t="s">
        <v>1870</v>
      </c>
      <c r="I278">
        <v>80000</v>
      </c>
      <c r="J278" t="s">
        <v>49</v>
      </c>
      <c r="K278" t="s">
        <v>15</v>
      </c>
      <c r="L278" t="s">
        <v>3440</v>
      </c>
    </row>
    <row r="279" spans="1:12" x14ac:dyDescent="0.25">
      <c r="A279" t="s">
        <v>953</v>
      </c>
      <c r="B279">
        <v>250</v>
      </c>
      <c r="C279" t="s">
        <v>27</v>
      </c>
      <c r="D279" t="s">
        <v>27</v>
      </c>
      <c r="E279" t="s">
        <v>27</v>
      </c>
      <c r="F279" t="s">
        <v>27</v>
      </c>
      <c r="G279" t="s">
        <v>27</v>
      </c>
      <c r="H279" t="s">
        <v>107</v>
      </c>
      <c r="I279">
        <v>80000</v>
      </c>
      <c r="J279" t="s">
        <v>49</v>
      </c>
      <c r="K279" t="s">
        <v>15</v>
      </c>
      <c r="L279" t="s">
        <v>954</v>
      </c>
    </row>
    <row r="280" spans="1:12" x14ac:dyDescent="0.25">
      <c r="A280" t="s">
        <v>113</v>
      </c>
      <c r="B280">
        <v>132</v>
      </c>
      <c r="C280" t="s">
        <v>27</v>
      </c>
      <c r="D280" t="s">
        <v>27</v>
      </c>
      <c r="E280" t="s">
        <v>27</v>
      </c>
      <c r="F280" t="s">
        <v>27</v>
      </c>
      <c r="G280" t="s">
        <v>27</v>
      </c>
      <c r="H280" t="s">
        <v>1000</v>
      </c>
      <c r="I280">
        <v>80000</v>
      </c>
      <c r="J280" t="s">
        <v>49</v>
      </c>
      <c r="K280" t="s">
        <v>15</v>
      </c>
      <c r="L280" t="s">
        <v>114</v>
      </c>
    </row>
    <row r="281" spans="1:12" x14ac:dyDescent="0.25">
      <c r="A281" t="s">
        <v>115</v>
      </c>
      <c r="B281">
        <v>160</v>
      </c>
      <c r="C281" t="s">
        <v>27</v>
      </c>
      <c r="D281" t="s">
        <v>27</v>
      </c>
      <c r="E281" t="s">
        <v>27</v>
      </c>
      <c r="F281" t="s">
        <v>27</v>
      </c>
      <c r="G281" t="s">
        <v>27</v>
      </c>
      <c r="H281" t="s">
        <v>831</v>
      </c>
      <c r="I281">
        <v>80000</v>
      </c>
      <c r="J281" t="s">
        <v>49</v>
      </c>
      <c r="K281" t="s">
        <v>15</v>
      </c>
      <c r="L281" t="s">
        <v>116</v>
      </c>
    </row>
    <row r="282" spans="1:12" x14ac:dyDescent="0.25">
      <c r="A282" t="s">
        <v>117</v>
      </c>
      <c r="B282">
        <v>160</v>
      </c>
      <c r="C282" t="s">
        <v>27</v>
      </c>
      <c r="D282" t="s">
        <v>27</v>
      </c>
      <c r="E282" t="s">
        <v>27</v>
      </c>
      <c r="F282" t="s">
        <v>27</v>
      </c>
      <c r="G282" t="s">
        <v>27</v>
      </c>
      <c r="H282" t="s">
        <v>831</v>
      </c>
      <c r="I282">
        <v>80000</v>
      </c>
      <c r="J282" t="s">
        <v>49</v>
      </c>
      <c r="K282" t="s">
        <v>15</v>
      </c>
      <c r="L282" t="s">
        <v>118</v>
      </c>
    </row>
    <row r="283" spans="1:12" x14ac:dyDescent="0.25">
      <c r="A283" t="s">
        <v>3430</v>
      </c>
      <c r="B283">
        <v>160</v>
      </c>
      <c r="C283" t="s">
        <v>27</v>
      </c>
      <c r="D283" t="s">
        <v>27</v>
      </c>
      <c r="E283" t="s">
        <v>27</v>
      </c>
      <c r="F283" t="s">
        <v>27</v>
      </c>
      <c r="G283" t="s">
        <v>27</v>
      </c>
      <c r="H283" t="s">
        <v>831</v>
      </c>
      <c r="I283">
        <v>80000</v>
      </c>
      <c r="J283" t="s">
        <v>49</v>
      </c>
      <c r="K283" t="s">
        <v>15</v>
      </c>
      <c r="L283" t="s">
        <v>3431</v>
      </c>
    </row>
    <row r="284" spans="1:12" x14ac:dyDescent="0.25">
      <c r="A284" t="s">
        <v>3435</v>
      </c>
      <c r="B284">
        <v>160</v>
      </c>
      <c r="C284" t="s">
        <v>27</v>
      </c>
      <c r="D284" t="s">
        <v>27</v>
      </c>
      <c r="E284" t="s">
        <v>27</v>
      </c>
      <c r="F284" t="s">
        <v>27</v>
      </c>
      <c r="G284" t="s">
        <v>27</v>
      </c>
      <c r="H284" t="s">
        <v>831</v>
      </c>
      <c r="I284">
        <v>80000</v>
      </c>
      <c r="J284" t="s">
        <v>49</v>
      </c>
      <c r="K284" t="s">
        <v>15</v>
      </c>
      <c r="L284" t="s">
        <v>3436</v>
      </c>
    </row>
    <row r="285" spans="1:12" x14ac:dyDescent="0.25">
      <c r="A285" t="s">
        <v>3437</v>
      </c>
      <c r="B285">
        <v>160</v>
      </c>
      <c r="C285" t="s">
        <v>27</v>
      </c>
      <c r="D285" t="s">
        <v>27</v>
      </c>
      <c r="E285" t="s">
        <v>27</v>
      </c>
      <c r="F285" t="s">
        <v>27</v>
      </c>
      <c r="G285" t="s">
        <v>27</v>
      </c>
      <c r="H285" t="s">
        <v>831</v>
      </c>
      <c r="I285">
        <v>80000</v>
      </c>
      <c r="J285" t="s">
        <v>49</v>
      </c>
      <c r="K285" t="s">
        <v>15</v>
      </c>
      <c r="L285" t="s">
        <v>3438</v>
      </c>
    </row>
    <row r="286" spans="1:12" x14ac:dyDescent="0.25">
      <c r="A286" t="s">
        <v>3433</v>
      </c>
      <c r="B286">
        <v>400</v>
      </c>
      <c r="C286" t="s">
        <v>27</v>
      </c>
      <c r="D286" t="s">
        <v>27</v>
      </c>
      <c r="E286" t="s">
        <v>27</v>
      </c>
      <c r="F286" t="s">
        <v>27</v>
      </c>
      <c r="G286" t="s">
        <v>27</v>
      </c>
      <c r="H286" t="s">
        <v>1416</v>
      </c>
      <c r="I286">
        <v>80000</v>
      </c>
      <c r="J286" t="s">
        <v>49</v>
      </c>
      <c r="K286" t="s">
        <v>15</v>
      </c>
      <c r="L286" t="s">
        <v>3434</v>
      </c>
    </row>
    <row r="287" spans="1:12" x14ac:dyDescent="0.25">
      <c r="A287" t="s">
        <v>1116</v>
      </c>
      <c r="B287">
        <v>216.86</v>
      </c>
      <c r="C287" t="s">
        <v>27</v>
      </c>
      <c r="D287" t="s">
        <v>27</v>
      </c>
      <c r="E287" t="s">
        <v>27</v>
      </c>
      <c r="F287" t="s">
        <v>27</v>
      </c>
      <c r="G287" t="s">
        <v>27</v>
      </c>
      <c r="H287" t="s">
        <v>629</v>
      </c>
      <c r="I287">
        <v>80000</v>
      </c>
      <c r="J287" t="s">
        <v>49</v>
      </c>
      <c r="K287" t="s">
        <v>15</v>
      </c>
      <c r="L287" t="s">
        <v>1117</v>
      </c>
    </row>
    <row r="288" spans="1:12" x14ac:dyDescent="0.25">
      <c r="A288" t="s">
        <v>3432</v>
      </c>
      <c r="B288">
        <v>300</v>
      </c>
      <c r="C288" t="s">
        <v>27</v>
      </c>
      <c r="D288" t="s">
        <v>27</v>
      </c>
      <c r="E288" t="s">
        <v>27</v>
      </c>
      <c r="F288" t="s">
        <v>27</v>
      </c>
      <c r="G288" t="s">
        <v>27</v>
      </c>
      <c r="H288" t="s">
        <v>276</v>
      </c>
      <c r="I288">
        <v>80000</v>
      </c>
      <c r="J288" t="s">
        <v>49</v>
      </c>
      <c r="K288" t="s">
        <v>15</v>
      </c>
      <c r="L288" t="s">
        <v>27</v>
      </c>
    </row>
    <row r="289" spans="1:12" x14ac:dyDescent="0.25">
      <c r="A289" t="s">
        <v>3441</v>
      </c>
      <c r="B289">
        <v>113</v>
      </c>
      <c r="C289" t="s">
        <v>27</v>
      </c>
      <c r="D289">
        <v>2</v>
      </c>
      <c r="E289" t="s">
        <v>27</v>
      </c>
      <c r="F289">
        <v>1</v>
      </c>
      <c r="G289">
        <v>2</v>
      </c>
      <c r="H289" t="s">
        <v>4000</v>
      </c>
      <c r="I289">
        <v>80000</v>
      </c>
      <c r="J289" t="s">
        <v>14</v>
      </c>
      <c r="K289" t="s">
        <v>15</v>
      </c>
      <c r="L289" t="s">
        <v>3442</v>
      </c>
    </row>
    <row r="290" spans="1:12" x14ac:dyDescent="0.25">
      <c r="A290" t="s">
        <v>3423</v>
      </c>
      <c r="B290">
        <v>250</v>
      </c>
      <c r="C290" t="s">
        <v>27</v>
      </c>
      <c r="D290" t="s">
        <v>27</v>
      </c>
      <c r="E290" t="s">
        <v>27</v>
      </c>
      <c r="F290" t="s">
        <v>27</v>
      </c>
      <c r="G290" t="s">
        <v>27</v>
      </c>
      <c r="H290" t="s">
        <v>73</v>
      </c>
      <c r="I290">
        <v>80000</v>
      </c>
      <c r="J290" t="s">
        <v>49</v>
      </c>
      <c r="K290" t="s">
        <v>15</v>
      </c>
      <c r="L290" t="s">
        <v>3424</v>
      </c>
    </row>
    <row r="291" spans="1:12" x14ac:dyDescent="0.25">
      <c r="A291" t="s">
        <v>3427</v>
      </c>
      <c r="B291" t="s">
        <v>27</v>
      </c>
      <c r="C291" t="s">
        <v>27</v>
      </c>
      <c r="D291" t="s">
        <v>27</v>
      </c>
      <c r="E291" t="s">
        <v>27</v>
      </c>
      <c r="F291" t="s">
        <v>27</v>
      </c>
      <c r="G291" t="s">
        <v>27</v>
      </c>
      <c r="H291" t="s">
        <v>3428</v>
      </c>
      <c r="I291">
        <v>80000</v>
      </c>
      <c r="J291" t="s">
        <v>49</v>
      </c>
      <c r="K291" t="s">
        <v>15</v>
      </c>
      <c r="L291" t="s">
        <v>3429</v>
      </c>
    </row>
    <row r="292" spans="1:12" x14ac:dyDescent="0.25">
      <c r="A292" t="s">
        <v>3425</v>
      </c>
      <c r="B292">
        <v>200</v>
      </c>
      <c r="C292" t="s">
        <v>27</v>
      </c>
      <c r="D292" t="s">
        <v>27</v>
      </c>
      <c r="E292" t="s">
        <v>27</v>
      </c>
      <c r="F292" t="s">
        <v>27</v>
      </c>
      <c r="G292" t="s">
        <v>27</v>
      </c>
      <c r="H292" t="s">
        <v>300</v>
      </c>
      <c r="I292">
        <v>80000</v>
      </c>
      <c r="J292" t="s">
        <v>49</v>
      </c>
      <c r="K292" t="s">
        <v>15</v>
      </c>
      <c r="L292" t="s">
        <v>3426</v>
      </c>
    </row>
    <row r="293" spans="1:12" x14ac:dyDescent="0.25">
      <c r="A293" t="s">
        <v>1120</v>
      </c>
      <c r="B293">
        <v>306.25</v>
      </c>
      <c r="C293" t="s">
        <v>27</v>
      </c>
      <c r="D293" t="s">
        <v>27</v>
      </c>
      <c r="E293" t="s">
        <v>27</v>
      </c>
      <c r="F293" t="s">
        <v>27</v>
      </c>
      <c r="G293" t="s">
        <v>27</v>
      </c>
      <c r="H293" t="s">
        <v>276</v>
      </c>
      <c r="I293">
        <v>82000</v>
      </c>
      <c r="J293" t="s">
        <v>49</v>
      </c>
      <c r="K293" t="s">
        <v>15</v>
      </c>
      <c r="L293" t="s">
        <v>1121</v>
      </c>
    </row>
    <row r="294" spans="1:12" x14ac:dyDescent="0.25">
      <c r="A294" t="s">
        <v>3421</v>
      </c>
      <c r="B294">
        <v>450</v>
      </c>
      <c r="C294" t="s">
        <v>27</v>
      </c>
      <c r="D294">
        <v>1</v>
      </c>
      <c r="E294" t="s">
        <v>27</v>
      </c>
      <c r="F294">
        <v>1</v>
      </c>
      <c r="G294">
        <v>2</v>
      </c>
      <c r="H294" t="s">
        <v>66</v>
      </c>
      <c r="I294">
        <v>82000</v>
      </c>
      <c r="J294" t="s">
        <v>14</v>
      </c>
      <c r="K294" t="s">
        <v>15</v>
      </c>
      <c r="L294" t="s">
        <v>3422</v>
      </c>
    </row>
    <row r="295" spans="1:12" x14ac:dyDescent="0.25">
      <c r="A295" t="s">
        <v>3419</v>
      </c>
      <c r="B295">
        <v>160</v>
      </c>
      <c r="C295" t="s">
        <v>27</v>
      </c>
      <c r="D295" t="s">
        <v>27</v>
      </c>
      <c r="E295" t="s">
        <v>27</v>
      </c>
      <c r="F295" t="s">
        <v>27</v>
      </c>
      <c r="G295" t="s">
        <v>27</v>
      </c>
      <c r="H295" t="s">
        <v>831</v>
      </c>
      <c r="I295">
        <v>84000</v>
      </c>
      <c r="J295" t="s">
        <v>49</v>
      </c>
      <c r="K295" t="s">
        <v>15</v>
      </c>
      <c r="L295" t="s">
        <v>3420</v>
      </c>
    </row>
    <row r="296" spans="1:12" x14ac:dyDescent="0.25">
      <c r="A296" t="s">
        <v>3417</v>
      </c>
      <c r="B296">
        <v>313</v>
      </c>
      <c r="C296" t="s">
        <v>27</v>
      </c>
      <c r="D296" t="s">
        <v>27</v>
      </c>
      <c r="E296" t="s">
        <v>27</v>
      </c>
      <c r="F296" t="s">
        <v>27</v>
      </c>
      <c r="G296" t="s">
        <v>27</v>
      </c>
      <c r="H296" t="s">
        <v>283</v>
      </c>
      <c r="I296">
        <v>85000</v>
      </c>
      <c r="J296" t="s">
        <v>49</v>
      </c>
      <c r="K296" t="s">
        <v>15</v>
      </c>
      <c r="L296" t="s">
        <v>3418</v>
      </c>
    </row>
    <row r="297" spans="1:12" x14ac:dyDescent="0.25">
      <c r="A297" t="s">
        <v>3409</v>
      </c>
      <c r="B297">
        <v>300</v>
      </c>
      <c r="C297" t="s">
        <v>27</v>
      </c>
      <c r="D297" t="s">
        <v>27</v>
      </c>
      <c r="E297" t="s">
        <v>27</v>
      </c>
      <c r="F297" t="s">
        <v>27</v>
      </c>
      <c r="G297" t="s">
        <v>27</v>
      </c>
      <c r="H297" t="s">
        <v>1870</v>
      </c>
      <c r="I297">
        <v>85000</v>
      </c>
      <c r="J297" t="s">
        <v>49</v>
      </c>
      <c r="K297" t="s">
        <v>15</v>
      </c>
      <c r="L297" t="s">
        <v>3410</v>
      </c>
    </row>
    <row r="298" spans="1:12" x14ac:dyDescent="0.25">
      <c r="A298" t="s">
        <v>3415</v>
      </c>
      <c r="B298" t="s">
        <v>27</v>
      </c>
      <c r="C298" t="s">
        <v>27</v>
      </c>
      <c r="D298" t="s">
        <v>27</v>
      </c>
      <c r="E298" t="s">
        <v>27</v>
      </c>
      <c r="F298" t="s">
        <v>27</v>
      </c>
      <c r="G298" t="s">
        <v>27</v>
      </c>
      <c r="H298" t="s">
        <v>1870</v>
      </c>
      <c r="I298">
        <v>85000</v>
      </c>
      <c r="J298" t="s">
        <v>49</v>
      </c>
      <c r="K298" t="s">
        <v>15</v>
      </c>
      <c r="L298" t="s">
        <v>3416</v>
      </c>
    </row>
    <row r="299" spans="1:12" x14ac:dyDescent="0.25">
      <c r="A299" s="2" t="s">
        <v>3407</v>
      </c>
      <c r="B299">
        <v>160</v>
      </c>
      <c r="C299" t="s">
        <v>27</v>
      </c>
      <c r="D299" t="s">
        <v>27</v>
      </c>
      <c r="E299" t="s">
        <v>27</v>
      </c>
      <c r="F299" t="s">
        <v>27</v>
      </c>
      <c r="G299" t="s">
        <v>27</v>
      </c>
      <c r="H299" t="s">
        <v>941</v>
      </c>
      <c r="I299">
        <v>85000</v>
      </c>
      <c r="J299" t="s">
        <v>49</v>
      </c>
      <c r="K299" t="s">
        <v>15</v>
      </c>
      <c r="L299" t="s">
        <v>3408</v>
      </c>
    </row>
    <row r="300" spans="1:12" x14ac:dyDescent="0.25">
      <c r="A300" t="s">
        <v>3747</v>
      </c>
      <c r="B300">
        <v>221.25</v>
      </c>
      <c r="C300" t="s">
        <v>27</v>
      </c>
      <c r="D300" t="s">
        <v>27</v>
      </c>
      <c r="E300" t="s">
        <v>27</v>
      </c>
      <c r="F300" t="s">
        <v>27</v>
      </c>
      <c r="G300" t="s">
        <v>27</v>
      </c>
      <c r="H300" t="s">
        <v>991</v>
      </c>
      <c r="I300">
        <v>85000</v>
      </c>
      <c r="J300" t="s">
        <v>49</v>
      </c>
      <c r="K300" t="s">
        <v>15</v>
      </c>
      <c r="L300" t="s">
        <v>3748</v>
      </c>
    </row>
    <row r="301" spans="1:12" x14ac:dyDescent="0.25">
      <c r="A301" t="s">
        <v>1122</v>
      </c>
      <c r="B301">
        <v>306.25</v>
      </c>
      <c r="C301" t="s">
        <v>27</v>
      </c>
      <c r="D301" t="s">
        <v>27</v>
      </c>
      <c r="E301" t="s">
        <v>27</v>
      </c>
      <c r="F301" t="s">
        <v>27</v>
      </c>
      <c r="G301" t="s">
        <v>27</v>
      </c>
      <c r="H301" t="s">
        <v>276</v>
      </c>
      <c r="I301">
        <v>85000</v>
      </c>
      <c r="J301" t="s">
        <v>14</v>
      </c>
      <c r="K301" t="s">
        <v>15</v>
      </c>
      <c r="L301" t="s">
        <v>27</v>
      </c>
    </row>
    <row r="302" spans="1:12" x14ac:dyDescent="0.25">
      <c r="A302" s="2" t="s">
        <v>3411</v>
      </c>
      <c r="B302">
        <v>60</v>
      </c>
      <c r="C302" t="s">
        <v>27</v>
      </c>
      <c r="D302">
        <v>1</v>
      </c>
      <c r="E302" t="s">
        <v>27</v>
      </c>
      <c r="F302">
        <v>1</v>
      </c>
      <c r="G302">
        <v>1</v>
      </c>
      <c r="H302" t="s">
        <v>204</v>
      </c>
      <c r="I302">
        <v>85000</v>
      </c>
      <c r="J302" t="s">
        <v>14</v>
      </c>
      <c r="K302" t="s">
        <v>15</v>
      </c>
      <c r="L302" t="s">
        <v>3412</v>
      </c>
    </row>
    <row r="303" spans="1:12" x14ac:dyDescent="0.25">
      <c r="A303" t="s">
        <v>3405</v>
      </c>
      <c r="B303" t="s">
        <v>27</v>
      </c>
      <c r="C303" t="s">
        <v>27</v>
      </c>
      <c r="D303" t="s">
        <v>27</v>
      </c>
      <c r="E303" t="s">
        <v>27</v>
      </c>
      <c r="F303" t="s">
        <v>27</v>
      </c>
      <c r="G303" t="s">
        <v>27</v>
      </c>
      <c r="H303" t="s">
        <v>300</v>
      </c>
      <c r="I303">
        <v>85000</v>
      </c>
      <c r="J303" t="s">
        <v>49</v>
      </c>
      <c r="K303" t="s">
        <v>15</v>
      </c>
      <c r="L303" t="s">
        <v>3406</v>
      </c>
    </row>
    <row r="304" spans="1:12" x14ac:dyDescent="0.25">
      <c r="A304" t="s">
        <v>3413</v>
      </c>
      <c r="B304">
        <v>207</v>
      </c>
      <c r="C304" t="s">
        <v>27</v>
      </c>
      <c r="D304" t="s">
        <v>27</v>
      </c>
      <c r="E304" t="s">
        <v>27</v>
      </c>
      <c r="F304" t="s">
        <v>27</v>
      </c>
      <c r="G304" t="s">
        <v>27</v>
      </c>
      <c r="H304" t="s">
        <v>300</v>
      </c>
      <c r="I304">
        <v>85000</v>
      </c>
      <c r="J304" t="s">
        <v>49</v>
      </c>
      <c r="K304" t="s">
        <v>15</v>
      </c>
      <c r="L304" t="s">
        <v>3414</v>
      </c>
    </row>
    <row r="305" spans="1:12" x14ac:dyDescent="0.25">
      <c r="A305" t="s">
        <v>3900</v>
      </c>
      <c r="B305">
        <v>306.25</v>
      </c>
      <c r="C305" t="s">
        <v>27</v>
      </c>
      <c r="D305" t="s">
        <v>27</v>
      </c>
      <c r="E305" t="s">
        <v>27</v>
      </c>
      <c r="F305" t="s">
        <v>27</v>
      </c>
      <c r="G305" t="s">
        <v>27</v>
      </c>
      <c r="H305" t="s">
        <v>276</v>
      </c>
      <c r="I305">
        <v>86000</v>
      </c>
      <c r="J305" t="s">
        <v>49</v>
      </c>
      <c r="K305" t="s">
        <v>15</v>
      </c>
      <c r="L305" t="s">
        <v>3901</v>
      </c>
    </row>
    <row r="306" spans="1:12" x14ac:dyDescent="0.25">
      <c r="A306" t="s">
        <v>111</v>
      </c>
      <c r="B306">
        <v>334</v>
      </c>
      <c r="C306" t="s">
        <v>27</v>
      </c>
      <c r="D306" t="s">
        <v>27</v>
      </c>
      <c r="E306" t="s">
        <v>27</v>
      </c>
      <c r="F306" t="s">
        <v>27</v>
      </c>
      <c r="G306" t="s">
        <v>27</v>
      </c>
      <c r="H306" t="s">
        <v>3058</v>
      </c>
      <c r="I306">
        <v>90000</v>
      </c>
      <c r="J306" t="s">
        <v>49</v>
      </c>
      <c r="K306" t="s">
        <v>15</v>
      </c>
      <c r="L306" t="s">
        <v>112</v>
      </c>
    </row>
    <row r="307" spans="1:12" x14ac:dyDescent="0.25">
      <c r="A307" t="s">
        <v>3391</v>
      </c>
      <c r="B307">
        <v>300</v>
      </c>
      <c r="C307" t="s">
        <v>27</v>
      </c>
      <c r="D307" t="s">
        <v>27</v>
      </c>
      <c r="E307" t="s">
        <v>27</v>
      </c>
      <c r="F307" t="s">
        <v>27</v>
      </c>
      <c r="G307" t="s">
        <v>27</v>
      </c>
      <c r="H307" t="s">
        <v>1870</v>
      </c>
      <c r="I307">
        <v>90000</v>
      </c>
      <c r="J307" t="s">
        <v>49</v>
      </c>
      <c r="K307" t="s">
        <v>15</v>
      </c>
      <c r="L307" t="s">
        <v>3392</v>
      </c>
    </row>
    <row r="308" spans="1:12" x14ac:dyDescent="0.25">
      <c r="A308" t="s">
        <v>3381</v>
      </c>
      <c r="B308" t="s">
        <v>27</v>
      </c>
      <c r="C308" t="s">
        <v>27</v>
      </c>
      <c r="D308" t="s">
        <v>27</v>
      </c>
      <c r="E308" t="s">
        <v>27</v>
      </c>
      <c r="F308" t="s">
        <v>27</v>
      </c>
      <c r="G308" t="s">
        <v>27</v>
      </c>
      <c r="H308" t="s">
        <v>1034</v>
      </c>
      <c r="I308">
        <v>90000</v>
      </c>
      <c r="J308" t="s">
        <v>49</v>
      </c>
      <c r="K308" t="s">
        <v>15</v>
      </c>
      <c r="L308" t="s">
        <v>3382</v>
      </c>
    </row>
    <row r="309" spans="1:12" x14ac:dyDescent="0.25">
      <c r="A309" s="2" t="s">
        <v>3389</v>
      </c>
      <c r="B309">
        <v>240</v>
      </c>
      <c r="C309" t="s">
        <v>27</v>
      </c>
      <c r="D309" t="s">
        <v>27</v>
      </c>
      <c r="E309" t="s">
        <v>27</v>
      </c>
      <c r="F309" t="s">
        <v>27</v>
      </c>
      <c r="G309" t="s">
        <v>27</v>
      </c>
      <c r="H309" t="s">
        <v>941</v>
      </c>
      <c r="I309">
        <v>90000</v>
      </c>
      <c r="J309" t="s">
        <v>49</v>
      </c>
      <c r="K309" t="s">
        <v>15</v>
      </c>
      <c r="L309" t="s">
        <v>3390</v>
      </c>
    </row>
    <row r="310" spans="1:12" x14ac:dyDescent="0.25">
      <c r="A310" t="s">
        <v>109</v>
      </c>
      <c r="B310">
        <v>160</v>
      </c>
      <c r="C310" t="s">
        <v>27</v>
      </c>
      <c r="D310" t="s">
        <v>27</v>
      </c>
      <c r="E310" t="s">
        <v>27</v>
      </c>
      <c r="F310" t="s">
        <v>27</v>
      </c>
      <c r="G310" t="s">
        <v>27</v>
      </c>
      <c r="H310" t="s">
        <v>831</v>
      </c>
      <c r="I310">
        <v>90000</v>
      </c>
      <c r="J310" t="s">
        <v>49</v>
      </c>
      <c r="K310" t="s">
        <v>15</v>
      </c>
      <c r="L310" t="s">
        <v>110</v>
      </c>
    </row>
    <row r="311" spans="1:12" x14ac:dyDescent="0.25">
      <c r="A311" s="2" t="s">
        <v>3399</v>
      </c>
      <c r="B311">
        <v>160</v>
      </c>
      <c r="C311" t="s">
        <v>27</v>
      </c>
      <c r="D311" t="s">
        <v>27</v>
      </c>
      <c r="E311" t="s">
        <v>27</v>
      </c>
      <c r="F311" t="s">
        <v>27</v>
      </c>
      <c r="G311" t="s">
        <v>27</v>
      </c>
      <c r="H311" t="s">
        <v>831</v>
      </c>
      <c r="I311">
        <v>90000</v>
      </c>
      <c r="J311" t="s">
        <v>49</v>
      </c>
      <c r="K311" t="s">
        <v>15</v>
      </c>
      <c r="L311" t="s">
        <v>3400</v>
      </c>
    </row>
    <row r="312" spans="1:12" x14ac:dyDescent="0.25">
      <c r="A312" t="s">
        <v>608</v>
      </c>
      <c r="B312">
        <v>420</v>
      </c>
      <c r="C312" t="s">
        <v>27</v>
      </c>
      <c r="D312">
        <v>2</v>
      </c>
      <c r="E312" t="s">
        <v>27</v>
      </c>
      <c r="F312">
        <v>1</v>
      </c>
      <c r="G312" t="s">
        <v>27</v>
      </c>
      <c r="H312" t="s">
        <v>157</v>
      </c>
      <c r="I312">
        <v>90000</v>
      </c>
      <c r="J312" t="s">
        <v>14</v>
      </c>
      <c r="K312" t="s">
        <v>15</v>
      </c>
      <c r="L312" t="s">
        <v>609</v>
      </c>
    </row>
    <row r="313" spans="1:12" x14ac:dyDescent="0.25">
      <c r="A313" t="s">
        <v>3383</v>
      </c>
      <c r="B313">
        <v>390</v>
      </c>
      <c r="C313" t="s">
        <v>27</v>
      </c>
      <c r="D313" t="s">
        <v>27</v>
      </c>
      <c r="E313" t="s">
        <v>27</v>
      </c>
      <c r="F313" t="s">
        <v>27</v>
      </c>
      <c r="G313" t="s">
        <v>27</v>
      </c>
      <c r="H313" t="s">
        <v>157</v>
      </c>
      <c r="I313">
        <v>90000</v>
      </c>
      <c r="J313" t="s">
        <v>49</v>
      </c>
      <c r="K313" t="s">
        <v>15</v>
      </c>
      <c r="L313" t="s">
        <v>3384</v>
      </c>
    </row>
    <row r="314" spans="1:12" x14ac:dyDescent="0.25">
      <c r="A314" t="s">
        <v>3393</v>
      </c>
      <c r="B314">
        <v>306</v>
      </c>
      <c r="C314" t="s">
        <v>27</v>
      </c>
      <c r="D314" t="s">
        <v>27</v>
      </c>
      <c r="E314" t="s">
        <v>27</v>
      </c>
      <c r="F314" t="s">
        <v>27</v>
      </c>
      <c r="G314" t="s">
        <v>27</v>
      </c>
      <c r="H314" t="s">
        <v>157</v>
      </c>
      <c r="I314">
        <v>90000</v>
      </c>
      <c r="J314" t="s">
        <v>49</v>
      </c>
      <c r="K314" t="s">
        <v>15</v>
      </c>
      <c r="L314" t="s">
        <v>3394</v>
      </c>
    </row>
    <row r="315" spans="1:12" x14ac:dyDescent="0.25">
      <c r="A315" t="s">
        <v>955</v>
      </c>
      <c r="B315">
        <v>313</v>
      </c>
      <c r="C315" t="s">
        <v>27</v>
      </c>
      <c r="D315" t="s">
        <v>27</v>
      </c>
      <c r="E315" t="s">
        <v>27</v>
      </c>
      <c r="F315" t="s">
        <v>27</v>
      </c>
      <c r="G315" t="s">
        <v>27</v>
      </c>
      <c r="H315" t="s">
        <v>306</v>
      </c>
      <c r="I315">
        <v>90000</v>
      </c>
      <c r="J315" t="s">
        <v>49</v>
      </c>
      <c r="K315" t="s">
        <v>15</v>
      </c>
      <c r="L315" t="s">
        <v>956</v>
      </c>
    </row>
    <row r="316" spans="1:12" x14ac:dyDescent="0.25">
      <c r="A316" t="s">
        <v>3395</v>
      </c>
      <c r="B316" t="s">
        <v>27</v>
      </c>
      <c r="C316" t="s">
        <v>27</v>
      </c>
      <c r="D316" t="s">
        <v>27</v>
      </c>
      <c r="E316" t="s">
        <v>27</v>
      </c>
      <c r="F316" t="s">
        <v>27</v>
      </c>
      <c r="G316" t="s">
        <v>27</v>
      </c>
      <c r="H316" t="s">
        <v>130</v>
      </c>
      <c r="I316">
        <v>90000</v>
      </c>
      <c r="J316" t="s">
        <v>14</v>
      </c>
      <c r="K316" t="s">
        <v>15</v>
      </c>
      <c r="L316" t="s">
        <v>3396</v>
      </c>
    </row>
    <row r="317" spans="1:12" x14ac:dyDescent="0.25">
      <c r="A317" t="s">
        <v>3387</v>
      </c>
      <c r="B317">
        <v>221</v>
      </c>
      <c r="C317" t="s">
        <v>27</v>
      </c>
      <c r="D317" t="s">
        <v>27</v>
      </c>
      <c r="E317" t="s">
        <v>27</v>
      </c>
      <c r="F317" t="s">
        <v>27</v>
      </c>
      <c r="G317" t="s">
        <v>27</v>
      </c>
      <c r="H317" t="s">
        <v>991</v>
      </c>
      <c r="I317">
        <v>90000</v>
      </c>
      <c r="J317" t="s">
        <v>49</v>
      </c>
      <c r="K317" t="s">
        <v>15</v>
      </c>
      <c r="L317" t="s">
        <v>3388</v>
      </c>
    </row>
    <row r="318" spans="1:12" x14ac:dyDescent="0.25">
      <c r="A318" t="s">
        <v>3385</v>
      </c>
      <c r="B318">
        <v>375</v>
      </c>
      <c r="C318" t="s">
        <v>27</v>
      </c>
      <c r="D318" t="s">
        <v>27</v>
      </c>
      <c r="E318" t="s">
        <v>27</v>
      </c>
      <c r="F318" t="s">
        <v>27</v>
      </c>
      <c r="G318" t="s">
        <v>27</v>
      </c>
      <c r="H318" t="s">
        <v>84</v>
      </c>
      <c r="I318">
        <v>90000</v>
      </c>
      <c r="J318" t="s">
        <v>49</v>
      </c>
      <c r="K318" t="s">
        <v>15</v>
      </c>
      <c r="L318" t="s">
        <v>3386</v>
      </c>
    </row>
    <row r="319" spans="1:12" x14ac:dyDescent="0.25">
      <c r="A319" t="s">
        <v>1320</v>
      </c>
      <c r="B319">
        <v>312.5</v>
      </c>
      <c r="C319" t="s">
        <v>27</v>
      </c>
      <c r="D319" t="s">
        <v>27</v>
      </c>
      <c r="E319" t="s">
        <v>27</v>
      </c>
      <c r="F319" t="s">
        <v>27</v>
      </c>
      <c r="G319" t="s">
        <v>27</v>
      </c>
      <c r="H319" t="s">
        <v>276</v>
      </c>
      <c r="I319">
        <v>90000</v>
      </c>
      <c r="J319" t="s">
        <v>49</v>
      </c>
      <c r="K319" t="s">
        <v>15</v>
      </c>
      <c r="L319" t="s">
        <v>1321</v>
      </c>
    </row>
    <row r="320" spans="1:12" x14ac:dyDescent="0.25">
      <c r="A320" t="s">
        <v>3401</v>
      </c>
      <c r="B320" t="s">
        <v>27</v>
      </c>
      <c r="C320" t="s">
        <v>27</v>
      </c>
      <c r="D320" t="s">
        <v>27</v>
      </c>
      <c r="E320" t="s">
        <v>27</v>
      </c>
      <c r="F320" t="s">
        <v>27</v>
      </c>
      <c r="G320" t="s">
        <v>27</v>
      </c>
      <c r="H320" t="s">
        <v>276</v>
      </c>
      <c r="I320">
        <v>90000</v>
      </c>
      <c r="J320" t="s">
        <v>49</v>
      </c>
      <c r="K320" t="s">
        <v>15</v>
      </c>
      <c r="L320" t="s">
        <v>3402</v>
      </c>
    </row>
    <row r="321" spans="1:12" x14ac:dyDescent="0.25">
      <c r="A321" t="s">
        <v>3397</v>
      </c>
      <c r="B321">
        <v>250</v>
      </c>
      <c r="C321" t="s">
        <v>27</v>
      </c>
      <c r="D321" t="s">
        <v>27</v>
      </c>
      <c r="E321" t="s">
        <v>27</v>
      </c>
      <c r="F321" t="s">
        <v>27</v>
      </c>
      <c r="G321" t="s">
        <v>27</v>
      </c>
      <c r="H321" t="s">
        <v>204</v>
      </c>
      <c r="I321">
        <v>90000</v>
      </c>
      <c r="J321" t="s">
        <v>49</v>
      </c>
      <c r="K321" t="s">
        <v>15</v>
      </c>
      <c r="L321" t="s">
        <v>3398</v>
      </c>
    </row>
    <row r="322" spans="1:12" x14ac:dyDescent="0.25">
      <c r="A322" t="s">
        <v>3379</v>
      </c>
      <c r="B322">
        <v>340</v>
      </c>
      <c r="C322" t="s">
        <v>27</v>
      </c>
      <c r="D322" t="s">
        <v>27</v>
      </c>
      <c r="E322" t="s">
        <v>27</v>
      </c>
      <c r="F322" t="s">
        <v>27</v>
      </c>
      <c r="G322" t="s">
        <v>27</v>
      </c>
      <c r="H322" t="s">
        <v>270</v>
      </c>
      <c r="I322">
        <v>90000</v>
      </c>
      <c r="J322" t="s">
        <v>49</v>
      </c>
      <c r="K322" t="s">
        <v>15</v>
      </c>
      <c r="L322" t="s">
        <v>3380</v>
      </c>
    </row>
    <row r="323" spans="1:12" x14ac:dyDescent="0.25">
      <c r="A323" t="s">
        <v>3403</v>
      </c>
      <c r="B323">
        <v>300</v>
      </c>
      <c r="C323" t="s">
        <v>27</v>
      </c>
      <c r="D323" t="s">
        <v>27</v>
      </c>
      <c r="E323" t="s">
        <v>27</v>
      </c>
      <c r="F323" t="s">
        <v>27</v>
      </c>
      <c r="G323" t="s">
        <v>27</v>
      </c>
      <c r="H323" t="s">
        <v>3858</v>
      </c>
      <c r="I323">
        <v>90000</v>
      </c>
      <c r="J323" t="s">
        <v>49</v>
      </c>
      <c r="K323" t="s">
        <v>15</v>
      </c>
      <c r="L323" t="s">
        <v>3404</v>
      </c>
    </row>
    <row r="324" spans="1:12" x14ac:dyDescent="0.25">
      <c r="A324" t="s">
        <v>3373</v>
      </c>
      <c r="B324">
        <v>443</v>
      </c>
      <c r="C324" t="s">
        <v>27</v>
      </c>
      <c r="D324" t="s">
        <v>27</v>
      </c>
      <c r="E324" t="s">
        <v>27</v>
      </c>
      <c r="F324" t="s">
        <v>27</v>
      </c>
      <c r="G324" t="s">
        <v>27</v>
      </c>
      <c r="H324" t="s">
        <v>283</v>
      </c>
      <c r="I324">
        <v>95000</v>
      </c>
      <c r="J324" t="s">
        <v>49</v>
      </c>
      <c r="K324" t="s">
        <v>15</v>
      </c>
      <c r="L324" t="s">
        <v>3374</v>
      </c>
    </row>
    <row r="325" spans="1:12" x14ac:dyDescent="0.25">
      <c r="A325" t="s">
        <v>3369</v>
      </c>
      <c r="B325">
        <v>210</v>
      </c>
      <c r="C325" t="s">
        <v>27</v>
      </c>
      <c r="D325" t="s">
        <v>27</v>
      </c>
      <c r="E325" t="s">
        <v>27</v>
      </c>
      <c r="F325" t="s">
        <v>27</v>
      </c>
      <c r="G325" t="s">
        <v>27</v>
      </c>
      <c r="H325" t="s">
        <v>202</v>
      </c>
      <c r="I325">
        <v>95000</v>
      </c>
      <c r="J325" t="s">
        <v>49</v>
      </c>
      <c r="K325" t="s">
        <v>15</v>
      </c>
      <c r="L325" t="s">
        <v>3370</v>
      </c>
    </row>
    <row r="326" spans="1:12" x14ac:dyDescent="0.25">
      <c r="A326" t="s">
        <v>3751</v>
      </c>
      <c r="B326">
        <v>317</v>
      </c>
      <c r="C326">
        <v>317</v>
      </c>
      <c r="D326" t="s">
        <v>27</v>
      </c>
      <c r="E326" t="s">
        <v>27</v>
      </c>
      <c r="F326" t="s">
        <v>27</v>
      </c>
      <c r="G326" t="s">
        <v>27</v>
      </c>
      <c r="H326" t="s">
        <v>815</v>
      </c>
      <c r="I326">
        <v>95000</v>
      </c>
      <c r="J326" t="s">
        <v>49</v>
      </c>
      <c r="K326" t="s">
        <v>15</v>
      </c>
      <c r="L326" t="s">
        <v>3752</v>
      </c>
    </row>
    <row r="327" spans="1:12" x14ac:dyDescent="0.25">
      <c r="A327" t="s">
        <v>610</v>
      </c>
      <c r="B327">
        <v>450</v>
      </c>
      <c r="C327" t="s">
        <v>27</v>
      </c>
      <c r="D327">
        <v>2</v>
      </c>
      <c r="E327" t="s">
        <v>27</v>
      </c>
      <c r="F327">
        <v>1</v>
      </c>
      <c r="G327" t="s">
        <v>27</v>
      </c>
      <c r="H327" t="s">
        <v>157</v>
      </c>
      <c r="I327">
        <v>95000</v>
      </c>
      <c r="J327" t="s">
        <v>14</v>
      </c>
      <c r="K327" t="s">
        <v>15</v>
      </c>
      <c r="L327" t="s">
        <v>611</v>
      </c>
    </row>
    <row r="328" spans="1:12" x14ac:dyDescent="0.25">
      <c r="A328" t="s">
        <v>3371</v>
      </c>
      <c r="B328">
        <v>240</v>
      </c>
      <c r="C328" t="s">
        <v>27</v>
      </c>
      <c r="D328" t="s">
        <v>27</v>
      </c>
      <c r="E328" t="s">
        <v>27</v>
      </c>
      <c r="F328" t="s">
        <v>27</v>
      </c>
      <c r="G328" t="s">
        <v>27</v>
      </c>
      <c r="H328" t="s">
        <v>306</v>
      </c>
      <c r="I328">
        <v>95000</v>
      </c>
      <c r="J328" t="s">
        <v>49</v>
      </c>
      <c r="K328" t="s">
        <v>15</v>
      </c>
      <c r="L328" t="s">
        <v>3372</v>
      </c>
    </row>
    <row r="329" spans="1:12" x14ac:dyDescent="0.25">
      <c r="A329" t="s">
        <v>3375</v>
      </c>
      <c r="B329" t="s">
        <v>27</v>
      </c>
      <c r="C329" t="s">
        <v>27</v>
      </c>
      <c r="D329" t="s">
        <v>27</v>
      </c>
      <c r="E329" t="s">
        <v>27</v>
      </c>
      <c r="F329" t="s">
        <v>27</v>
      </c>
      <c r="G329" t="s">
        <v>27</v>
      </c>
      <c r="H329" t="s">
        <v>306</v>
      </c>
      <c r="I329">
        <v>95000</v>
      </c>
      <c r="J329" t="s">
        <v>49</v>
      </c>
      <c r="K329" t="s">
        <v>15</v>
      </c>
      <c r="L329" t="s">
        <v>3376</v>
      </c>
    </row>
    <row r="330" spans="1:12" x14ac:dyDescent="0.25">
      <c r="A330" t="s">
        <v>3377</v>
      </c>
      <c r="B330">
        <v>350</v>
      </c>
      <c r="C330" t="s">
        <v>27</v>
      </c>
      <c r="D330" t="s">
        <v>27</v>
      </c>
      <c r="E330" t="s">
        <v>27</v>
      </c>
      <c r="F330" t="s">
        <v>27</v>
      </c>
      <c r="G330" t="s">
        <v>27</v>
      </c>
      <c r="H330" t="s">
        <v>276</v>
      </c>
      <c r="I330">
        <v>95000</v>
      </c>
      <c r="J330" t="s">
        <v>49</v>
      </c>
      <c r="K330" t="s">
        <v>15</v>
      </c>
      <c r="L330" t="s">
        <v>3378</v>
      </c>
    </row>
    <row r="331" spans="1:12" x14ac:dyDescent="0.25">
      <c r="A331" t="s">
        <v>817</v>
      </c>
      <c r="B331">
        <v>300</v>
      </c>
      <c r="C331" t="s">
        <v>27</v>
      </c>
      <c r="D331" t="s">
        <v>27</v>
      </c>
      <c r="E331" t="s">
        <v>27</v>
      </c>
      <c r="F331" t="s">
        <v>27</v>
      </c>
      <c r="G331" t="s">
        <v>27</v>
      </c>
      <c r="H331" t="s">
        <v>1284</v>
      </c>
      <c r="I331">
        <v>95000</v>
      </c>
      <c r="J331" t="s">
        <v>49</v>
      </c>
      <c r="K331" t="s">
        <v>15</v>
      </c>
      <c r="L331" t="s">
        <v>818</v>
      </c>
    </row>
    <row r="332" spans="1:12" x14ac:dyDescent="0.25">
      <c r="A332" t="s">
        <v>3367</v>
      </c>
      <c r="B332">
        <v>306</v>
      </c>
      <c r="C332" t="s">
        <v>27</v>
      </c>
      <c r="D332" t="s">
        <v>27</v>
      </c>
      <c r="E332" t="s">
        <v>27</v>
      </c>
      <c r="F332" t="s">
        <v>27</v>
      </c>
      <c r="G332" t="s">
        <v>27</v>
      </c>
      <c r="H332" t="s">
        <v>283</v>
      </c>
      <c r="I332">
        <v>99000</v>
      </c>
      <c r="J332" t="s">
        <v>49</v>
      </c>
      <c r="K332" t="s">
        <v>15</v>
      </c>
      <c r="L332" t="s">
        <v>3368</v>
      </c>
    </row>
    <row r="333" spans="1:12" x14ac:dyDescent="0.25">
      <c r="A333" t="s">
        <v>612</v>
      </c>
      <c r="B333">
        <v>210</v>
      </c>
      <c r="C333" t="s">
        <v>27</v>
      </c>
      <c r="D333" t="s">
        <v>27</v>
      </c>
      <c r="E333" t="s">
        <v>27</v>
      </c>
      <c r="F333" t="s">
        <v>27</v>
      </c>
      <c r="G333" t="s">
        <v>27</v>
      </c>
      <c r="H333" t="s">
        <v>202</v>
      </c>
      <c r="I333">
        <v>100000</v>
      </c>
      <c r="J333" t="s">
        <v>49</v>
      </c>
      <c r="K333" t="s">
        <v>15</v>
      </c>
      <c r="L333" t="s">
        <v>613</v>
      </c>
    </row>
    <row r="334" spans="1:12" x14ac:dyDescent="0.25">
      <c r="A334" t="s">
        <v>1123</v>
      </c>
      <c r="B334">
        <v>300</v>
      </c>
      <c r="C334" t="s">
        <v>27</v>
      </c>
      <c r="D334" t="s">
        <v>27</v>
      </c>
      <c r="E334" t="s">
        <v>27</v>
      </c>
      <c r="F334" t="s">
        <v>27</v>
      </c>
      <c r="G334" t="s">
        <v>27</v>
      </c>
      <c r="H334" t="s">
        <v>815</v>
      </c>
      <c r="I334">
        <v>100000</v>
      </c>
      <c r="J334" t="s">
        <v>49</v>
      </c>
      <c r="K334" t="s">
        <v>15</v>
      </c>
      <c r="L334" t="s">
        <v>27</v>
      </c>
    </row>
    <row r="335" spans="1:12" x14ac:dyDescent="0.25">
      <c r="A335" t="s">
        <v>3357</v>
      </c>
      <c r="B335">
        <v>300</v>
      </c>
      <c r="C335" t="s">
        <v>27</v>
      </c>
      <c r="D335" t="s">
        <v>27</v>
      </c>
      <c r="E335" t="s">
        <v>27</v>
      </c>
      <c r="F335" t="s">
        <v>27</v>
      </c>
      <c r="G335" t="s">
        <v>27</v>
      </c>
      <c r="H335" t="s">
        <v>1870</v>
      </c>
      <c r="I335">
        <v>100000</v>
      </c>
      <c r="J335" t="s">
        <v>49</v>
      </c>
      <c r="K335" t="s">
        <v>15</v>
      </c>
      <c r="L335" t="s">
        <v>3358</v>
      </c>
    </row>
    <row r="336" spans="1:12" x14ac:dyDescent="0.25">
      <c r="A336" t="s">
        <v>3365</v>
      </c>
      <c r="B336">
        <v>50</v>
      </c>
      <c r="C336" t="s">
        <v>27</v>
      </c>
      <c r="D336" t="s">
        <v>27</v>
      </c>
      <c r="E336" t="s">
        <v>27</v>
      </c>
      <c r="F336">
        <v>1</v>
      </c>
      <c r="G336" t="s">
        <v>27</v>
      </c>
      <c r="H336" t="s">
        <v>1870</v>
      </c>
      <c r="I336">
        <v>100000</v>
      </c>
      <c r="J336" t="s">
        <v>14</v>
      </c>
      <c r="K336" t="s">
        <v>15</v>
      </c>
      <c r="L336" t="s">
        <v>3366</v>
      </c>
    </row>
    <row r="337" spans="1:12" x14ac:dyDescent="0.25">
      <c r="A337" t="s">
        <v>106</v>
      </c>
      <c r="B337">
        <v>300</v>
      </c>
      <c r="C337" t="s">
        <v>27</v>
      </c>
      <c r="D337" t="s">
        <v>27</v>
      </c>
      <c r="E337" t="s">
        <v>27</v>
      </c>
      <c r="F337" t="s">
        <v>27</v>
      </c>
      <c r="G337" t="s">
        <v>27</v>
      </c>
      <c r="H337" t="s">
        <v>107</v>
      </c>
      <c r="I337">
        <v>100000</v>
      </c>
      <c r="J337" t="s">
        <v>49</v>
      </c>
      <c r="K337" t="s">
        <v>15</v>
      </c>
      <c r="L337" t="s">
        <v>108</v>
      </c>
    </row>
    <row r="338" spans="1:12" x14ac:dyDescent="0.25">
      <c r="A338" t="s">
        <v>3359</v>
      </c>
      <c r="B338">
        <v>160</v>
      </c>
      <c r="C338" t="s">
        <v>27</v>
      </c>
      <c r="D338" t="s">
        <v>27</v>
      </c>
      <c r="E338" t="s">
        <v>27</v>
      </c>
      <c r="F338" t="s">
        <v>27</v>
      </c>
      <c r="G338" t="s">
        <v>27</v>
      </c>
      <c r="H338" t="s">
        <v>831</v>
      </c>
      <c r="I338">
        <v>100000</v>
      </c>
      <c r="J338" t="s">
        <v>49</v>
      </c>
      <c r="K338" t="s">
        <v>15</v>
      </c>
      <c r="L338" t="s">
        <v>3360</v>
      </c>
    </row>
    <row r="339" spans="1:12" x14ac:dyDescent="0.25">
      <c r="A339" t="s">
        <v>3361</v>
      </c>
      <c r="B339">
        <v>220</v>
      </c>
      <c r="C339" t="s">
        <v>27</v>
      </c>
      <c r="D339" t="s">
        <v>27</v>
      </c>
      <c r="E339" t="s">
        <v>27</v>
      </c>
      <c r="F339" t="s">
        <v>27</v>
      </c>
      <c r="G339" t="s">
        <v>27</v>
      </c>
      <c r="H339" t="s">
        <v>831</v>
      </c>
      <c r="I339">
        <v>100000</v>
      </c>
      <c r="J339" t="s">
        <v>49</v>
      </c>
      <c r="K339" t="s">
        <v>15</v>
      </c>
      <c r="L339" t="s">
        <v>3362</v>
      </c>
    </row>
    <row r="340" spans="1:12" x14ac:dyDescent="0.25">
      <c r="A340" t="s">
        <v>3363</v>
      </c>
      <c r="B340" t="s">
        <v>27</v>
      </c>
      <c r="C340" t="s">
        <v>27</v>
      </c>
      <c r="D340" t="s">
        <v>27</v>
      </c>
      <c r="E340" t="s">
        <v>27</v>
      </c>
      <c r="F340" t="s">
        <v>27</v>
      </c>
      <c r="G340" t="s">
        <v>27</v>
      </c>
      <c r="H340" t="s">
        <v>1416</v>
      </c>
      <c r="I340">
        <v>100000</v>
      </c>
      <c r="J340" t="s">
        <v>49</v>
      </c>
      <c r="K340" t="s">
        <v>15</v>
      </c>
      <c r="L340" t="s">
        <v>3364</v>
      </c>
    </row>
    <row r="341" spans="1:12" x14ac:dyDescent="0.25">
      <c r="A341" t="s">
        <v>3353</v>
      </c>
      <c r="B341">
        <v>300</v>
      </c>
      <c r="C341" t="s">
        <v>27</v>
      </c>
      <c r="D341" t="s">
        <v>27</v>
      </c>
      <c r="E341" t="s">
        <v>27</v>
      </c>
      <c r="F341" t="s">
        <v>27</v>
      </c>
      <c r="G341" t="s">
        <v>27</v>
      </c>
      <c r="H341" t="s">
        <v>130</v>
      </c>
      <c r="I341">
        <v>100000</v>
      </c>
      <c r="J341" t="s">
        <v>49</v>
      </c>
      <c r="K341" t="s">
        <v>15</v>
      </c>
      <c r="L341" t="s">
        <v>3354</v>
      </c>
    </row>
    <row r="342" spans="1:12" x14ac:dyDescent="0.25">
      <c r="A342" t="s">
        <v>1502</v>
      </c>
      <c r="B342" t="s">
        <v>27</v>
      </c>
      <c r="C342" t="s">
        <v>27</v>
      </c>
      <c r="D342" t="s">
        <v>27</v>
      </c>
      <c r="E342" t="s">
        <v>27</v>
      </c>
      <c r="F342" t="s">
        <v>27</v>
      </c>
      <c r="G342" t="s">
        <v>27</v>
      </c>
      <c r="H342" t="s">
        <v>4000</v>
      </c>
      <c r="I342">
        <v>100000</v>
      </c>
      <c r="J342" t="s">
        <v>49</v>
      </c>
      <c r="K342" t="s">
        <v>15</v>
      </c>
      <c r="L342" t="s">
        <v>27</v>
      </c>
    </row>
    <row r="343" spans="1:12" x14ac:dyDescent="0.25">
      <c r="A343" t="s">
        <v>531</v>
      </c>
      <c r="B343">
        <v>450</v>
      </c>
      <c r="C343" t="s">
        <v>27</v>
      </c>
      <c r="D343" t="s">
        <v>27</v>
      </c>
      <c r="E343" t="s">
        <v>27</v>
      </c>
      <c r="F343" t="s">
        <v>27</v>
      </c>
      <c r="G343" t="s">
        <v>27</v>
      </c>
      <c r="H343" t="s">
        <v>73</v>
      </c>
      <c r="I343">
        <v>100000</v>
      </c>
      <c r="J343" t="s">
        <v>49</v>
      </c>
      <c r="K343" t="s">
        <v>15</v>
      </c>
      <c r="L343" t="s">
        <v>532</v>
      </c>
    </row>
    <row r="344" spans="1:12" x14ac:dyDescent="0.25">
      <c r="A344" t="s">
        <v>3355</v>
      </c>
      <c r="B344">
        <v>1</v>
      </c>
      <c r="C344" t="s">
        <v>27</v>
      </c>
      <c r="D344" t="s">
        <v>27</v>
      </c>
      <c r="E344" t="s">
        <v>27</v>
      </c>
      <c r="F344" t="s">
        <v>27</v>
      </c>
      <c r="G344" t="s">
        <v>27</v>
      </c>
      <c r="H344" t="s">
        <v>73</v>
      </c>
      <c r="I344">
        <v>100000</v>
      </c>
      <c r="J344" t="s">
        <v>49</v>
      </c>
      <c r="K344" t="s">
        <v>15</v>
      </c>
      <c r="L344" t="s">
        <v>3356</v>
      </c>
    </row>
    <row r="345" spans="1:12" x14ac:dyDescent="0.25">
      <c r="A345" t="s">
        <v>819</v>
      </c>
      <c r="B345">
        <v>300</v>
      </c>
      <c r="C345" t="s">
        <v>27</v>
      </c>
      <c r="D345" t="s">
        <v>27</v>
      </c>
      <c r="E345" t="s">
        <v>27</v>
      </c>
      <c r="F345" t="s">
        <v>27</v>
      </c>
      <c r="G345" t="s">
        <v>27</v>
      </c>
      <c r="H345" t="s">
        <v>1284</v>
      </c>
      <c r="I345">
        <v>100000</v>
      </c>
      <c r="J345" t="s">
        <v>49</v>
      </c>
      <c r="K345" t="s">
        <v>15</v>
      </c>
      <c r="L345" t="s">
        <v>820</v>
      </c>
    </row>
    <row r="346" spans="1:12" x14ac:dyDescent="0.25">
      <c r="A346" t="s">
        <v>505</v>
      </c>
      <c r="B346" t="s">
        <v>27</v>
      </c>
      <c r="C346" t="s">
        <v>27</v>
      </c>
      <c r="D346">
        <v>3</v>
      </c>
      <c r="E346" t="s">
        <v>27</v>
      </c>
      <c r="F346">
        <v>1</v>
      </c>
      <c r="G346">
        <v>1</v>
      </c>
      <c r="H346" t="s">
        <v>1445</v>
      </c>
      <c r="I346">
        <v>100000</v>
      </c>
      <c r="J346" t="s">
        <v>14</v>
      </c>
      <c r="K346" t="s">
        <v>15</v>
      </c>
      <c r="L346" t="s">
        <v>506</v>
      </c>
    </row>
    <row r="347" spans="1:12" x14ac:dyDescent="0.25">
      <c r="A347" t="s">
        <v>507</v>
      </c>
      <c r="B347" t="s">
        <v>27</v>
      </c>
      <c r="C347" t="s">
        <v>27</v>
      </c>
      <c r="D347">
        <v>2</v>
      </c>
      <c r="E347" t="s">
        <v>27</v>
      </c>
      <c r="F347">
        <v>1</v>
      </c>
      <c r="G347">
        <v>1</v>
      </c>
      <c r="H347" t="s">
        <v>1445</v>
      </c>
      <c r="I347">
        <v>100000</v>
      </c>
      <c r="J347" t="s">
        <v>14</v>
      </c>
      <c r="K347" t="s">
        <v>15</v>
      </c>
      <c r="L347" t="s">
        <v>508</v>
      </c>
    </row>
    <row r="348" spans="1:12" x14ac:dyDescent="0.25">
      <c r="A348" t="s">
        <v>509</v>
      </c>
      <c r="B348" t="s">
        <v>27</v>
      </c>
      <c r="C348" t="s">
        <v>27</v>
      </c>
      <c r="D348">
        <v>3</v>
      </c>
      <c r="E348" t="s">
        <v>27</v>
      </c>
      <c r="F348">
        <v>1</v>
      </c>
      <c r="G348">
        <v>1</v>
      </c>
      <c r="H348" t="s">
        <v>1445</v>
      </c>
      <c r="I348">
        <v>100000</v>
      </c>
      <c r="J348" t="s">
        <v>14</v>
      </c>
      <c r="K348" t="s">
        <v>15</v>
      </c>
      <c r="L348" t="s">
        <v>510</v>
      </c>
    </row>
    <row r="349" spans="1:12" x14ac:dyDescent="0.25">
      <c r="A349" t="s">
        <v>3341</v>
      </c>
      <c r="B349">
        <v>300</v>
      </c>
      <c r="C349" t="s">
        <v>27</v>
      </c>
      <c r="D349" t="s">
        <v>27</v>
      </c>
      <c r="E349" t="s">
        <v>27</v>
      </c>
      <c r="F349" t="s">
        <v>27</v>
      </c>
      <c r="G349" t="s">
        <v>27</v>
      </c>
      <c r="H349" t="s">
        <v>1870</v>
      </c>
      <c r="I349">
        <v>105000</v>
      </c>
      <c r="J349" t="s">
        <v>49</v>
      </c>
      <c r="K349" t="s">
        <v>15</v>
      </c>
      <c r="L349" t="s">
        <v>3342</v>
      </c>
    </row>
    <row r="350" spans="1:12" x14ac:dyDescent="0.25">
      <c r="A350" t="s">
        <v>3343</v>
      </c>
      <c r="B350">
        <v>300</v>
      </c>
      <c r="C350" t="s">
        <v>27</v>
      </c>
      <c r="D350" t="s">
        <v>27</v>
      </c>
      <c r="E350" t="s">
        <v>27</v>
      </c>
      <c r="F350" t="s">
        <v>27</v>
      </c>
      <c r="G350" t="s">
        <v>27</v>
      </c>
      <c r="H350" t="s">
        <v>1870</v>
      </c>
      <c r="I350">
        <v>105000</v>
      </c>
      <c r="J350" t="s">
        <v>49</v>
      </c>
      <c r="K350" t="s">
        <v>15</v>
      </c>
      <c r="L350" t="s">
        <v>3344</v>
      </c>
    </row>
    <row r="351" spans="1:12" x14ac:dyDescent="0.25">
      <c r="A351" t="s">
        <v>104</v>
      </c>
      <c r="B351">
        <v>250</v>
      </c>
      <c r="C351" t="s">
        <v>27</v>
      </c>
      <c r="D351" t="s">
        <v>27</v>
      </c>
      <c r="E351" t="s">
        <v>27</v>
      </c>
      <c r="F351" t="s">
        <v>27</v>
      </c>
      <c r="G351" t="s">
        <v>27</v>
      </c>
      <c r="H351" t="s">
        <v>971</v>
      </c>
      <c r="I351">
        <v>105000</v>
      </c>
      <c r="J351" t="s">
        <v>49</v>
      </c>
      <c r="K351" t="s">
        <v>15</v>
      </c>
      <c r="L351" t="s">
        <v>105</v>
      </c>
    </row>
    <row r="352" spans="1:12" x14ac:dyDescent="0.25">
      <c r="A352" t="s">
        <v>3339</v>
      </c>
      <c r="B352" t="s">
        <v>27</v>
      </c>
      <c r="C352" t="s">
        <v>27</v>
      </c>
      <c r="D352" t="s">
        <v>27</v>
      </c>
      <c r="E352" t="s">
        <v>27</v>
      </c>
      <c r="F352" t="s">
        <v>27</v>
      </c>
      <c r="G352" t="s">
        <v>27</v>
      </c>
      <c r="H352" t="s">
        <v>831</v>
      </c>
      <c r="I352">
        <v>105000</v>
      </c>
      <c r="J352" t="s">
        <v>49</v>
      </c>
      <c r="K352" t="s">
        <v>15</v>
      </c>
      <c r="L352" t="s">
        <v>3340</v>
      </c>
    </row>
    <row r="353" spans="1:12" x14ac:dyDescent="0.25">
      <c r="A353" t="s">
        <v>3347</v>
      </c>
      <c r="B353">
        <v>338</v>
      </c>
      <c r="C353" t="s">
        <v>27</v>
      </c>
      <c r="D353" t="s">
        <v>27</v>
      </c>
      <c r="E353" t="s">
        <v>27</v>
      </c>
      <c r="F353" t="s">
        <v>27</v>
      </c>
      <c r="G353" t="s">
        <v>27</v>
      </c>
      <c r="H353" t="s">
        <v>276</v>
      </c>
      <c r="I353">
        <v>105000</v>
      </c>
      <c r="J353" t="s">
        <v>49</v>
      </c>
      <c r="K353" t="s">
        <v>15</v>
      </c>
      <c r="L353" t="s">
        <v>3348</v>
      </c>
    </row>
    <row r="354" spans="1:12" x14ac:dyDescent="0.25">
      <c r="A354" t="s">
        <v>3349</v>
      </c>
      <c r="B354" t="s">
        <v>27</v>
      </c>
      <c r="C354" t="s">
        <v>27</v>
      </c>
      <c r="D354" t="s">
        <v>27</v>
      </c>
      <c r="E354" t="s">
        <v>27</v>
      </c>
      <c r="F354" t="s">
        <v>27</v>
      </c>
      <c r="G354" t="s">
        <v>27</v>
      </c>
      <c r="H354" t="s">
        <v>204</v>
      </c>
      <c r="I354">
        <v>105000</v>
      </c>
      <c r="J354" t="s">
        <v>14</v>
      </c>
      <c r="K354" t="s">
        <v>15</v>
      </c>
      <c r="L354" t="s">
        <v>3350</v>
      </c>
    </row>
    <row r="355" spans="1:12" x14ac:dyDescent="0.25">
      <c r="A355" t="s">
        <v>3351</v>
      </c>
      <c r="B355">
        <v>300</v>
      </c>
      <c r="C355" t="s">
        <v>27</v>
      </c>
      <c r="D355" t="s">
        <v>27</v>
      </c>
      <c r="E355" t="s">
        <v>27</v>
      </c>
      <c r="F355" t="s">
        <v>27</v>
      </c>
      <c r="G355" t="s">
        <v>27</v>
      </c>
      <c r="H355" t="s">
        <v>1284</v>
      </c>
      <c r="I355">
        <v>105000</v>
      </c>
      <c r="J355" t="s">
        <v>49</v>
      </c>
      <c r="K355" t="s">
        <v>15</v>
      </c>
      <c r="L355" t="s">
        <v>3352</v>
      </c>
    </row>
    <row r="356" spans="1:12" x14ac:dyDescent="0.25">
      <c r="A356" t="s">
        <v>3345</v>
      </c>
      <c r="B356">
        <v>242</v>
      </c>
      <c r="C356" t="s">
        <v>27</v>
      </c>
      <c r="D356" t="s">
        <v>27</v>
      </c>
      <c r="E356" t="s">
        <v>27</v>
      </c>
      <c r="F356" t="s">
        <v>27</v>
      </c>
      <c r="G356" t="s">
        <v>27</v>
      </c>
      <c r="H356" t="s">
        <v>300</v>
      </c>
      <c r="I356">
        <v>105000</v>
      </c>
      <c r="J356" t="s">
        <v>49</v>
      </c>
      <c r="K356" t="s">
        <v>15</v>
      </c>
      <c r="L356" t="s">
        <v>3346</v>
      </c>
    </row>
    <row r="357" spans="1:12" x14ac:dyDescent="0.25">
      <c r="A357" t="s">
        <v>614</v>
      </c>
      <c r="B357" t="s">
        <v>27</v>
      </c>
      <c r="C357" t="s">
        <v>27</v>
      </c>
      <c r="D357">
        <v>2</v>
      </c>
      <c r="E357" t="s">
        <v>27</v>
      </c>
      <c r="F357">
        <v>1</v>
      </c>
      <c r="G357">
        <v>1</v>
      </c>
      <c r="H357" t="s">
        <v>4001</v>
      </c>
      <c r="I357">
        <v>105000</v>
      </c>
      <c r="J357" t="s">
        <v>14</v>
      </c>
      <c r="K357" t="s">
        <v>15</v>
      </c>
      <c r="L357" t="s">
        <v>615</v>
      </c>
    </row>
    <row r="358" spans="1:12" x14ac:dyDescent="0.25">
      <c r="A358" t="s">
        <v>3333</v>
      </c>
      <c r="B358" t="s">
        <v>27</v>
      </c>
      <c r="C358" t="s">
        <v>27</v>
      </c>
      <c r="D358" t="s">
        <v>27</v>
      </c>
      <c r="E358" t="s">
        <v>27</v>
      </c>
      <c r="F358" t="s">
        <v>27</v>
      </c>
      <c r="G358" t="s">
        <v>27</v>
      </c>
      <c r="H358" t="s">
        <v>283</v>
      </c>
      <c r="I358">
        <v>110000</v>
      </c>
      <c r="J358" t="s">
        <v>49</v>
      </c>
      <c r="K358" t="s">
        <v>15</v>
      </c>
      <c r="L358" t="s">
        <v>3334</v>
      </c>
    </row>
    <row r="359" spans="1:12" x14ac:dyDescent="0.25">
      <c r="A359" t="s">
        <v>3320</v>
      </c>
      <c r="B359">
        <v>180</v>
      </c>
      <c r="C359" t="s">
        <v>27</v>
      </c>
      <c r="D359">
        <v>2</v>
      </c>
      <c r="E359" t="s">
        <v>27</v>
      </c>
      <c r="F359">
        <v>1</v>
      </c>
      <c r="G359">
        <v>1</v>
      </c>
      <c r="H359" t="s">
        <v>202</v>
      </c>
      <c r="I359">
        <v>110000</v>
      </c>
      <c r="J359" t="s">
        <v>14</v>
      </c>
      <c r="K359" t="s">
        <v>15</v>
      </c>
      <c r="L359" t="s">
        <v>3321</v>
      </c>
    </row>
    <row r="360" spans="1:12" x14ac:dyDescent="0.25">
      <c r="A360" t="s">
        <v>3324</v>
      </c>
      <c r="B360">
        <v>300</v>
      </c>
      <c r="C360" t="s">
        <v>27</v>
      </c>
      <c r="D360" t="s">
        <v>27</v>
      </c>
      <c r="E360" t="s">
        <v>27</v>
      </c>
      <c r="F360" t="s">
        <v>27</v>
      </c>
      <c r="G360" t="s">
        <v>27</v>
      </c>
      <c r="H360" t="s">
        <v>188</v>
      </c>
      <c r="I360">
        <v>110000</v>
      </c>
      <c r="J360" t="s">
        <v>49</v>
      </c>
      <c r="K360" t="s">
        <v>15</v>
      </c>
      <c r="L360" t="s">
        <v>3325</v>
      </c>
    </row>
    <row r="361" spans="1:12" x14ac:dyDescent="0.25">
      <c r="A361" t="s">
        <v>3335</v>
      </c>
      <c r="B361" t="s">
        <v>27</v>
      </c>
      <c r="C361" t="s">
        <v>27</v>
      </c>
      <c r="D361">
        <v>2</v>
      </c>
      <c r="E361" t="s">
        <v>27</v>
      </c>
      <c r="F361">
        <v>1</v>
      </c>
      <c r="G361" t="s">
        <v>27</v>
      </c>
      <c r="H361" t="s">
        <v>1870</v>
      </c>
      <c r="I361">
        <v>110000</v>
      </c>
      <c r="J361" t="s">
        <v>14</v>
      </c>
      <c r="K361" t="s">
        <v>15</v>
      </c>
      <c r="L361" t="s">
        <v>3336</v>
      </c>
    </row>
    <row r="362" spans="1:12" x14ac:dyDescent="0.25">
      <c r="A362" t="s">
        <v>3753</v>
      </c>
      <c r="B362">
        <v>300</v>
      </c>
      <c r="C362" t="s">
        <v>27</v>
      </c>
      <c r="D362" t="s">
        <v>27</v>
      </c>
      <c r="E362" t="s">
        <v>27</v>
      </c>
      <c r="F362" t="s">
        <v>27</v>
      </c>
      <c r="G362" t="s">
        <v>27</v>
      </c>
      <c r="H362" t="s">
        <v>1870</v>
      </c>
      <c r="I362">
        <v>110000</v>
      </c>
      <c r="J362" t="s">
        <v>49</v>
      </c>
      <c r="K362" t="s">
        <v>15</v>
      </c>
      <c r="L362" t="s">
        <v>3754</v>
      </c>
    </row>
    <row r="363" spans="1:12" x14ac:dyDescent="0.25">
      <c r="A363" t="s">
        <v>3322</v>
      </c>
      <c r="B363">
        <v>250</v>
      </c>
      <c r="C363" t="s">
        <v>27</v>
      </c>
      <c r="D363" t="s">
        <v>27</v>
      </c>
      <c r="E363" t="s">
        <v>27</v>
      </c>
      <c r="F363" t="s">
        <v>27</v>
      </c>
      <c r="G363" t="s">
        <v>27</v>
      </c>
      <c r="H363" t="s">
        <v>107</v>
      </c>
      <c r="I363">
        <v>110000</v>
      </c>
      <c r="J363" t="s">
        <v>49</v>
      </c>
      <c r="K363" t="s">
        <v>15</v>
      </c>
      <c r="L363" t="s">
        <v>3323</v>
      </c>
    </row>
    <row r="364" spans="1:12" x14ac:dyDescent="0.25">
      <c r="A364" s="2" t="s">
        <v>3870</v>
      </c>
      <c r="B364">
        <v>201.76</v>
      </c>
      <c r="C364" t="s">
        <v>27</v>
      </c>
      <c r="D364">
        <v>3</v>
      </c>
      <c r="E364" t="s">
        <v>27</v>
      </c>
      <c r="F364">
        <v>1</v>
      </c>
      <c r="G364" t="s">
        <v>27</v>
      </c>
      <c r="H364" t="s">
        <v>3871</v>
      </c>
      <c r="I364">
        <v>110000</v>
      </c>
      <c r="J364" t="s">
        <v>14</v>
      </c>
      <c r="K364" t="s">
        <v>15</v>
      </c>
      <c r="L364" t="s">
        <v>3872</v>
      </c>
    </row>
    <row r="365" spans="1:12" x14ac:dyDescent="0.25">
      <c r="A365" s="2" t="s">
        <v>3308</v>
      </c>
      <c r="B365">
        <v>240</v>
      </c>
      <c r="C365" t="s">
        <v>27</v>
      </c>
      <c r="D365" t="s">
        <v>27</v>
      </c>
      <c r="E365" t="s">
        <v>27</v>
      </c>
      <c r="F365" t="s">
        <v>27</v>
      </c>
      <c r="G365" t="s">
        <v>27</v>
      </c>
      <c r="H365" t="s">
        <v>941</v>
      </c>
      <c r="I365">
        <v>110000</v>
      </c>
      <c r="J365" t="s">
        <v>49</v>
      </c>
      <c r="K365" t="s">
        <v>15</v>
      </c>
      <c r="L365" t="s">
        <v>3309</v>
      </c>
    </row>
    <row r="366" spans="1:12" x14ac:dyDescent="0.25">
      <c r="A366" t="s">
        <v>3312</v>
      </c>
      <c r="B366">
        <v>68</v>
      </c>
      <c r="C366" t="s">
        <v>27</v>
      </c>
      <c r="D366">
        <v>2</v>
      </c>
      <c r="E366" t="s">
        <v>27</v>
      </c>
      <c r="F366">
        <v>2</v>
      </c>
      <c r="G366">
        <v>2</v>
      </c>
      <c r="H366" t="s">
        <v>932</v>
      </c>
      <c r="I366">
        <v>110000</v>
      </c>
      <c r="J366" t="s">
        <v>14</v>
      </c>
      <c r="K366" t="s">
        <v>15</v>
      </c>
      <c r="L366" t="s">
        <v>3313</v>
      </c>
    </row>
    <row r="367" spans="1:12" x14ac:dyDescent="0.25">
      <c r="A367" t="s">
        <v>527</v>
      </c>
      <c r="B367">
        <v>313.12</v>
      </c>
      <c r="C367">
        <v>313.12</v>
      </c>
      <c r="D367">
        <v>1</v>
      </c>
      <c r="E367" t="s">
        <v>27</v>
      </c>
      <c r="F367">
        <v>1</v>
      </c>
      <c r="G367">
        <v>1</v>
      </c>
      <c r="H367" t="s">
        <v>2137</v>
      </c>
      <c r="I367">
        <v>110000</v>
      </c>
      <c r="J367" t="s">
        <v>14</v>
      </c>
      <c r="K367" t="s">
        <v>15</v>
      </c>
      <c r="L367" t="s">
        <v>528</v>
      </c>
    </row>
    <row r="368" spans="1:12" x14ac:dyDescent="0.25">
      <c r="A368" t="s">
        <v>3755</v>
      </c>
      <c r="B368">
        <v>337.5</v>
      </c>
      <c r="C368" t="s">
        <v>27</v>
      </c>
      <c r="D368" t="s">
        <v>27</v>
      </c>
      <c r="E368" t="s">
        <v>27</v>
      </c>
      <c r="F368" t="s">
        <v>27</v>
      </c>
      <c r="G368" t="s">
        <v>27</v>
      </c>
      <c r="H368" t="s">
        <v>13</v>
      </c>
      <c r="I368">
        <v>110000</v>
      </c>
      <c r="J368" t="s">
        <v>49</v>
      </c>
      <c r="K368" t="s">
        <v>15</v>
      </c>
      <c r="L368" t="s">
        <v>3756</v>
      </c>
    </row>
    <row r="369" spans="1:12" x14ac:dyDescent="0.25">
      <c r="A369" t="s">
        <v>3318</v>
      </c>
      <c r="B369">
        <v>300</v>
      </c>
      <c r="C369" t="s">
        <v>27</v>
      </c>
      <c r="D369" t="s">
        <v>27</v>
      </c>
      <c r="E369" t="s">
        <v>27</v>
      </c>
      <c r="F369" t="s">
        <v>27</v>
      </c>
      <c r="G369" t="s">
        <v>27</v>
      </c>
      <c r="H369" t="s">
        <v>306</v>
      </c>
      <c r="I369">
        <v>110000</v>
      </c>
      <c r="J369" t="s">
        <v>49</v>
      </c>
      <c r="K369" t="s">
        <v>15</v>
      </c>
      <c r="L369" t="s">
        <v>3319</v>
      </c>
    </row>
    <row r="370" spans="1:12" x14ac:dyDescent="0.25">
      <c r="A370" t="s">
        <v>3337</v>
      </c>
      <c r="B370">
        <v>319</v>
      </c>
      <c r="C370" t="s">
        <v>27</v>
      </c>
      <c r="D370" t="s">
        <v>27</v>
      </c>
      <c r="E370" t="s">
        <v>27</v>
      </c>
      <c r="F370" t="s">
        <v>27</v>
      </c>
      <c r="G370" t="s">
        <v>27</v>
      </c>
      <c r="H370" t="s">
        <v>306</v>
      </c>
      <c r="I370">
        <v>110000</v>
      </c>
      <c r="J370" t="s">
        <v>49</v>
      </c>
      <c r="K370" t="s">
        <v>15</v>
      </c>
      <c r="L370" t="s">
        <v>3338</v>
      </c>
    </row>
    <row r="371" spans="1:12" x14ac:dyDescent="0.25">
      <c r="A371" t="s">
        <v>3310</v>
      </c>
      <c r="B371" t="s">
        <v>27</v>
      </c>
      <c r="C371" t="s">
        <v>27</v>
      </c>
      <c r="D371" t="s">
        <v>27</v>
      </c>
      <c r="E371" t="s">
        <v>27</v>
      </c>
      <c r="F371" t="s">
        <v>27</v>
      </c>
      <c r="G371" t="s">
        <v>27</v>
      </c>
      <c r="H371" t="s">
        <v>84</v>
      </c>
      <c r="I371">
        <v>110000</v>
      </c>
      <c r="J371" t="s">
        <v>49</v>
      </c>
      <c r="K371" t="s">
        <v>15</v>
      </c>
      <c r="L371" t="s">
        <v>3311</v>
      </c>
    </row>
    <row r="372" spans="1:12" x14ac:dyDescent="0.25">
      <c r="A372" t="s">
        <v>3757</v>
      </c>
      <c r="B372">
        <v>337.5</v>
      </c>
      <c r="C372" t="s">
        <v>27</v>
      </c>
      <c r="D372" t="s">
        <v>27</v>
      </c>
      <c r="E372" t="s">
        <v>27</v>
      </c>
      <c r="F372" t="s">
        <v>27</v>
      </c>
      <c r="G372" t="s">
        <v>27</v>
      </c>
      <c r="H372" t="s">
        <v>204</v>
      </c>
      <c r="I372">
        <v>110000</v>
      </c>
      <c r="J372" t="s">
        <v>49</v>
      </c>
      <c r="K372" t="s">
        <v>15</v>
      </c>
      <c r="L372" t="s">
        <v>3758</v>
      </c>
    </row>
    <row r="373" spans="1:12" x14ac:dyDescent="0.25">
      <c r="A373" t="s">
        <v>3314</v>
      </c>
      <c r="B373">
        <v>480</v>
      </c>
      <c r="C373" t="s">
        <v>27</v>
      </c>
      <c r="D373" t="s">
        <v>27</v>
      </c>
      <c r="E373" t="s">
        <v>27</v>
      </c>
      <c r="F373" t="s">
        <v>27</v>
      </c>
      <c r="G373" t="s">
        <v>27</v>
      </c>
      <c r="H373" t="s">
        <v>1284</v>
      </c>
      <c r="I373">
        <v>110000</v>
      </c>
      <c r="J373" t="s">
        <v>49</v>
      </c>
      <c r="K373" t="s">
        <v>15</v>
      </c>
      <c r="L373" t="s">
        <v>3315</v>
      </c>
    </row>
    <row r="374" spans="1:12" x14ac:dyDescent="0.25">
      <c r="A374" t="s">
        <v>3316</v>
      </c>
      <c r="B374">
        <v>300</v>
      </c>
      <c r="C374" t="s">
        <v>27</v>
      </c>
      <c r="D374" t="s">
        <v>27</v>
      </c>
      <c r="E374" t="s">
        <v>27</v>
      </c>
      <c r="F374" t="s">
        <v>27</v>
      </c>
      <c r="G374" t="s">
        <v>27</v>
      </c>
      <c r="H374" t="s">
        <v>1284</v>
      </c>
      <c r="I374">
        <v>110000</v>
      </c>
      <c r="J374" t="s">
        <v>49</v>
      </c>
      <c r="K374" t="s">
        <v>15</v>
      </c>
      <c r="L374" t="s">
        <v>3317</v>
      </c>
    </row>
    <row r="375" spans="1:12" x14ac:dyDescent="0.25">
      <c r="A375" t="s">
        <v>3326</v>
      </c>
      <c r="B375">
        <v>300</v>
      </c>
      <c r="C375" t="s">
        <v>27</v>
      </c>
      <c r="D375" t="s">
        <v>27</v>
      </c>
      <c r="E375" t="s">
        <v>27</v>
      </c>
      <c r="F375" t="s">
        <v>27</v>
      </c>
      <c r="G375" t="s">
        <v>27</v>
      </c>
      <c r="H375" t="s">
        <v>1284</v>
      </c>
      <c r="I375">
        <v>110000</v>
      </c>
      <c r="J375" t="s">
        <v>49</v>
      </c>
      <c r="K375" t="s">
        <v>15</v>
      </c>
      <c r="L375" t="s">
        <v>3327</v>
      </c>
    </row>
    <row r="376" spans="1:12" x14ac:dyDescent="0.25">
      <c r="A376" t="s">
        <v>3329</v>
      </c>
      <c r="B376">
        <v>300</v>
      </c>
      <c r="C376" t="s">
        <v>27</v>
      </c>
      <c r="D376" t="s">
        <v>27</v>
      </c>
      <c r="E376" t="s">
        <v>27</v>
      </c>
      <c r="F376" t="s">
        <v>27</v>
      </c>
      <c r="G376" t="s">
        <v>27</v>
      </c>
      <c r="H376" t="s">
        <v>1284</v>
      </c>
      <c r="I376">
        <v>110000</v>
      </c>
      <c r="J376" t="s">
        <v>49</v>
      </c>
      <c r="K376" t="s">
        <v>15</v>
      </c>
      <c r="L376" t="s">
        <v>3330</v>
      </c>
    </row>
    <row r="377" spans="1:12" x14ac:dyDescent="0.25">
      <c r="A377" t="s">
        <v>3331</v>
      </c>
      <c r="B377">
        <v>425</v>
      </c>
      <c r="C377" t="s">
        <v>27</v>
      </c>
      <c r="D377" t="s">
        <v>27</v>
      </c>
      <c r="E377" t="s">
        <v>27</v>
      </c>
      <c r="F377" t="s">
        <v>27</v>
      </c>
      <c r="G377" t="s">
        <v>27</v>
      </c>
      <c r="H377" t="s">
        <v>1284</v>
      </c>
      <c r="I377">
        <v>110000</v>
      </c>
      <c r="J377" t="s">
        <v>49</v>
      </c>
      <c r="K377" t="s">
        <v>15</v>
      </c>
      <c r="L377" t="s">
        <v>3332</v>
      </c>
    </row>
    <row r="378" spans="1:12" x14ac:dyDescent="0.25">
      <c r="A378" t="s">
        <v>3328</v>
      </c>
      <c r="B378" t="s">
        <v>27</v>
      </c>
      <c r="C378" t="s">
        <v>27</v>
      </c>
      <c r="D378" t="s">
        <v>27</v>
      </c>
      <c r="E378" t="s">
        <v>27</v>
      </c>
      <c r="F378" t="s">
        <v>27</v>
      </c>
      <c r="G378" t="s">
        <v>27</v>
      </c>
      <c r="H378" t="s">
        <v>300</v>
      </c>
      <c r="I378">
        <v>110000</v>
      </c>
      <c r="J378" t="s">
        <v>49</v>
      </c>
      <c r="K378" t="s">
        <v>15</v>
      </c>
      <c r="L378" t="s">
        <v>27</v>
      </c>
    </row>
    <row r="379" spans="1:12" x14ac:dyDescent="0.25">
      <c r="A379" t="s">
        <v>3306</v>
      </c>
      <c r="B379" t="s">
        <v>27</v>
      </c>
      <c r="C379" t="s">
        <v>27</v>
      </c>
      <c r="D379" t="s">
        <v>27</v>
      </c>
      <c r="E379" t="s">
        <v>27</v>
      </c>
      <c r="F379" t="s">
        <v>27</v>
      </c>
      <c r="G379" t="s">
        <v>27</v>
      </c>
      <c r="H379" t="s">
        <v>831</v>
      </c>
      <c r="I379">
        <v>115000</v>
      </c>
      <c r="J379" t="s">
        <v>49</v>
      </c>
      <c r="K379" t="s">
        <v>15</v>
      </c>
      <c r="L379" t="s">
        <v>3307</v>
      </c>
    </row>
    <row r="380" spans="1:12" x14ac:dyDescent="0.25">
      <c r="A380" t="s">
        <v>513</v>
      </c>
      <c r="B380" t="s">
        <v>27</v>
      </c>
      <c r="C380" t="s">
        <v>27</v>
      </c>
      <c r="D380">
        <v>2</v>
      </c>
      <c r="E380" t="s">
        <v>27</v>
      </c>
      <c r="F380">
        <v>1</v>
      </c>
      <c r="G380" t="s">
        <v>27</v>
      </c>
      <c r="H380" t="s">
        <v>2137</v>
      </c>
      <c r="I380">
        <v>115000</v>
      </c>
      <c r="J380" t="s">
        <v>14</v>
      </c>
      <c r="K380" t="s">
        <v>15</v>
      </c>
      <c r="L380" t="s">
        <v>514</v>
      </c>
    </row>
    <row r="381" spans="1:12" x14ac:dyDescent="0.25">
      <c r="A381" t="s">
        <v>3304</v>
      </c>
      <c r="B381" t="s">
        <v>27</v>
      </c>
      <c r="C381" t="s">
        <v>27</v>
      </c>
      <c r="D381" t="s">
        <v>27</v>
      </c>
      <c r="E381" t="s">
        <v>27</v>
      </c>
      <c r="F381" t="s">
        <v>27</v>
      </c>
      <c r="G381" t="s">
        <v>27</v>
      </c>
      <c r="H381" t="s">
        <v>130</v>
      </c>
      <c r="I381">
        <v>115000</v>
      </c>
      <c r="J381" t="s">
        <v>49</v>
      </c>
      <c r="K381" t="s">
        <v>15</v>
      </c>
      <c r="L381" t="s">
        <v>3305</v>
      </c>
    </row>
    <row r="382" spans="1:12" x14ac:dyDescent="0.25">
      <c r="A382" t="s">
        <v>616</v>
      </c>
      <c r="B382">
        <v>625</v>
      </c>
      <c r="C382" t="s">
        <v>27</v>
      </c>
      <c r="D382" t="s">
        <v>27</v>
      </c>
      <c r="E382" t="s">
        <v>27</v>
      </c>
      <c r="F382" t="s">
        <v>27</v>
      </c>
      <c r="G382" t="s">
        <v>27</v>
      </c>
      <c r="H382" t="s">
        <v>283</v>
      </c>
      <c r="I382">
        <v>120000</v>
      </c>
      <c r="J382" t="s">
        <v>49</v>
      </c>
      <c r="K382" t="s">
        <v>15</v>
      </c>
      <c r="L382" t="s">
        <v>617</v>
      </c>
    </row>
    <row r="383" spans="1:12" x14ac:dyDescent="0.25">
      <c r="A383" t="s">
        <v>3296</v>
      </c>
      <c r="B383">
        <v>375</v>
      </c>
      <c r="C383" t="s">
        <v>27</v>
      </c>
      <c r="D383" t="s">
        <v>27</v>
      </c>
      <c r="E383" t="s">
        <v>27</v>
      </c>
      <c r="F383" t="s">
        <v>27</v>
      </c>
      <c r="G383" t="s">
        <v>27</v>
      </c>
      <c r="H383" t="s">
        <v>202</v>
      </c>
      <c r="I383">
        <v>120000</v>
      </c>
      <c r="J383" t="s">
        <v>49</v>
      </c>
      <c r="K383" t="s">
        <v>15</v>
      </c>
      <c r="L383" t="s">
        <v>3297</v>
      </c>
    </row>
    <row r="384" spans="1:12" x14ac:dyDescent="0.25">
      <c r="A384" t="s">
        <v>3292</v>
      </c>
      <c r="B384">
        <v>300</v>
      </c>
      <c r="C384" t="s">
        <v>27</v>
      </c>
      <c r="D384" t="s">
        <v>27</v>
      </c>
      <c r="E384" t="s">
        <v>27</v>
      </c>
      <c r="F384" t="s">
        <v>27</v>
      </c>
      <c r="G384" t="s">
        <v>27</v>
      </c>
      <c r="H384" t="s">
        <v>815</v>
      </c>
      <c r="I384">
        <v>120000</v>
      </c>
      <c r="J384" t="s">
        <v>49</v>
      </c>
      <c r="K384" t="s">
        <v>15</v>
      </c>
      <c r="L384" t="s">
        <v>3293</v>
      </c>
    </row>
    <row r="385" spans="1:12" x14ac:dyDescent="0.25">
      <c r="A385" t="s">
        <v>3300</v>
      </c>
      <c r="B385" t="s">
        <v>27</v>
      </c>
      <c r="C385" t="s">
        <v>27</v>
      </c>
      <c r="D385" t="s">
        <v>27</v>
      </c>
      <c r="E385" t="s">
        <v>27</v>
      </c>
      <c r="F385" t="s">
        <v>27</v>
      </c>
      <c r="G385" t="s">
        <v>27</v>
      </c>
      <c r="H385" t="s">
        <v>815</v>
      </c>
      <c r="I385">
        <v>120000</v>
      </c>
      <c r="J385" t="s">
        <v>49</v>
      </c>
      <c r="K385" t="s">
        <v>15</v>
      </c>
      <c r="L385" t="s">
        <v>3301</v>
      </c>
    </row>
    <row r="386" spans="1:12" x14ac:dyDescent="0.25">
      <c r="A386" t="s">
        <v>3284</v>
      </c>
      <c r="B386" t="s">
        <v>27</v>
      </c>
      <c r="C386" t="s">
        <v>27</v>
      </c>
      <c r="D386" t="s">
        <v>27</v>
      </c>
      <c r="E386" t="s">
        <v>27</v>
      </c>
      <c r="F386" t="s">
        <v>27</v>
      </c>
      <c r="G386" t="s">
        <v>27</v>
      </c>
      <c r="H386" t="s">
        <v>3058</v>
      </c>
      <c r="I386">
        <v>120000</v>
      </c>
      <c r="J386" t="s">
        <v>49</v>
      </c>
      <c r="K386" t="s">
        <v>15</v>
      </c>
      <c r="L386" t="s">
        <v>3285</v>
      </c>
    </row>
    <row r="387" spans="1:12" x14ac:dyDescent="0.25">
      <c r="A387" t="s">
        <v>3286</v>
      </c>
      <c r="B387">
        <v>250</v>
      </c>
      <c r="C387" t="s">
        <v>27</v>
      </c>
      <c r="D387" t="s">
        <v>27</v>
      </c>
      <c r="E387" t="s">
        <v>27</v>
      </c>
      <c r="F387" t="s">
        <v>27</v>
      </c>
      <c r="G387" t="s">
        <v>27</v>
      </c>
      <c r="H387" t="s">
        <v>1870</v>
      </c>
      <c r="I387">
        <v>120000</v>
      </c>
      <c r="J387" t="s">
        <v>49</v>
      </c>
      <c r="K387" t="s">
        <v>15</v>
      </c>
      <c r="L387" t="s">
        <v>3287</v>
      </c>
    </row>
    <row r="388" spans="1:12" x14ac:dyDescent="0.25">
      <c r="A388" s="2" t="s">
        <v>100</v>
      </c>
      <c r="B388">
        <v>240</v>
      </c>
      <c r="C388" t="s">
        <v>27</v>
      </c>
      <c r="D388" t="s">
        <v>27</v>
      </c>
      <c r="E388" t="s">
        <v>27</v>
      </c>
      <c r="F388" t="s">
        <v>27</v>
      </c>
      <c r="G388" t="s">
        <v>27</v>
      </c>
      <c r="H388" t="s">
        <v>3999</v>
      </c>
      <c r="I388">
        <v>120000</v>
      </c>
      <c r="J388" t="s">
        <v>49</v>
      </c>
      <c r="K388" t="s">
        <v>15</v>
      </c>
      <c r="L388" t="s">
        <v>101</v>
      </c>
    </row>
    <row r="389" spans="1:12" x14ac:dyDescent="0.25">
      <c r="A389" t="s">
        <v>479</v>
      </c>
      <c r="B389" t="s">
        <v>27</v>
      </c>
      <c r="C389" t="s">
        <v>27</v>
      </c>
      <c r="D389">
        <v>1</v>
      </c>
      <c r="E389" t="s">
        <v>27</v>
      </c>
      <c r="F389">
        <v>1</v>
      </c>
      <c r="G389">
        <v>1</v>
      </c>
      <c r="H389" t="s">
        <v>971</v>
      </c>
      <c r="I389">
        <v>120000</v>
      </c>
      <c r="J389" t="s">
        <v>14</v>
      </c>
      <c r="K389" t="s">
        <v>15</v>
      </c>
      <c r="L389" t="s">
        <v>480</v>
      </c>
    </row>
    <row r="390" spans="1:12" x14ac:dyDescent="0.25">
      <c r="A390" t="s">
        <v>102</v>
      </c>
      <c r="B390">
        <v>160</v>
      </c>
      <c r="C390" t="s">
        <v>27</v>
      </c>
      <c r="D390" t="s">
        <v>27</v>
      </c>
      <c r="E390" t="s">
        <v>27</v>
      </c>
      <c r="F390" t="s">
        <v>27</v>
      </c>
      <c r="G390" t="s">
        <v>27</v>
      </c>
      <c r="H390" t="s">
        <v>831</v>
      </c>
      <c r="I390">
        <v>120000</v>
      </c>
      <c r="J390" t="s">
        <v>49</v>
      </c>
      <c r="K390" t="s">
        <v>15</v>
      </c>
      <c r="L390" t="s">
        <v>103</v>
      </c>
    </row>
    <row r="391" spans="1:12" x14ac:dyDescent="0.25">
      <c r="A391" t="s">
        <v>3294</v>
      </c>
      <c r="B391">
        <v>231</v>
      </c>
      <c r="C391" t="s">
        <v>27</v>
      </c>
      <c r="D391" t="s">
        <v>27</v>
      </c>
      <c r="E391" t="s">
        <v>27</v>
      </c>
      <c r="F391" t="s">
        <v>27</v>
      </c>
      <c r="G391" t="s">
        <v>27</v>
      </c>
      <c r="H391" t="s">
        <v>831</v>
      </c>
      <c r="I391">
        <v>120000</v>
      </c>
      <c r="J391" t="s">
        <v>49</v>
      </c>
      <c r="K391" t="s">
        <v>15</v>
      </c>
      <c r="L391" t="s">
        <v>3295</v>
      </c>
    </row>
    <row r="392" spans="1:12" x14ac:dyDescent="0.25">
      <c r="A392" s="2" t="s">
        <v>167</v>
      </c>
      <c r="B392">
        <v>1000</v>
      </c>
      <c r="C392" t="s">
        <v>27</v>
      </c>
      <c r="D392" t="s">
        <v>27</v>
      </c>
      <c r="E392" t="s">
        <v>27</v>
      </c>
      <c r="F392" t="s">
        <v>27</v>
      </c>
      <c r="G392" t="s">
        <v>27</v>
      </c>
      <c r="H392" t="s">
        <v>1416</v>
      </c>
      <c r="I392">
        <v>120000</v>
      </c>
      <c r="J392" t="s">
        <v>49</v>
      </c>
      <c r="K392" t="s">
        <v>15</v>
      </c>
      <c r="L392" t="s">
        <v>169</v>
      </c>
    </row>
    <row r="393" spans="1:12" x14ac:dyDescent="0.25">
      <c r="A393" t="s">
        <v>3290</v>
      </c>
      <c r="B393" t="s">
        <v>27</v>
      </c>
      <c r="C393" t="s">
        <v>27</v>
      </c>
      <c r="D393">
        <v>2</v>
      </c>
      <c r="E393">
        <v>1</v>
      </c>
      <c r="F393" t="s">
        <v>27</v>
      </c>
      <c r="G393" t="s">
        <v>27</v>
      </c>
      <c r="H393" t="s">
        <v>4002</v>
      </c>
      <c r="I393">
        <v>120000</v>
      </c>
      <c r="J393" t="s">
        <v>14</v>
      </c>
      <c r="K393" t="s">
        <v>15</v>
      </c>
      <c r="L393" t="s">
        <v>3291</v>
      </c>
    </row>
    <row r="394" spans="1:12" x14ac:dyDescent="0.25">
      <c r="A394" t="s">
        <v>1529</v>
      </c>
      <c r="B394" t="s">
        <v>27</v>
      </c>
      <c r="C394" t="s">
        <v>27</v>
      </c>
      <c r="D394">
        <v>1</v>
      </c>
      <c r="E394">
        <v>1</v>
      </c>
      <c r="F394">
        <v>3</v>
      </c>
      <c r="G394" t="s">
        <v>27</v>
      </c>
      <c r="H394" t="s">
        <v>204</v>
      </c>
      <c r="I394">
        <v>120000</v>
      </c>
      <c r="J394" t="s">
        <v>14</v>
      </c>
      <c r="K394" t="s">
        <v>15</v>
      </c>
      <c r="L394" t="s">
        <v>27</v>
      </c>
    </row>
    <row r="395" spans="1:12" x14ac:dyDescent="0.25">
      <c r="A395" t="s">
        <v>3302</v>
      </c>
      <c r="B395">
        <v>450</v>
      </c>
      <c r="C395" t="s">
        <v>27</v>
      </c>
      <c r="D395" t="s">
        <v>27</v>
      </c>
      <c r="E395" t="s">
        <v>27</v>
      </c>
      <c r="F395" t="s">
        <v>27</v>
      </c>
      <c r="G395" t="s">
        <v>27</v>
      </c>
      <c r="H395" t="s">
        <v>73</v>
      </c>
      <c r="I395">
        <v>120000</v>
      </c>
      <c r="J395" t="s">
        <v>49</v>
      </c>
      <c r="K395" t="s">
        <v>15</v>
      </c>
      <c r="L395" t="s">
        <v>3303</v>
      </c>
    </row>
    <row r="396" spans="1:12" x14ac:dyDescent="0.25">
      <c r="A396" t="s">
        <v>957</v>
      </c>
      <c r="B396">
        <v>300</v>
      </c>
      <c r="C396" t="s">
        <v>27</v>
      </c>
      <c r="D396" t="s">
        <v>27</v>
      </c>
      <c r="E396" t="s">
        <v>27</v>
      </c>
      <c r="F396" t="s">
        <v>27</v>
      </c>
      <c r="G396" t="s">
        <v>27</v>
      </c>
      <c r="H396" t="s">
        <v>37</v>
      </c>
      <c r="I396">
        <v>120000</v>
      </c>
      <c r="J396" t="s">
        <v>49</v>
      </c>
      <c r="K396" t="s">
        <v>15</v>
      </c>
      <c r="L396" t="s">
        <v>27</v>
      </c>
    </row>
    <row r="397" spans="1:12" x14ac:dyDescent="0.25">
      <c r="A397" t="s">
        <v>3298</v>
      </c>
      <c r="B397">
        <v>300</v>
      </c>
      <c r="C397" t="s">
        <v>27</v>
      </c>
      <c r="D397" t="s">
        <v>27</v>
      </c>
      <c r="E397" t="s">
        <v>27</v>
      </c>
      <c r="F397" t="s">
        <v>27</v>
      </c>
      <c r="G397" t="s">
        <v>27</v>
      </c>
      <c r="H397" t="s">
        <v>37</v>
      </c>
      <c r="I397">
        <v>120000</v>
      </c>
      <c r="J397" t="s">
        <v>49</v>
      </c>
      <c r="K397" t="s">
        <v>15</v>
      </c>
      <c r="L397" t="s">
        <v>3299</v>
      </c>
    </row>
    <row r="398" spans="1:12" x14ac:dyDescent="0.25">
      <c r="A398" t="s">
        <v>3288</v>
      </c>
      <c r="B398">
        <v>120</v>
      </c>
      <c r="C398">
        <v>48</v>
      </c>
      <c r="D398">
        <v>2</v>
      </c>
      <c r="E398" t="s">
        <v>27</v>
      </c>
      <c r="F398">
        <v>1</v>
      </c>
      <c r="G398">
        <v>1</v>
      </c>
      <c r="H398" t="s">
        <v>1425</v>
      </c>
      <c r="I398">
        <v>120000</v>
      </c>
      <c r="J398" t="s">
        <v>14</v>
      </c>
      <c r="K398" t="s">
        <v>15</v>
      </c>
      <c r="L398" t="s">
        <v>3289</v>
      </c>
    </row>
    <row r="399" spans="1:12" x14ac:dyDescent="0.25">
      <c r="A399" t="s">
        <v>3278</v>
      </c>
      <c r="B399">
        <v>375</v>
      </c>
      <c r="C399" t="s">
        <v>27</v>
      </c>
      <c r="D399" t="s">
        <v>27</v>
      </c>
      <c r="E399" t="s">
        <v>27</v>
      </c>
      <c r="F399" t="s">
        <v>27</v>
      </c>
      <c r="G399" t="s">
        <v>27</v>
      </c>
      <c r="H399" t="s">
        <v>1870</v>
      </c>
      <c r="I399">
        <v>125000</v>
      </c>
      <c r="J399" t="s">
        <v>49</v>
      </c>
      <c r="K399" t="s">
        <v>15</v>
      </c>
      <c r="L399" t="s">
        <v>3279</v>
      </c>
    </row>
    <row r="400" spans="1:12" x14ac:dyDescent="0.25">
      <c r="A400" s="2" t="s">
        <v>98</v>
      </c>
      <c r="B400">
        <v>240</v>
      </c>
      <c r="C400" t="s">
        <v>27</v>
      </c>
      <c r="D400" t="s">
        <v>27</v>
      </c>
      <c r="E400" t="s">
        <v>27</v>
      </c>
      <c r="F400" t="s">
        <v>27</v>
      </c>
      <c r="G400" t="s">
        <v>27</v>
      </c>
      <c r="H400" t="s">
        <v>941</v>
      </c>
      <c r="I400">
        <v>125000</v>
      </c>
      <c r="J400" t="s">
        <v>49</v>
      </c>
      <c r="K400" t="s">
        <v>15</v>
      </c>
      <c r="L400" t="s">
        <v>99</v>
      </c>
    </row>
    <row r="401" spans="1:12" x14ac:dyDescent="0.25">
      <c r="A401" t="s">
        <v>3280</v>
      </c>
      <c r="B401">
        <v>319</v>
      </c>
      <c r="C401" t="s">
        <v>27</v>
      </c>
      <c r="D401" t="s">
        <v>27</v>
      </c>
      <c r="E401" t="s">
        <v>27</v>
      </c>
      <c r="F401" t="s">
        <v>27</v>
      </c>
      <c r="G401" t="s">
        <v>27</v>
      </c>
      <c r="H401" t="s">
        <v>1877</v>
      </c>
      <c r="I401">
        <v>125000</v>
      </c>
      <c r="J401" t="s">
        <v>49</v>
      </c>
      <c r="K401" t="s">
        <v>15</v>
      </c>
      <c r="L401" t="s">
        <v>3281</v>
      </c>
    </row>
    <row r="402" spans="1:12" x14ac:dyDescent="0.25">
      <c r="A402" t="s">
        <v>3282</v>
      </c>
      <c r="B402">
        <v>225</v>
      </c>
      <c r="C402" t="s">
        <v>27</v>
      </c>
      <c r="D402" t="s">
        <v>27</v>
      </c>
      <c r="E402" t="s">
        <v>27</v>
      </c>
      <c r="F402" t="s">
        <v>27</v>
      </c>
      <c r="G402" t="s">
        <v>27</v>
      </c>
      <c r="H402" t="s">
        <v>13</v>
      </c>
      <c r="I402">
        <v>125000</v>
      </c>
      <c r="J402" t="s">
        <v>49</v>
      </c>
      <c r="K402" t="s">
        <v>15</v>
      </c>
      <c r="L402" t="s">
        <v>3283</v>
      </c>
    </row>
    <row r="403" spans="1:12" x14ac:dyDescent="0.25">
      <c r="A403" t="s">
        <v>3275</v>
      </c>
      <c r="B403" t="s">
        <v>27</v>
      </c>
      <c r="C403" t="s">
        <v>27</v>
      </c>
      <c r="D403">
        <v>2</v>
      </c>
      <c r="E403" t="s">
        <v>27</v>
      </c>
      <c r="F403">
        <v>1</v>
      </c>
      <c r="G403" t="s">
        <v>27</v>
      </c>
      <c r="H403" t="s">
        <v>3276</v>
      </c>
      <c r="I403">
        <v>125000</v>
      </c>
      <c r="J403" t="s">
        <v>14</v>
      </c>
      <c r="K403" t="s">
        <v>15</v>
      </c>
      <c r="L403" t="s">
        <v>3277</v>
      </c>
    </row>
    <row r="404" spans="1:12" x14ac:dyDescent="0.25">
      <c r="A404" t="s">
        <v>3266</v>
      </c>
      <c r="B404">
        <v>200</v>
      </c>
      <c r="C404" t="s">
        <v>27</v>
      </c>
      <c r="D404" t="s">
        <v>27</v>
      </c>
      <c r="E404" t="s">
        <v>27</v>
      </c>
      <c r="F404" t="s">
        <v>27</v>
      </c>
      <c r="G404" t="s">
        <v>27</v>
      </c>
      <c r="H404" t="s">
        <v>135</v>
      </c>
      <c r="I404">
        <v>130000</v>
      </c>
      <c r="J404" t="s">
        <v>138</v>
      </c>
      <c r="K404" t="s">
        <v>15</v>
      </c>
      <c r="L404" t="s">
        <v>3267</v>
      </c>
    </row>
    <row r="405" spans="1:12" x14ac:dyDescent="0.25">
      <c r="A405" t="s">
        <v>3273</v>
      </c>
      <c r="B405">
        <v>100</v>
      </c>
      <c r="C405" t="s">
        <v>27</v>
      </c>
      <c r="D405">
        <v>2</v>
      </c>
      <c r="E405" t="s">
        <v>27</v>
      </c>
      <c r="F405">
        <v>1</v>
      </c>
      <c r="G405" t="s">
        <v>27</v>
      </c>
      <c r="H405" t="s">
        <v>1870</v>
      </c>
      <c r="I405">
        <v>130000</v>
      </c>
      <c r="J405" t="s">
        <v>14</v>
      </c>
      <c r="K405" t="s">
        <v>15</v>
      </c>
      <c r="L405" t="s">
        <v>3274</v>
      </c>
    </row>
    <row r="406" spans="1:12" x14ac:dyDescent="0.25">
      <c r="A406" t="s">
        <v>3256</v>
      </c>
      <c r="B406">
        <v>240</v>
      </c>
      <c r="C406" t="s">
        <v>27</v>
      </c>
      <c r="D406" t="s">
        <v>27</v>
      </c>
      <c r="E406" t="s">
        <v>27</v>
      </c>
      <c r="F406" t="s">
        <v>27</v>
      </c>
      <c r="G406" t="s">
        <v>27</v>
      </c>
      <c r="H406" t="s">
        <v>941</v>
      </c>
      <c r="I406">
        <v>130000</v>
      </c>
      <c r="J406" t="s">
        <v>49</v>
      </c>
      <c r="K406" t="s">
        <v>15</v>
      </c>
      <c r="L406" t="s">
        <v>3257</v>
      </c>
    </row>
    <row r="407" spans="1:12" x14ac:dyDescent="0.25">
      <c r="A407" t="s">
        <v>3259</v>
      </c>
      <c r="B407">
        <v>282</v>
      </c>
      <c r="C407" t="s">
        <v>27</v>
      </c>
      <c r="D407" t="s">
        <v>27</v>
      </c>
      <c r="E407" t="s">
        <v>27</v>
      </c>
      <c r="F407" t="s">
        <v>27</v>
      </c>
      <c r="G407" t="s">
        <v>27</v>
      </c>
      <c r="H407" t="s">
        <v>1000</v>
      </c>
      <c r="I407">
        <v>130000</v>
      </c>
      <c r="J407" t="s">
        <v>49</v>
      </c>
      <c r="K407" t="s">
        <v>15</v>
      </c>
      <c r="L407" t="s">
        <v>3260</v>
      </c>
    </row>
    <row r="408" spans="1:12" x14ac:dyDescent="0.25">
      <c r="A408" t="s">
        <v>3261</v>
      </c>
      <c r="B408" t="s">
        <v>27</v>
      </c>
      <c r="C408" t="s">
        <v>27</v>
      </c>
      <c r="D408" t="s">
        <v>27</v>
      </c>
      <c r="E408" t="s">
        <v>27</v>
      </c>
      <c r="F408" t="s">
        <v>27</v>
      </c>
      <c r="G408" t="s">
        <v>27</v>
      </c>
      <c r="H408" t="s">
        <v>1000</v>
      </c>
      <c r="I408">
        <v>130000</v>
      </c>
      <c r="J408" t="s">
        <v>49</v>
      </c>
      <c r="K408" t="s">
        <v>15</v>
      </c>
      <c r="L408" t="s">
        <v>3262</v>
      </c>
    </row>
    <row r="409" spans="1:12" x14ac:dyDescent="0.25">
      <c r="A409" t="s">
        <v>170</v>
      </c>
      <c r="B409">
        <v>412</v>
      </c>
      <c r="C409">
        <v>90</v>
      </c>
      <c r="D409">
        <v>3</v>
      </c>
      <c r="E409" t="s">
        <v>27</v>
      </c>
      <c r="F409">
        <v>1</v>
      </c>
      <c r="G409">
        <v>2</v>
      </c>
      <c r="H409" t="s">
        <v>157</v>
      </c>
      <c r="I409">
        <v>130000</v>
      </c>
      <c r="J409" t="s">
        <v>14</v>
      </c>
      <c r="K409" t="s">
        <v>15</v>
      </c>
      <c r="L409" t="s">
        <v>171</v>
      </c>
    </row>
    <row r="410" spans="1:12" x14ac:dyDescent="0.25">
      <c r="A410" s="2" t="s">
        <v>3264</v>
      </c>
      <c r="B410" t="s">
        <v>27</v>
      </c>
      <c r="C410" t="s">
        <v>27</v>
      </c>
      <c r="D410">
        <v>2</v>
      </c>
      <c r="E410" t="s">
        <v>27</v>
      </c>
      <c r="F410">
        <v>1</v>
      </c>
      <c r="G410" t="s">
        <v>27</v>
      </c>
      <c r="H410" t="s">
        <v>4003</v>
      </c>
      <c r="I410">
        <v>130000</v>
      </c>
      <c r="J410" t="s">
        <v>14</v>
      </c>
      <c r="K410" t="s">
        <v>15</v>
      </c>
      <c r="L410" t="s">
        <v>3265</v>
      </c>
    </row>
    <row r="411" spans="1:12" x14ac:dyDescent="0.25">
      <c r="A411" t="s">
        <v>3268</v>
      </c>
      <c r="B411" t="s">
        <v>27</v>
      </c>
      <c r="C411" t="s">
        <v>27</v>
      </c>
      <c r="D411">
        <v>2</v>
      </c>
      <c r="E411" t="s">
        <v>27</v>
      </c>
      <c r="F411">
        <v>1</v>
      </c>
      <c r="G411">
        <v>2</v>
      </c>
      <c r="H411" t="s">
        <v>130</v>
      </c>
      <c r="I411">
        <v>130000</v>
      </c>
      <c r="J411" t="s">
        <v>14</v>
      </c>
      <c r="K411" t="s">
        <v>15</v>
      </c>
      <c r="L411" t="s">
        <v>3269</v>
      </c>
    </row>
    <row r="412" spans="1:12" x14ac:dyDescent="0.25">
      <c r="A412" s="2" t="s">
        <v>367</v>
      </c>
      <c r="B412">
        <v>240</v>
      </c>
      <c r="C412" t="s">
        <v>27</v>
      </c>
      <c r="D412" t="s">
        <v>27</v>
      </c>
      <c r="E412" t="s">
        <v>27</v>
      </c>
      <c r="F412" t="s">
        <v>27</v>
      </c>
      <c r="G412" t="s">
        <v>27</v>
      </c>
      <c r="H412" t="s">
        <v>27</v>
      </c>
      <c r="I412">
        <v>130000</v>
      </c>
      <c r="J412" t="s">
        <v>49</v>
      </c>
      <c r="K412" t="s">
        <v>15</v>
      </c>
      <c r="L412" t="s">
        <v>27</v>
      </c>
    </row>
    <row r="413" spans="1:12" x14ac:dyDescent="0.25">
      <c r="A413" t="s">
        <v>618</v>
      </c>
      <c r="B413">
        <v>312.5</v>
      </c>
      <c r="C413" t="s">
        <v>27</v>
      </c>
      <c r="D413" t="s">
        <v>27</v>
      </c>
      <c r="E413" t="s">
        <v>27</v>
      </c>
      <c r="F413" t="s">
        <v>27</v>
      </c>
      <c r="G413" t="s">
        <v>27</v>
      </c>
      <c r="H413" t="s">
        <v>276</v>
      </c>
      <c r="I413">
        <v>130000</v>
      </c>
      <c r="J413" t="s">
        <v>49</v>
      </c>
      <c r="K413" t="s">
        <v>15</v>
      </c>
      <c r="L413" t="s">
        <v>619</v>
      </c>
    </row>
    <row r="414" spans="1:12" x14ac:dyDescent="0.25">
      <c r="A414" t="s">
        <v>3272</v>
      </c>
      <c r="B414">
        <v>312</v>
      </c>
      <c r="C414" t="s">
        <v>27</v>
      </c>
      <c r="D414" t="s">
        <v>27</v>
      </c>
      <c r="E414" t="s">
        <v>27</v>
      </c>
      <c r="F414" t="s">
        <v>27</v>
      </c>
      <c r="G414" t="s">
        <v>27</v>
      </c>
      <c r="H414" t="s">
        <v>276</v>
      </c>
      <c r="I414">
        <v>130000</v>
      </c>
      <c r="J414" t="s">
        <v>49</v>
      </c>
      <c r="K414" t="s">
        <v>15</v>
      </c>
      <c r="L414" t="s">
        <v>27</v>
      </c>
    </row>
    <row r="415" spans="1:12" x14ac:dyDescent="0.25">
      <c r="A415" t="s">
        <v>3759</v>
      </c>
      <c r="B415">
        <v>351</v>
      </c>
      <c r="C415" t="s">
        <v>27</v>
      </c>
      <c r="D415" t="s">
        <v>27</v>
      </c>
      <c r="E415" t="s">
        <v>27</v>
      </c>
      <c r="F415" t="s">
        <v>27</v>
      </c>
      <c r="G415" t="s">
        <v>27</v>
      </c>
      <c r="H415" t="s">
        <v>204</v>
      </c>
      <c r="I415">
        <v>130000</v>
      </c>
      <c r="J415" t="s">
        <v>49</v>
      </c>
      <c r="K415" t="s">
        <v>15</v>
      </c>
      <c r="L415" t="s">
        <v>3760</v>
      </c>
    </row>
    <row r="416" spans="1:12" x14ac:dyDescent="0.25">
      <c r="A416" t="s">
        <v>96</v>
      </c>
      <c r="B416">
        <v>300</v>
      </c>
      <c r="C416" t="s">
        <v>27</v>
      </c>
      <c r="D416" t="s">
        <v>27</v>
      </c>
      <c r="E416" t="s">
        <v>27</v>
      </c>
      <c r="F416" t="s">
        <v>27</v>
      </c>
      <c r="G416" t="s">
        <v>27</v>
      </c>
      <c r="H416" t="s">
        <v>37</v>
      </c>
      <c r="I416">
        <v>130000</v>
      </c>
      <c r="J416" t="s">
        <v>49</v>
      </c>
      <c r="K416" t="s">
        <v>15</v>
      </c>
      <c r="L416" t="s">
        <v>97</v>
      </c>
    </row>
    <row r="417" spans="1:12" x14ac:dyDescent="0.25">
      <c r="A417" t="s">
        <v>3922</v>
      </c>
      <c r="B417">
        <v>300</v>
      </c>
      <c r="C417">
        <v>300</v>
      </c>
      <c r="D417" t="s">
        <v>27</v>
      </c>
      <c r="E417" t="s">
        <v>27</v>
      </c>
      <c r="F417" t="s">
        <v>27</v>
      </c>
      <c r="G417" t="s">
        <v>27</v>
      </c>
      <c r="H417" t="s">
        <v>37</v>
      </c>
      <c r="I417">
        <v>130000</v>
      </c>
      <c r="J417" t="s">
        <v>49</v>
      </c>
      <c r="K417" t="s">
        <v>15</v>
      </c>
      <c r="L417" t="s">
        <v>3923</v>
      </c>
    </row>
    <row r="418" spans="1:12" x14ac:dyDescent="0.25">
      <c r="A418" t="s">
        <v>3270</v>
      </c>
      <c r="B418">
        <v>405</v>
      </c>
      <c r="C418" t="s">
        <v>27</v>
      </c>
      <c r="D418" t="s">
        <v>27</v>
      </c>
      <c r="E418" t="s">
        <v>27</v>
      </c>
      <c r="F418" t="s">
        <v>27</v>
      </c>
      <c r="G418" t="s">
        <v>27</v>
      </c>
      <c r="H418" t="s">
        <v>1425</v>
      </c>
      <c r="I418">
        <v>130000</v>
      </c>
      <c r="J418" t="s">
        <v>49</v>
      </c>
      <c r="K418" t="s">
        <v>15</v>
      </c>
      <c r="L418" t="s">
        <v>3271</v>
      </c>
    </row>
    <row r="419" spans="1:12" x14ac:dyDescent="0.25">
      <c r="A419" t="s">
        <v>3258</v>
      </c>
      <c r="B419">
        <v>300</v>
      </c>
      <c r="C419" t="s">
        <v>27</v>
      </c>
      <c r="D419" t="s">
        <v>27</v>
      </c>
      <c r="E419" t="s">
        <v>27</v>
      </c>
      <c r="F419" t="s">
        <v>27</v>
      </c>
      <c r="G419" t="s">
        <v>27</v>
      </c>
      <c r="H419" t="s">
        <v>1284</v>
      </c>
      <c r="I419">
        <v>130000</v>
      </c>
      <c r="J419" t="s">
        <v>49</v>
      </c>
      <c r="K419" t="s">
        <v>15</v>
      </c>
      <c r="L419" t="s">
        <v>27</v>
      </c>
    </row>
    <row r="420" spans="1:12" x14ac:dyDescent="0.25">
      <c r="A420" s="2" t="s">
        <v>3263</v>
      </c>
      <c r="B420">
        <v>300</v>
      </c>
      <c r="C420" t="s">
        <v>27</v>
      </c>
      <c r="D420" t="s">
        <v>27</v>
      </c>
      <c r="E420" t="s">
        <v>27</v>
      </c>
      <c r="F420" t="s">
        <v>27</v>
      </c>
      <c r="G420" t="s">
        <v>27</v>
      </c>
      <c r="H420" t="s">
        <v>1284</v>
      </c>
      <c r="I420">
        <v>130000</v>
      </c>
      <c r="J420" t="s">
        <v>49</v>
      </c>
      <c r="K420" t="s">
        <v>15</v>
      </c>
      <c r="L420" t="s">
        <v>27</v>
      </c>
    </row>
    <row r="421" spans="1:12" x14ac:dyDescent="0.25">
      <c r="A421" t="s">
        <v>90</v>
      </c>
      <c r="B421">
        <v>240</v>
      </c>
      <c r="C421" t="s">
        <v>27</v>
      </c>
      <c r="D421" t="s">
        <v>27</v>
      </c>
      <c r="E421" t="s">
        <v>27</v>
      </c>
      <c r="F421" t="s">
        <v>27</v>
      </c>
      <c r="G421" t="s">
        <v>27</v>
      </c>
      <c r="H421" t="s">
        <v>831</v>
      </c>
      <c r="I421">
        <v>130483.3</v>
      </c>
      <c r="J421" t="s">
        <v>49</v>
      </c>
      <c r="K421" t="s">
        <v>15</v>
      </c>
      <c r="L421" t="s">
        <v>91</v>
      </c>
    </row>
    <row r="422" spans="1:12" x14ac:dyDescent="0.25">
      <c r="A422" t="s">
        <v>92</v>
      </c>
      <c r="B422">
        <v>240</v>
      </c>
      <c r="C422" t="s">
        <v>27</v>
      </c>
      <c r="D422" t="s">
        <v>27</v>
      </c>
      <c r="E422" t="s">
        <v>27</v>
      </c>
      <c r="F422" t="s">
        <v>27</v>
      </c>
      <c r="G422" t="s">
        <v>27</v>
      </c>
      <c r="H422" t="s">
        <v>831</v>
      </c>
      <c r="I422">
        <v>130483.3</v>
      </c>
      <c r="J422" t="s">
        <v>49</v>
      </c>
      <c r="K422" t="s">
        <v>15</v>
      </c>
      <c r="L422" t="s">
        <v>93</v>
      </c>
    </row>
    <row r="423" spans="1:12" x14ac:dyDescent="0.25">
      <c r="A423" t="s">
        <v>94</v>
      </c>
      <c r="B423">
        <v>240</v>
      </c>
      <c r="C423" t="s">
        <v>27</v>
      </c>
      <c r="D423" t="s">
        <v>27</v>
      </c>
      <c r="E423" t="s">
        <v>27</v>
      </c>
      <c r="F423" t="s">
        <v>27</v>
      </c>
      <c r="G423" t="s">
        <v>27</v>
      </c>
      <c r="H423" t="s">
        <v>831</v>
      </c>
      <c r="I423">
        <v>130483.3</v>
      </c>
      <c r="J423" t="s">
        <v>49</v>
      </c>
      <c r="K423" t="s">
        <v>15</v>
      </c>
      <c r="L423" t="s">
        <v>95</v>
      </c>
    </row>
    <row r="424" spans="1:12" x14ac:dyDescent="0.25">
      <c r="A424" s="2" t="s">
        <v>3889</v>
      </c>
      <c r="B424">
        <v>515.54999999999995</v>
      </c>
      <c r="C424" t="s">
        <v>27</v>
      </c>
      <c r="D424" t="s">
        <v>27</v>
      </c>
      <c r="E424" t="s">
        <v>27</v>
      </c>
      <c r="F424" t="s">
        <v>27</v>
      </c>
      <c r="G424" t="s">
        <v>27</v>
      </c>
      <c r="H424" t="s">
        <v>66</v>
      </c>
      <c r="I424">
        <v>132000</v>
      </c>
      <c r="J424" t="s">
        <v>49</v>
      </c>
      <c r="K424" t="s">
        <v>15</v>
      </c>
      <c r="L424" t="s">
        <v>3890</v>
      </c>
    </row>
    <row r="425" spans="1:12" x14ac:dyDescent="0.25">
      <c r="A425" t="s">
        <v>3254</v>
      </c>
      <c r="B425">
        <v>300</v>
      </c>
      <c r="C425" t="s">
        <v>27</v>
      </c>
      <c r="D425" t="s">
        <v>27</v>
      </c>
      <c r="E425" t="s">
        <v>27</v>
      </c>
      <c r="F425" t="s">
        <v>27</v>
      </c>
      <c r="G425" t="s">
        <v>27</v>
      </c>
      <c r="H425" t="s">
        <v>1870</v>
      </c>
      <c r="I425">
        <v>135000</v>
      </c>
      <c r="J425" t="s">
        <v>49</v>
      </c>
      <c r="K425" t="s">
        <v>15</v>
      </c>
      <c r="L425" t="s">
        <v>3255</v>
      </c>
    </row>
    <row r="426" spans="1:12" x14ac:dyDescent="0.25">
      <c r="A426" t="s">
        <v>3250</v>
      </c>
      <c r="B426">
        <v>350</v>
      </c>
      <c r="C426" t="s">
        <v>27</v>
      </c>
      <c r="D426" t="s">
        <v>27</v>
      </c>
      <c r="E426" t="s">
        <v>27</v>
      </c>
      <c r="F426" t="s">
        <v>27</v>
      </c>
      <c r="G426" t="s">
        <v>27</v>
      </c>
      <c r="H426" t="s">
        <v>971</v>
      </c>
      <c r="I426">
        <v>135000</v>
      </c>
      <c r="J426" t="s">
        <v>49</v>
      </c>
      <c r="K426" t="s">
        <v>15</v>
      </c>
      <c r="L426" t="s">
        <v>3251</v>
      </c>
    </row>
    <row r="427" spans="1:12" x14ac:dyDescent="0.25">
      <c r="A427" t="s">
        <v>3761</v>
      </c>
      <c r="B427">
        <v>240</v>
      </c>
      <c r="C427" t="s">
        <v>27</v>
      </c>
      <c r="D427" t="s">
        <v>27</v>
      </c>
      <c r="E427" t="s">
        <v>27</v>
      </c>
      <c r="F427" t="s">
        <v>27</v>
      </c>
      <c r="G427" t="s">
        <v>27</v>
      </c>
      <c r="H427" t="s">
        <v>1000</v>
      </c>
      <c r="I427">
        <v>135000</v>
      </c>
      <c r="J427" t="s">
        <v>49</v>
      </c>
      <c r="K427" t="s">
        <v>15</v>
      </c>
      <c r="L427" t="s">
        <v>3762</v>
      </c>
    </row>
    <row r="428" spans="1:12" x14ac:dyDescent="0.25">
      <c r="A428" t="s">
        <v>3252</v>
      </c>
      <c r="B428">
        <v>505</v>
      </c>
      <c r="C428" t="s">
        <v>27</v>
      </c>
      <c r="D428" t="s">
        <v>27</v>
      </c>
      <c r="E428" t="s">
        <v>27</v>
      </c>
      <c r="F428" t="s">
        <v>27</v>
      </c>
      <c r="G428" t="s">
        <v>27</v>
      </c>
      <c r="H428" t="s">
        <v>1416</v>
      </c>
      <c r="I428">
        <v>135000</v>
      </c>
      <c r="J428" t="s">
        <v>49</v>
      </c>
      <c r="K428" t="s">
        <v>15</v>
      </c>
      <c r="L428" t="s">
        <v>3253</v>
      </c>
    </row>
    <row r="429" spans="1:12" x14ac:dyDescent="0.25">
      <c r="A429" t="s">
        <v>594</v>
      </c>
      <c r="B429">
        <v>35</v>
      </c>
      <c r="C429">
        <v>15</v>
      </c>
      <c r="D429" t="s">
        <v>27</v>
      </c>
      <c r="E429" t="s">
        <v>27</v>
      </c>
      <c r="F429" t="s">
        <v>27</v>
      </c>
      <c r="G429" t="s">
        <v>27</v>
      </c>
      <c r="H429" t="s">
        <v>13</v>
      </c>
      <c r="I429">
        <v>135000</v>
      </c>
      <c r="J429" t="s">
        <v>49</v>
      </c>
      <c r="K429" t="s">
        <v>15</v>
      </c>
      <c r="L429" t="s">
        <v>595</v>
      </c>
    </row>
    <row r="430" spans="1:12" x14ac:dyDescent="0.25">
      <c r="A430" t="s">
        <v>622</v>
      </c>
      <c r="B430">
        <v>312.5</v>
      </c>
      <c r="C430" t="s">
        <v>27</v>
      </c>
      <c r="D430">
        <v>2</v>
      </c>
      <c r="E430" t="s">
        <v>27</v>
      </c>
      <c r="F430">
        <v>1</v>
      </c>
      <c r="G430">
        <v>1</v>
      </c>
      <c r="H430" t="s">
        <v>204</v>
      </c>
      <c r="I430">
        <v>135000</v>
      </c>
      <c r="J430" t="s">
        <v>14</v>
      </c>
      <c r="K430" t="s">
        <v>15</v>
      </c>
      <c r="L430" t="s">
        <v>623</v>
      </c>
    </row>
    <row r="431" spans="1:12" x14ac:dyDescent="0.25">
      <c r="A431" t="s">
        <v>620</v>
      </c>
      <c r="B431">
        <v>450</v>
      </c>
      <c r="C431" t="s">
        <v>27</v>
      </c>
      <c r="D431" t="s">
        <v>27</v>
      </c>
      <c r="E431" t="s">
        <v>27</v>
      </c>
      <c r="F431" t="s">
        <v>27</v>
      </c>
      <c r="G431" t="s">
        <v>27</v>
      </c>
      <c r="H431" t="s">
        <v>73</v>
      </c>
      <c r="I431">
        <v>135000</v>
      </c>
      <c r="J431" t="s">
        <v>49</v>
      </c>
      <c r="K431" t="s">
        <v>15</v>
      </c>
      <c r="L431" t="s">
        <v>621</v>
      </c>
    </row>
    <row r="432" spans="1:12" x14ac:dyDescent="0.25">
      <c r="A432" t="s">
        <v>3248</v>
      </c>
      <c r="B432">
        <v>300</v>
      </c>
      <c r="C432" t="s">
        <v>27</v>
      </c>
      <c r="D432" t="s">
        <v>27</v>
      </c>
      <c r="E432" t="s">
        <v>27</v>
      </c>
      <c r="F432" t="s">
        <v>27</v>
      </c>
      <c r="G432" t="s">
        <v>27</v>
      </c>
      <c r="H432" t="s">
        <v>37</v>
      </c>
      <c r="I432">
        <v>136500</v>
      </c>
      <c r="J432" t="s">
        <v>49</v>
      </c>
      <c r="K432" t="s">
        <v>15</v>
      </c>
      <c r="L432" t="s">
        <v>3249</v>
      </c>
    </row>
    <row r="433" spans="1:12" x14ac:dyDescent="0.25">
      <c r="A433" t="s">
        <v>3239</v>
      </c>
      <c r="B433">
        <v>306</v>
      </c>
      <c r="C433" t="s">
        <v>27</v>
      </c>
      <c r="D433" t="s">
        <v>27</v>
      </c>
      <c r="E433" t="s">
        <v>27</v>
      </c>
      <c r="F433" t="s">
        <v>27</v>
      </c>
      <c r="G433" t="s">
        <v>27</v>
      </c>
      <c r="H433" t="s">
        <v>283</v>
      </c>
      <c r="I433">
        <v>140000</v>
      </c>
      <c r="J433" t="s">
        <v>49</v>
      </c>
      <c r="K433" t="s">
        <v>15</v>
      </c>
      <c r="L433" t="s">
        <v>3240</v>
      </c>
    </row>
    <row r="434" spans="1:12" x14ac:dyDescent="0.25">
      <c r="A434" t="s">
        <v>3235</v>
      </c>
      <c r="B434" t="s">
        <v>27</v>
      </c>
      <c r="C434" t="s">
        <v>27</v>
      </c>
      <c r="D434">
        <v>3</v>
      </c>
      <c r="E434" t="s">
        <v>27</v>
      </c>
      <c r="F434">
        <v>1</v>
      </c>
      <c r="G434">
        <v>3</v>
      </c>
      <c r="H434" t="s">
        <v>135</v>
      </c>
      <c r="I434">
        <v>140000</v>
      </c>
      <c r="J434" t="s">
        <v>14</v>
      </c>
      <c r="K434" t="s">
        <v>15</v>
      </c>
      <c r="L434" t="s">
        <v>3236</v>
      </c>
    </row>
    <row r="435" spans="1:12" x14ac:dyDescent="0.25">
      <c r="A435" t="s">
        <v>88</v>
      </c>
      <c r="B435">
        <v>292</v>
      </c>
      <c r="C435" t="s">
        <v>27</v>
      </c>
      <c r="D435" t="s">
        <v>27</v>
      </c>
      <c r="E435" t="s">
        <v>27</v>
      </c>
      <c r="F435" t="s">
        <v>27</v>
      </c>
      <c r="G435" t="s">
        <v>27</v>
      </c>
      <c r="H435" t="s">
        <v>831</v>
      </c>
      <c r="I435">
        <v>140000</v>
      </c>
      <c r="J435" t="s">
        <v>49</v>
      </c>
      <c r="K435" t="s">
        <v>15</v>
      </c>
      <c r="L435" t="s">
        <v>89</v>
      </c>
    </row>
    <row r="436" spans="1:12" x14ac:dyDescent="0.25">
      <c r="A436" t="s">
        <v>3237</v>
      </c>
      <c r="B436">
        <v>240</v>
      </c>
      <c r="C436" t="s">
        <v>27</v>
      </c>
      <c r="D436" t="s">
        <v>27</v>
      </c>
      <c r="E436" t="s">
        <v>27</v>
      </c>
      <c r="F436" t="s">
        <v>27</v>
      </c>
      <c r="G436" t="s">
        <v>27</v>
      </c>
      <c r="H436" t="s">
        <v>831</v>
      </c>
      <c r="I436">
        <v>140000</v>
      </c>
      <c r="J436" t="s">
        <v>49</v>
      </c>
      <c r="K436" t="s">
        <v>15</v>
      </c>
      <c r="L436" t="s">
        <v>3238</v>
      </c>
    </row>
    <row r="437" spans="1:12" x14ac:dyDescent="0.25">
      <c r="A437" t="s">
        <v>626</v>
      </c>
      <c r="B437">
        <v>210</v>
      </c>
      <c r="C437" t="s">
        <v>27</v>
      </c>
      <c r="D437">
        <v>2</v>
      </c>
      <c r="E437">
        <v>1</v>
      </c>
      <c r="F437">
        <v>2</v>
      </c>
      <c r="G437" t="s">
        <v>27</v>
      </c>
      <c r="H437" t="s">
        <v>157</v>
      </c>
      <c r="I437">
        <v>140000</v>
      </c>
      <c r="J437" t="s">
        <v>14</v>
      </c>
      <c r="K437" t="s">
        <v>15</v>
      </c>
      <c r="L437" t="s">
        <v>627</v>
      </c>
    </row>
    <row r="438" spans="1:12" x14ac:dyDescent="0.25">
      <c r="A438" t="s">
        <v>3234</v>
      </c>
      <c r="B438">
        <v>450</v>
      </c>
      <c r="C438" t="s">
        <v>27</v>
      </c>
      <c r="D438" t="s">
        <v>27</v>
      </c>
      <c r="E438" t="s">
        <v>27</v>
      </c>
      <c r="F438" t="s">
        <v>27</v>
      </c>
      <c r="G438" t="s">
        <v>27</v>
      </c>
      <c r="H438" t="s">
        <v>157</v>
      </c>
      <c r="I438">
        <v>140000</v>
      </c>
      <c r="J438" t="s">
        <v>49</v>
      </c>
      <c r="K438" t="s">
        <v>15</v>
      </c>
      <c r="L438" t="s">
        <v>27</v>
      </c>
    </row>
    <row r="439" spans="1:12" x14ac:dyDescent="0.25">
      <c r="A439" t="s">
        <v>3243</v>
      </c>
      <c r="B439">
        <v>91</v>
      </c>
      <c r="C439" t="s">
        <v>27</v>
      </c>
      <c r="D439">
        <v>4</v>
      </c>
      <c r="E439" t="s">
        <v>27</v>
      </c>
      <c r="F439">
        <v>2</v>
      </c>
      <c r="G439" t="s">
        <v>27</v>
      </c>
      <c r="H439" t="s">
        <v>1416</v>
      </c>
      <c r="I439">
        <v>140000</v>
      </c>
      <c r="J439" t="s">
        <v>14</v>
      </c>
      <c r="K439" t="s">
        <v>15</v>
      </c>
      <c r="L439" t="s">
        <v>3244</v>
      </c>
    </row>
    <row r="440" spans="1:12" x14ac:dyDescent="0.25">
      <c r="A440" t="s">
        <v>3763</v>
      </c>
      <c r="B440">
        <v>300</v>
      </c>
      <c r="C440">
        <v>100</v>
      </c>
      <c r="D440">
        <v>2</v>
      </c>
      <c r="E440">
        <v>1</v>
      </c>
      <c r="F440" t="s">
        <v>27</v>
      </c>
      <c r="G440">
        <v>1</v>
      </c>
      <c r="H440" t="s">
        <v>629</v>
      </c>
      <c r="I440">
        <v>140000</v>
      </c>
      <c r="J440" t="s">
        <v>14</v>
      </c>
      <c r="K440" t="s">
        <v>15</v>
      </c>
      <c r="L440" t="s">
        <v>3764</v>
      </c>
    </row>
    <row r="441" spans="1:12" x14ac:dyDescent="0.25">
      <c r="A441" t="s">
        <v>3229</v>
      </c>
      <c r="B441">
        <v>80</v>
      </c>
      <c r="C441" t="s">
        <v>27</v>
      </c>
      <c r="D441" t="s">
        <v>27</v>
      </c>
      <c r="E441" t="s">
        <v>27</v>
      </c>
      <c r="F441">
        <v>1</v>
      </c>
      <c r="G441" t="s">
        <v>27</v>
      </c>
      <c r="H441" t="s">
        <v>130</v>
      </c>
      <c r="I441">
        <v>140000</v>
      </c>
      <c r="J441" t="s">
        <v>14</v>
      </c>
      <c r="K441" t="s">
        <v>15</v>
      </c>
      <c r="L441" t="s">
        <v>3230</v>
      </c>
    </row>
    <row r="442" spans="1:12" x14ac:dyDescent="0.25">
      <c r="A442" t="s">
        <v>3231</v>
      </c>
      <c r="B442" t="s">
        <v>27</v>
      </c>
      <c r="C442" t="s">
        <v>27</v>
      </c>
      <c r="D442" t="s">
        <v>27</v>
      </c>
      <c r="E442" t="s">
        <v>27</v>
      </c>
      <c r="F442" t="s">
        <v>27</v>
      </c>
      <c r="G442" t="s">
        <v>27</v>
      </c>
      <c r="H442" t="s">
        <v>63</v>
      </c>
      <c r="I442">
        <v>140000</v>
      </c>
      <c r="J442" t="s">
        <v>49</v>
      </c>
      <c r="K442" t="s">
        <v>15</v>
      </c>
      <c r="L442" t="s">
        <v>3232</v>
      </c>
    </row>
    <row r="443" spans="1:12" x14ac:dyDescent="0.25">
      <c r="A443" t="s">
        <v>3233</v>
      </c>
      <c r="B443" t="s">
        <v>27</v>
      </c>
      <c r="C443" t="s">
        <v>27</v>
      </c>
      <c r="D443" t="s">
        <v>27</v>
      </c>
      <c r="E443" t="s">
        <v>27</v>
      </c>
      <c r="F443" t="s">
        <v>27</v>
      </c>
      <c r="G443" t="s">
        <v>27</v>
      </c>
      <c r="H443" t="s">
        <v>63</v>
      </c>
      <c r="I443">
        <v>140000</v>
      </c>
      <c r="J443" t="s">
        <v>49</v>
      </c>
      <c r="K443" t="s">
        <v>15</v>
      </c>
      <c r="L443" t="s">
        <v>3232</v>
      </c>
    </row>
    <row r="444" spans="1:12" x14ac:dyDescent="0.25">
      <c r="A444" t="s">
        <v>927</v>
      </c>
      <c r="B444">
        <v>375</v>
      </c>
      <c r="C444" t="s">
        <v>27</v>
      </c>
      <c r="D444" t="s">
        <v>27</v>
      </c>
      <c r="E444" t="s">
        <v>27</v>
      </c>
      <c r="F444" t="s">
        <v>27</v>
      </c>
      <c r="G444" t="s">
        <v>27</v>
      </c>
      <c r="H444" t="s">
        <v>84</v>
      </c>
      <c r="I444">
        <v>140000</v>
      </c>
      <c r="J444" t="s">
        <v>49</v>
      </c>
      <c r="K444" t="s">
        <v>15</v>
      </c>
      <c r="L444" t="s">
        <v>928</v>
      </c>
    </row>
    <row r="445" spans="1:12" x14ac:dyDescent="0.25">
      <c r="A445" s="2" t="s">
        <v>3241</v>
      </c>
      <c r="B445">
        <v>80</v>
      </c>
      <c r="C445" t="s">
        <v>27</v>
      </c>
      <c r="D445">
        <v>3</v>
      </c>
      <c r="E445" t="s">
        <v>27</v>
      </c>
      <c r="F445">
        <v>1</v>
      </c>
      <c r="G445">
        <v>3</v>
      </c>
      <c r="H445" t="s">
        <v>73</v>
      </c>
      <c r="I445">
        <v>140000</v>
      </c>
      <c r="J445" t="s">
        <v>14</v>
      </c>
      <c r="K445" t="s">
        <v>15</v>
      </c>
      <c r="L445" t="s">
        <v>3242</v>
      </c>
    </row>
    <row r="446" spans="1:12" x14ac:dyDescent="0.25">
      <c r="A446" t="s">
        <v>3245</v>
      </c>
      <c r="B446">
        <v>300</v>
      </c>
      <c r="C446" t="s">
        <v>27</v>
      </c>
      <c r="D446" t="s">
        <v>27</v>
      </c>
      <c r="E446" t="s">
        <v>27</v>
      </c>
      <c r="F446" t="s">
        <v>27</v>
      </c>
      <c r="G446" t="s">
        <v>27</v>
      </c>
      <c r="H446" t="s">
        <v>37</v>
      </c>
      <c r="I446">
        <v>140000</v>
      </c>
      <c r="J446" t="s">
        <v>49</v>
      </c>
      <c r="K446" t="s">
        <v>15</v>
      </c>
      <c r="L446" t="s">
        <v>3246</v>
      </c>
    </row>
    <row r="447" spans="1:12" x14ac:dyDescent="0.25">
      <c r="A447" t="s">
        <v>3247</v>
      </c>
      <c r="B447">
        <v>300</v>
      </c>
      <c r="C447" t="s">
        <v>27</v>
      </c>
      <c r="D447" t="s">
        <v>27</v>
      </c>
      <c r="E447" t="s">
        <v>27</v>
      </c>
      <c r="F447" t="s">
        <v>27</v>
      </c>
      <c r="G447" t="s">
        <v>27</v>
      </c>
      <c r="H447" t="s">
        <v>37</v>
      </c>
      <c r="I447">
        <v>140000</v>
      </c>
      <c r="J447" t="s">
        <v>49</v>
      </c>
      <c r="K447" t="s">
        <v>15</v>
      </c>
      <c r="L447" t="s">
        <v>27</v>
      </c>
    </row>
    <row r="448" spans="1:12" x14ac:dyDescent="0.25">
      <c r="A448" s="2" t="s">
        <v>624</v>
      </c>
      <c r="B448">
        <v>324</v>
      </c>
      <c r="C448">
        <v>130</v>
      </c>
      <c r="D448">
        <v>2</v>
      </c>
      <c r="E448" t="s">
        <v>27</v>
      </c>
      <c r="F448">
        <v>1</v>
      </c>
      <c r="G448">
        <v>1</v>
      </c>
      <c r="H448" t="s">
        <v>3788</v>
      </c>
      <c r="I448">
        <v>140000</v>
      </c>
      <c r="J448" t="s">
        <v>14</v>
      </c>
      <c r="K448" t="s">
        <v>15</v>
      </c>
      <c r="L448" t="s">
        <v>625</v>
      </c>
    </row>
    <row r="449" spans="1:12" x14ac:dyDescent="0.25">
      <c r="A449" s="2" t="s">
        <v>3954</v>
      </c>
      <c r="B449">
        <v>469.37</v>
      </c>
      <c r="C449">
        <v>70</v>
      </c>
      <c r="D449">
        <v>2</v>
      </c>
      <c r="E449" t="s">
        <v>27</v>
      </c>
      <c r="F449">
        <v>1</v>
      </c>
      <c r="G449" t="s">
        <v>27</v>
      </c>
      <c r="H449" t="s">
        <v>3788</v>
      </c>
      <c r="I449">
        <v>140000</v>
      </c>
      <c r="J449" t="s">
        <v>14</v>
      </c>
      <c r="K449" t="s">
        <v>15</v>
      </c>
      <c r="L449" t="s">
        <v>3955</v>
      </c>
    </row>
    <row r="450" spans="1:12" x14ac:dyDescent="0.25">
      <c r="A450" t="s">
        <v>3227</v>
      </c>
      <c r="B450">
        <v>69</v>
      </c>
      <c r="C450" t="s">
        <v>27</v>
      </c>
      <c r="D450">
        <v>2</v>
      </c>
      <c r="E450" t="s">
        <v>27</v>
      </c>
      <c r="F450">
        <v>1</v>
      </c>
      <c r="G450" t="s">
        <v>27</v>
      </c>
      <c r="H450" t="s">
        <v>135</v>
      </c>
      <c r="I450">
        <v>145000</v>
      </c>
      <c r="J450" t="s">
        <v>14</v>
      </c>
      <c r="K450" t="s">
        <v>15</v>
      </c>
      <c r="L450" t="s">
        <v>3228</v>
      </c>
    </row>
    <row r="451" spans="1:12" x14ac:dyDescent="0.25">
      <c r="A451" t="s">
        <v>880</v>
      </c>
      <c r="B451">
        <v>170</v>
      </c>
      <c r="C451">
        <v>2</v>
      </c>
      <c r="D451">
        <v>2</v>
      </c>
      <c r="E451" t="s">
        <v>27</v>
      </c>
      <c r="F451">
        <v>1</v>
      </c>
      <c r="G451" t="s">
        <v>27</v>
      </c>
      <c r="H451" t="s">
        <v>1416</v>
      </c>
      <c r="I451">
        <v>145000</v>
      </c>
      <c r="J451" t="s">
        <v>14</v>
      </c>
      <c r="K451" t="s">
        <v>15</v>
      </c>
      <c r="L451" t="s">
        <v>27</v>
      </c>
    </row>
    <row r="452" spans="1:12" x14ac:dyDescent="0.25">
      <c r="A452" t="s">
        <v>1419</v>
      </c>
      <c r="B452">
        <v>172</v>
      </c>
      <c r="C452" t="s">
        <v>27</v>
      </c>
      <c r="D452" t="s">
        <v>27</v>
      </c>
      <c r="E452" t="s">
        <v>27</v>
      </c>
      <c r="F452" t="s">
        <v>27</v>
      </c>
      <c r="G452" t="s">
        <v>27</v>
      </c>
      <c r="H452" t="s">
        <v>268</v>
      </c>
      <c r="I452">
        <v>145000</v>
      </c>
      <c r="J452" t="s">
        <v>49</v>
      </c>
      <c r="K452" t="s">
        <v>15</v>
      </c>
      <c r="L452" t="s">
        <v>27</v>
      </c>
    </row>
    <row r="453" spans="1:12" x14ac:dyDescent="0.25">
      <c r="A453" t="s">
        <v>3225</v>
      </c>
      <c r="B453">
        <v>425</v>
      </c>
      <c r="C453" t="s">
        <v>27</v>
      </c>
      <c r="D453" t="s">
        <v>27</v>
      </c>
      <c r="E453" t="s">
        <v>27</v>
      </c>
      <c r="F453" t="s">
        <v>27</v>
      </c>
      <c r="G453" t="s">
        <v>27</v>
      </c>
      <c r="H453" t="s">
        <v>1284</v>
      </c>
      <c r="I453">
        <v>145000</v>
      </c>
      <c r="J453" t="s">
        <v>49</v>
      </c>
      <c r="K453" t="s">
        <v>15</v>
      </c>
      <c r="L453" t="s">
        <v>3226</v>
      </c>
    </row>
    <row r="454" spans="1:12" x14ac:dyDescent="0.25">
      <c r="A454" t="s">
        <v>631</v>
      </c>
      <c r="B454">
        <v>190</v>
      </c>
      <c r="C454" t="s">
        <v>27</v>
      </c>
      <c r="D454">
        <v>2</v>
      </c>
      <c r="E454" t="s">
        <v>27</v>
      </c>
      <c r="F454">
        <v>1</v>
      </c>
      <c r="G454">
        <v>1</v>
      </c>
      <c r="H454" t="s">
        <v>135</v>
      </c>
      <c r="I454">
        <v>150000</v>
      </c>
      <c r="J454" t="s">
        <v>14</v>
      </c>
      <c r="K454" t="s">
        <v>15</v>
      </c>
      <c r="L454" t="s">
        <v>632</v>
      </c>
    </row>
    <row r="455" spans="1:12" x14ac:dyDescent="0.25">
      <c r="A455" t="s">
        <v>3192</v>
      </c>
      <c r="B455">
        <v>190</v>
      </c>
      <c r="C455" t="s">
        <v>27</v>
      </c>
      <c r="D455" t="s">
        <v>27</v>
      </c>
      <c r="E455">
        <v>1</v>
      </c>
      <c r="F455">
        <v>2</v>
      </c>
      <c r="G455" t="s">
        <v>27</v>
      </c>
      <c r="H455" t="s">
        <v>135</v>
      </c>
      <c r="I455">
        <v>150000</v>
      </c>
      <c r="J455" t="s">
        <v>14</v>
      </c>
      <c r="K455" t="s">
        <v>15</v>
      </c>
      <c r="L455" t="s">
        <v>3193</v>
      </c>
    </row>
    <row r="456" spans="1:12" x14ac:dyDescent="0.25">
      <c r="A456" t="s">
        <v>3221</v>
      </c>
      <c r="B456">
        <v>70</v>
      </c>
      <c r="C456" t="s">
        <v>27</v>
      </c>
      <c r="D456">
        <v>2</v>
      </c>
      <c r="E456" t="s">
        <v>27</v>
      </c>
      <c r="F456">
        <v>1</v>
      </c>
      <c r="G456">
        <v>2</v>
      </c>
      <c r="H456" t="s">
        <v>135</v>
      </c>
      <c r="I456">
        <v>150000</v>
      </c>
      <c r="J456" t="s">
        <v>14</v>
      </c>
      <c r="K456" t="s">
        <v>15</v>
      </c>
      <c r="L456" t="s">
        <v>3222</v>
      </c>
    </row>
    <row r="457" spans="1:12" x14ac:dyDescent="0.25">
      <c r="A457" t="s">
        <v>3194</v>
      </c>
      <c r="B457" t="s">
        <v>27</v>
      </c>
      <c r="C457" t="s">
        <v>27</v>
      </c>
      <c r="D457">
        <v>2</v>
      </c>
      <c r="E457" t="s">
        <v>27</v>
      </c>
      <c r="F457">
        <v>1</v>
      </c>
      <c r="G457">
        <v>1</v>
      </c>
      <c r="H457" t="s">
        <v>3058</v>
      </c>
      <c r="I457">
        <v>150000</v>
      </c>
      <c r="J457" t="s">
        <v>14</v>
      </c>
      <c r="K457" t="s">
        <v>15</v>
      </c>
      <c r="L457" t="s">
        <v>3195</v>
      </c>
    </row>
    <row r="458" spans="1:12" x14ac:dyDescent="0.25">
      <c r="A458" t="s">
        <v>86</v>
      </c>
      <c r="B458">
        <v>240</v>
      </c>
      <c r="C458" t="s">
        <v>27</v>
      </c>
      <c r="D458" t="s">
        <v>27</v>
      </c>
      <c r="E458" t="s">
        <v>27</v>
      </c>
      <c r="F458" t="s">
        <v>27</v>
      </c>
      <c r="G458" t="s">
        <v>27</v>
      </c>
      <c r="H458" t="s">
        <v>18</v>
      </c>
      <c r="I458">
        <v>150000</v>
      </c>
      <c r="J458" t="s">
        <v>49</v>
      </c>
      <c r="K458" t="s">
        <v>15</v>
      </c>
      <c r="L458" t="s">
        <v>87</v>
      </c>
    </row>
    <row r="459" spans="1:12" x14ac:dyDescent="0.25">
      <c r="A459" t="s">
        <v>1456</v>
      </c>
      <c r="B459" t="s">
        <v>27</v>
      </c>
      <c r="C459" t="s">
        <v>27</v>
      </c>
      <c r="D459">
        <v>2</v>
      </c>
      <c r="E459" t="s">
        <v>27</v>
      </c>
      <c r="F459">
        <v>1</v>
      </c>
      <c r="G459" t="s">
        <v>27</v>
      </c>
      <c r="H459" t="s">
        <v>18</v>
      </c>
      <c r="I459">
        <v>150000</v>
      </c>
      <c r="J459" t="s">
        <v>14</v>
      </c>
      <c r="K459" t="s">
        <v>15</v>
      </c>
      <c r="L459" t="s">
        <v>27</v>
      </c>
    </row>
    <row r="460" spans="1:12" x14ac:dyDescent="0.25">
      <c r="A460" t="s">
        <v>3190</v>
      </c>
      <c r="B460">
        <v>130</v>
      </c>
      <c r="C460" t="s">
        <v>27</v>
      </c>
      <c r="D460">
        <v>3</v>
      </c>
      <c r="E460" t="s">
        <v>27</v>
      </c>
      <c r="F460">
        <v>1</v>
      </c>
      <c r="G460">
        <v>2</v>
      </c>
      <c r="H460" t="s">
        <v>18</v>
      </c>
      <c r="I460">
        <v>150000</v>
      </c>
      <c r="J460" t="s">
        <v>14</v>
      </c>
      <c r="K460" t="s">
        <v>15</v>
      </c>
      <c r="L460" t="s">
        <v>3191</v>
      </c>
    </row>
    <row r="461" spans="1:12" x14ac:dyDescent="0.25">
      <c r="A461" t="s">
        <v>3213</v>
      </c>
      <c r="B461">
        <v>288</v>
      </c>
      <c r="C461" t="s">
        <v>27</v>
      </c>
      <c r="D461" t="s">
        <v>27</v>
      </c>
      <c r="E461" t="s">
        <v>27</v>
      </c>
      <c r="F461" t="s">
        <v>27</v>
      </c>
      <c r="G461" t="s">
        <v>27</v>
      </c>
      <c r="H461" t="s">
        <v>18</v>
      </c>
      <c r="I461">
        <v>150000</v>
      </c>
      <c r="J461" t="s">
        <v>49</v>
      </c>
      <c r="K461" t="s">
        <v>15</v>
      </c>
      <c r="L461" t="s">
        <v>3214</v>
      </c>
    </row>
    <row r="462" spans="1:12" x14ac:dyDescent="0.25">
      <c r="A462" t="s">
        <v>3219</v>
      </c>
      <c r="B462">
        <v>169</v>
      </c>
      <c r="C462" t="s">
        <v>27</v>
      </c>
      <c r="D462" t="s">
        <v>27</v>
      </c>
      <c r="E462" t="s">
        <v>27</v>
      </c>
      <c r="F462" t="s">
        <v>27</v>
      </c>
      <c r="G462" t="s">
        <v>27</v>
      </c>
      <c r="H462" t="s">
        <v>18</v>
      </c>
      <c r="I462">
        <v>150000</v>
      </c>
      <c r="J462" t="s">
        <v>49</v>
      </c>
      <c r="K462" t="s">
        <v>15</v>
      </c>
      <c r="L462" t="s">
        <v>3220</v>
      </c>
    </row>
    <row r="463" spans="1:12" x14ac:dyDescent="0.25">
      <c r="A463" t="s">
        <v>3204</v>
      </c>
      <c r="B463">
        <v>276</v>
      </c>
      <c r="C463" t="s">
        <v>27</v>
      </c>
      <c r="D463" t="s">
        <v>27</v>
      </c>
      <c r="E463" t="s">
        <v>27</v>
      </c>
      <c r="F463" t="s">
        <v>27</v>
      </c>
      <c r="G463" t="s">
        <v>27</v>
      </c>
      <c r="H463" t="s">
        <v>1000</v>
      </c>
      <c r="I463">
        <v>150000</v>
      </c>
      <c r="J463" t="s">
        <v>49</v>
      </c>
      <c r="K463" t="s">
        <v>15</v>
      </c>
      <c r="L463" t="s">
        <v>3205</v>
      </c>
    </row>
    <row r="464" spans="1:12" x14ac:dyDescent="0.25">
      <c r="A464" t="s">
        <v>3206</v>
      </c>
      <c r="B464">
        <v>276</v>
      </c>
      <c r="C464" t="s">
        <v>27</v>
      </c>
      <c r="D464" t="s">
        <v>27</v>
      </c>
      <c r="E464" t="s">
        <v>27</v>
      </c>
      <c r="F464" t="s">
        <v>27</v>
      </c>
      <c r="G464" t="s">
        <v>27</v>
      </c>
      <c r="H464" t="s">
        <v>1000</v>
      </c>
      <c r="I464">
        <v>150000</v>
      </c>
      <c r="J464" t="s">
        <v>49</v>
      </c>
      <c r="K464" t="s">
        <v>15</v>
      </c>
      <c r="L464" t="s">
        <v>3207</v>
      </c>
    </row>
    <row r="465" spans="1:12" x14ac:dyDescent="0.25">
      <c r="A465" t="s">
        <v>3208</v>
      </c>
      <c r="B465" t="s">
        <v>27</v>
      </c>
      <c r="C465" t="s">
        <v>27</v>
      </c>
      <c r="D465" t="s">
        <v>27</v>
      </c>
      <c r="E465" t="s">
        <v>27</v>
      </c>
      <c r="F465" t="s">
        <v>27</v>
      </c>
      <c r="G465" t="s">
        <v>27</v>
      </c>
      <c r="H465" t="s">
        <v>831</v>
      </c>
      <c r="I465">
        <v>150000</v>
      </c>
      <c r="J465" t="s">
        <v>49</v>
      </c>
      <c r="K465" t="s">
        <v>15</v>
      </c>
      <c r="L465" t="s">
        <v>3209</v>
      </c>
    </row>
    <row r="466" spans="1:12" x14ac:dyDescent="0.25">
      <c r="A466" t="s">
        <v>931</v>
      </c>
      <c r="B466" t="s">
        <v>27</v>
      </c>
      <c r="C466" t="s">
        <v>27</v>
      </c>
      <c r="D466">
        <v>2</v>
      </c>
      <c r="E466">
        <v>1</v>
      </c>
      <c r="F466" t="s">
        <v>27</v>
      </c>
      <c r="G466" t="s">
        <v>27</v>
      </c>
      <c r="H466" t="s">
        <v>932</v>
      </c>
      <c r="I466">
        <v>150000</v>
      </c>
      <c r="J466" t="s">
        <v>14</v>
      </c>
      <c r="K466" t="s">
        <v>15</v>
      </c>
      <c r="L466" t="s">
        <v>933</v>
      </c>
    </row>
    <row r="467" spans="1:12" x14ac:dyDescent="0.25">
      <c r="A467" t="s">
        <v>580</v>
      </c>
      <c r="B467">
        <v>348</v>
      </c>
      <c r="C467" t="s">
        <v>27</v>
      </c>
      <c r="D467">
        <v>2</v>
      </c>
      <c r="E467">
        <v>1</v>
      </c>
      <c r="F467">
        <v>2</v>
      </c>
      <c r="G467">
        <v>1</v>
      </c>
      <c r="H467" t="s">
        <v>1416</v>
      </c>
      <c r="I467">
        <v>150000</v>
      </c>
      <c r="J467" t="s">
        <v>14</v>
      </c>
      <c r="K467" t="s">
        <v>15</v>
      </c>
      <c r="L467" t="s">
        <v>27</v>
      </c>
    </row>
    <row r="468" spans="1:12" x14ac:dyDescent="0.25">
      <c r="A468" t="s">
        <v>3217</v>
      </c>
      <c r="B468" t="s">
        <v>27</v>
      </c>
      <c r="C468">
        <v>100</v>
      </c>
      <c r="D468">
        <v>3</v>
      </c>
      <c r="E468" t="s">
        <v>27</v>
      </c>
      <c r="F468">
        <v>1</v>
      </c>
      <c r="G468" t="s">
        <v>27</v>
      </c>
      <c r="H468" t="s">
        <v>1416</v>
      </c>
      <c r="I468">
        <v>150000</v>
      </c>
      <c r="J468" t="s">
        <v>14</v>
      </c>
      <c r="K468" t="s">
        <v>15</v>
      </c>
      <c r="L468" t="s">
        <v>3218</v>
      </c>
    </row>
    <row r="469" spans="1:12" x14ac:dyDescent="0.25">
      <c r="A469" t="s">
        <v>628</v>
      </c>
      <c r="B469">
        <v>200</v>
      </c>
      <c r="C469">
        <v>100</v>
      </c>
      <c r="D469">
        <v>2</v>
      </c>
      <c r="E469" t="s">
        <v>27</v>
      </c>
      <c r="F469">
        <v>1</v>
      </c>
      <c r="G469">
        <v>2</v>
      </c>
      <c r="H469" t="s">
        <v>629</v>
      </c>
      <c r="I469">
        <v>150000</v>
      </c>
      <c r="J469" t="s">
        <v>14</v>
      </c>
      <c r="K469" t="s">
        <v>15</v>
      </c>
      <c r="L469" t="s">
        <v>630</v>
      </c>
    </row>
    <row r="470" spans="1:12" x14ac:dyDescent="0.25">
      <c r="A470" t="s">
        <v>3210</v>
      </c>
      <c r="B470">
        <v>198</v>
      </c>
      <c r="C470" t="s">
        <v>27</v>
      </c>
      <c r="D470" t="s">
        <v>27</v>
      </c>
      <c r="E470" t="s">
        <v>27</v>
      </c>
      <c r="F470" t="s">
        <v>27</v>
      </c>
      <c r="G470" t="s">
        <v>27</v>
      </c>
      <c r="H470" t="s">
        <v>738</v>
      </c>
      <c r="I470">
        <v>150000</v>
      </c>
      <c r="J470" t="s">
        <v>49</v>
      </c>
      <c r="K470" t="s">
        <v>15</v>
      </c>
      <c r="L470" t="s">
        <v>27</v>
      </c>
    </row>
    <row r="471" spans="1:12" x14ac:dyDescent="0.25">
      <c r="A471" t="s">
        <v>3196</v>
      </c>
      <c r="B471" t="s">
        <v>27</v>
      </c>
      <c r="C471" t="s">
        <v>27</v>
      </c>
      <c r="D471" t="s">
        <v>27</v>
      </c>
      <c r="E471" t="s">
        <v>27</v>
      </c>
      <c r="F471" t="s">
        <v>27</v>
      </c>
      <c r="G471" t="s">
        <v>27</v>
      </c>
      <c r="H471" t="s">
        <v>130</v>
      </c>
      <c r="I471">
        <v>150000</v>
      </c>
      <c r="J471" t="s">
        <v>49</v>
      </c>
      <c r="K471" t="s">
        <v>15</v>
      </c>
      <c r="L471" t="s">
        <v>3197</v>
      </c>
    </row>
    <row r="472" spans="1:12" x14ac:dyDescent="0.25">
      <c r="A472" t="s">
        <v>3223</v>
      </c>
      <c r="B472">
        <v>443</v>
      </c>
      <c r="C472" t="s">
        <v>27</v>
      </c>
      <c r="D472" t="s">
        <v>27</v>
      </c>
      <c r="E472" t="s">
        <v>27</v>
      </c>
      <c r="F472" t="s">
        <v>27</v>
      </c>
      <c r="G472" t="s">
        <v>27</v>
      </c>
      <c r="H472" t="s">
        <v>991</v>
      </c>
      <c r="I472">
        <v>150000</v>
      </c>
      <c r="J472" t="s">
        <v>49</v>
      </c>
      <c r="K472" t="s">
        <v>15</v>
      </c>
      <c r="L472" t="s">
        <v>3224</v>
      </c>
    </row>
    <row r="473" spans="1:12" x14ac:dyDescent="0.25">
      <c r="A473" t="s">
        <v>3200</v>
      </c>
      <c r="B473">
        <v>285</v>
      </c>
      <c r="C473" t="s">
        <v>27</v>
      </c>
      <c r="D473" t="s">
        <v>27</v>
      </c>
      <c r="E473" t="s">
        <v>27</v>
      </c>
      <c r="F473" t="s">
        <v>27</v>
      </c>
      <c r="G473" t="s">
        <v>27</v>
      </c>
      <c r="H473" t="s">
        <v>63</v>
      </c>
      <c r="I473">
        <v>150000</v>
      </c>
      <c r="J473" t="s">
        <v>49</v>
      </c>
      <c r="K473" t="s">
        <v>15</v>
      </c>
      <c r="L473" t="s">
        <v>3201</v>
      </c>
    </row>
    <row r="474" spans="1:12" x14ac:dyDescent="0.25">
      <c r="A474" t="s">
        <v>3215</v>
      </c>
      <c r="B474">
        <v>650</v>
      </c>
      <c r="C474" t="s">
        <v>27</v>
      </c>
      <c r="D474" t="s">
        <v>27</v>
      </c>
      <c r="E474" t="s">
        <v>27</v>
      </c>
      <c r="F474" t="s">
        <v>27</v>
      </c>
      <c r="G474" t="s">
        <v>27</v>
      </c>
      <c r="H474" t="s">
        <v>1458</v>
      </c>
      <c r="I474">
        <v>150000</v>
      </c>
      <c r="J474" t="s">
        <v>49</v>
      </c>
      <c r="K474" t="s">
        <v>15</v>
      </c>
      <c r="L474" t="s">
        <v>3216</v>
      </c>
    </row>
    <row r="475" spans="1:12" x14ac:dyDescent="0.25">
      <c r="A475" t="s">
        <v>907</v>
      </c>
      <c r="B475">
        <v>162.5</v>
      </c>
      <c r="C475">
        <v>2</v>
      </c>
      <c r="D475">
        <v>2</v>
      </c>
      <c r="E475" t="s">
        <v>27</v>
      </c>
      <c r="F475">
        <v>1</v>
      </c>
      <c r="G475" t="s">
        <v>27</v>
      </c>
      <c r="H475" t="s">
        <v>276</v>
      </c>
      <c r="I475">
        <v>150000</v>
      </c>
      <c r="J475" t="s">
        <v>14</v>
      </c>
      <c r="K475" t="s">
        <v>15</v>
      </c>
      <c r="L475" t="s">
        <v>908</v>
      </c>
    </row>
    <row r="476" spans="1:12" x14ac:dyDescent="0.25">
      <c r="A476" t="s">
        <v>3188</v>
      </c>
      <c r="B476">
        <v>317</v>
      </c>
      <c r="C476" t="s">
        <v>27</v>
      </c>
      <c r="D476" t="s">
        <v>27</v>
      </c>
      <c r="E476" t="s">
        <v>27</v>
      </c>
      <c r="F476" t="s">
        <v>27</v>
      </c>
      <c r="G476" t="s">
        <v>27</v>
      </c>
      <c r="H476" t="s">
        <v>276</v>
      </c>
      <c r="I476">
        <v>150000</v>
      </c>
      <c r="J476" t="s">
        <v>49</v>
      </c>
      <c r="K476" t="s">
        <v>15</v>
      </c>
      <c r="L476" t="s">
        <v>3189</v>
      </c>
    </row>
    <row r="477" spans="1:12" x14ac:dyDescent="0.25">
      <c r="A477" t="s">
        <v>633</v>
      </c>
      <c r="B477">
        <v>320.63</v>
      </c>
      <c r="C477" t="s">
        <v>27</v>
      </c>
      <c r="D477" t="s">
        <v>27</v>
      </c>
      <c r="E477" t="s">
        <v>27</v>
      </c>
      <c r="F477" t="s">
        <v>27</v>
      </c>
      <c r="G477" t="s">
        <v>27</v>
      </c>
      <c r="H477" t="s">
        <v>37</v>
      </c>
      <c r="I477">
        <v>150000</v>
      </c>
      <c r="J477" t="s">
        <v>49</v>
      </c>
      <c r="K477" t="s">
        <v>15</v>
      </c>
      <c r="L477" t="s">
        <v>634</v>
      </c>
    </row>
    <row r="478" spans="1:12" x14ac:dyDescent="0.25">
      <c r="A478" t="s">
        <v>3198</v>
      </c>
      <c r="B478">
        <v>300</v>
      </c>
      <c r="C478" t="s">
        <v>27</v>
      </c>
      <c r="D478" t="s">
        <v>27</v>
      </c>
      <c r="E478" t="s">
        <v>27</v>
      </c>
      <c r="F478" t="s">
        <v>27</v>
      </c>
      <c r="G478" t="s">
        <v>27</v>
      </c>
      <c r="H478" t="s">
        <v>37</v>
      </c>
      <c r="I478">
        <v>150000</v>
      </c>
      <c r="J478" t="s">
        <v>49</v>
      </c>
      <c r="K478" t="s">
        <v>15</v>
      </c>
      <c r="L478" t="s">
        <v>3199</v>
      </c>
    </row>
    <row r="479" spans="1:12" x14ac:dyDescent="0.25">
      <c r="A479" t="s">
        <v>3211</v>
      </c>
      <c r="B479">
        <v>315</v>
      </c>
      <c r="C479" t="s">
        <v>27</v>
      </c>
      <c r="D479" t="s">
        <v>27</v>
      </c>
      <c r="E479" t="s">
        <v>27</v>
      </c>
      <c r="F479" t="s">
        <v>27</v>
      </c>
      <c r="G479" t="s">
        <v>27</v>
      </c>
      <c r="H479" t="s">
        <v>37</v>
      </c>
      <c r="I479">
        <v>150000</v>
      </c>
      <c r="J479" t="s">
        <v>49</v>
      </c>
      <c r="K479" t="s">
        <v>15</v>
      </c>
      <c r="L479" t="s">
        <v>3212</v>
      </c>
    </row>
    <row r="480" spans="1:12" x14ac:dyDescent="0.25">
      <c r="A480" s="2" t="s">
        <v>929</v>
      </c>
      <c r="B480">
        <v>450</v>
      </c>
      <c r="C480" t="s">
        <v>27</v>
      </c>
      <c r="D480" t="s">
        <v>27</v>
      </c>
      <c r="E480" t="s">
        <v>27</v>
      </c>
      <c r="F480" t="s">
        <v>27</v>
      </c>
      <c r="G480" t="s">
        <v>27</v>
      </c>
      <c r="H480" t="s">
        <v>1425</v>
      </c>
      <c r="I480">
        <v>150000</v>
      </c>
      <c r="J480" t="s">
        <v>49</v>
      </c>
      <c r="K480" t="s">
        <v>15</v>
      </c>
      <c r="L480" t="s">
        <v>930</v>
      </c>
    </row>
    <row r="481" spans="1:12" x14ac:dyDescent="0.25">
      <c r="A481" t="s">
        <v>3765</v>
      </c>
      <c r="B481">
        <v>400</v>
      </c>
      <c r="C481" t="s">
        <v>27</v>
      </c>
      <c r="D481" t="s">
        <v>27</v>
      </c>
      <c r="E481" t="s">
        <v>27</v>
      </c>
      <c r="F481" t="s">
        <v>27</v>
      </c>
      <c r="G481" t="s">
        <v>27</v>
      </c>
      <c r="H481" t="s">
        <v>1284</v>
      </c>
      <c r="I481">
        <v>150000</v>
      </c>
      <c r="J481" t="s">
        <v>49</v>
      </c>
      <c r="K481" t="s">
        <v>15</v>
      </c>
      <c r="L481" t="s">
        <v>3766</v>
      </c>
    </row>
    <row r="482" spans="1:12" x14ac:dyDescent="0.25">
      <c r="A482" s="2" t="s">
        <v>3202</v>
      </c>
      <c r="B482">
        <v>1</v>
      </c>
      <c r="C482" t="s">
        <v>27</v>
      </c>
      <c r="D482" t="s">
        <v>27</v>
      </c>
      <c r="E482" t="s">
        <v>27</v>
      </c>
      <c r="F482" t="s">
        <v>27</v>
      </c>
      <c r="G482" t="s">
        <v>27</v>
      </c>
      <c r="H482" t="s">
        <v>4007</v>
      </c>
      <c r="I482">
        <v>150000</v>
      </c>
      <c r="J482" t="s">
        <v>49</v>
      </c>
      <c r="K482" t="s">
        <v>15</v>
      </c>
      <c r="L482" t="s">
        <v>3203</v>
      </c>
    </row>
    <row r="483" spans="1:12" x14ac:dyDescent="0.25">
      <c r="A483" t="s">
        <v>501</v>
      </c>
      <c r="B483" t="s">
        <v>27</v>
      </c>
      <c r="C483" t="s">
        <v>27</v>
      </c>
      <c r="D483">
        <v>2</v>
      </c>
      <c r="E483" t="s">
        <v>27</v>
      </c>
      <c r="F483">
        <v>1</v>
      </c>
      <c r="G483">
        <v>1</v>
      </c>
      <c r="H483" t="s">
        <v>1870</v>
      </c>
      <c r="I483">
        <v>158000</v>
      </c>
      <c r="J483" t="s">
        <v>14</v>
      </c>
      <c r="K483" t="s">
        <v>15</v>
      </c>
      <c r="L483" t="s">
        <v>502</v>
      </c>
    </row>
    <row r="484" spans="1:12" x14ac:dyDescent="0.25">
      <c r="A484" t="s">
        <v>3184</v>
      </c>
      <c r="B484">
        <v>234</v>
      </c>
      <c r="C484" t="s">
        <v>27</v>
      </c>
      <c r="D484">
        <v>2</v>
      </c>
      <c r="E484" t="s">
        <v>27</v>
      </c>
      <c r="F484">
        <v>1</v>
      </c>
      <c r="G484" t="s">
        <v>27</v>
      </c>
      <c r="H484" t="s">
        <v>1378</v>
      </c>
      <c r="I484">
        <v>160000</v>
      </c>
      <c r="J484" t="s">
        <v>14</v>
      </c>
      <c r="K484" t="s">
        <v>15</v>
      </c>
      <c r="L484" t="s">
        <v>3185</v>
      </c>
    </row>
    <row r="485" spans="1:12" x14ac:dyDescent="0.25">
      <c r="A485" t="s">
        <v>3174</v>
      </c>
      <c r="B485">
        <v>220</v>
      </c>
      <c r="C485" t="s">
        <v>27</v>
      </c>
      <c r="D485">
        <v>3</v>
      </c>
      <c r="E485" t="s">
        <v>27</v>
      </c>
      <c r="F485">
        <v>2</v>
      </c>
      <c r="G485">
        <v>2</v>
      </c>
      <c r="H485" t="s">
        <v>202</v>
      </c>
      <c r="I485">
        <v>160000</v>
      </c>
      <c r="J485" t="s">
        <v>14</v>
      </c>
      <c r="K485" t="s">
        <v>15</v>
      </c>
      <c r="L485" t="s">
        <v>3175</v>
      </c>
    </row>
    <row r="486" spans="1:12" x14ac:dyDescent="0.25">
      <c r="A486" t="s">
        <v>3767</v>
      </c>
      <c r="B486">
        <v>312.5</v>
      </c>
      <c r="C486" t="s">
        <v>27</v>
      </c>
      <c r="D486" t="s">
        <v>27</v>
      </c>
      <c r="E486" t="s">
        <v>27</v>
      </c>
      <c r="F486" t="s">
        <v>27</v>
      </c>
      <c r="G486" t="s">
        <v>27</v>
      </c>
      <c r="H486" t="s">
        <v>202</v>
      </c>
      <c r="I486">
        <v>160000</v>
      </c>
      <c r="J486" t="s">
        <v>49</v>
      </c>
      <c r="K486" t="s">
        <v>15</v>
      </c>
      <c r="L486" t="s">
        <v>3768</v>
      </c>
    </row>
    <row r="487" spans="1:12" x14ac:dyDescent="0.25">
      <c r="A487" t="s">
        <v>1486</v>
      </c>
      <c r="B487">
        <v>200</v>
      </c>
      <c r="C487" t="s">
        <v>27</v>
      </c>
      <c r="D487" t="s">
        <v>27</v>
      </c>
      <c r="E487" t="s">
        <v>27</v>
      </c>
      <c r="F487" t="s">
        <v>27</v>
      </c>
      <c r="G487" t="s">
        <v>27</v>
      </c>
      <c r="H487" t="s">
        <v>135</v>
      </c>
      <c r="I487">
        <v>160000</v>
      </c>
      <c r="J487" t="s">
        <v>49</v>
      </c>
      <c r="K487" t="s">
        <v>15</v>
      </c>
      <c r="L487" t="s">
        <v>1487</v>
      </c>
    </row>
    <row r="488" spans="1:12" x14ac:dyDescent="0.25">
      <c r="A488" t="s">
        <v>881</v>
      </c>
      <c r="B488">
        <v>150</v>
      </c>
      <c r="C488">
        <v>2</v>
      </c>
      <c r="D488">
        <v>2</v>
      </c>
      <c r="E488" t="s">
        <v>27</v>
      </c>
      <c r="F488">
        <v>1</v>
      </c>
      <c r="G488" t="s">
        <v>27</v>
      </c>
      <c r="H488" t="s">
        <v>815</v>
      </c>
      <c r="I488">
        <v>160000</v>
      </c>
      <c r="J488" t="s">
        <v>14</v>
      </c>
      <c r="K488" t="s">
        <v>15</v>
      </c>
      <c r="L488" t="s">
        <v>27</v>
      </c>
    </row>
    <row r="489" spans="1:12" x14ac:dyDescent="0.25">
      <c r="A489" t="s">
        <v>635</v>
      </c>
      <c r="B489">
        <v>250</v>
      </c>
      <c r="C489">
        <v>60</v>
      </c>
      <c r="D489">
        <v>2</v>
      </c>
      <c r="E489" t="s">
        <v>27</v>
      </c>
      <c r="F489">
        <v>1</v>
      </c>
      <c r="G489" t="s">
        <v>27</v>
      </c>
      <c r="H489" t="s">
        <v>1870</v>
      </c>
      <c r="I489">
        <v>160000</v>
      </c>
      <c r="J489" t="s">
        <v>14</v>
      </c>
      <c r="K489" t="s">
        <v>15</v>
      </c>
      <c r="L489" t="s">
        <v>636</v>
      </c>
    </row>
    <row r="490" spans="1:12" x14ac:dyDescent="0.25">
      <c r="A490" t="s">
        <v>3182</v>
      </c>
      <c r="B490">
        <v>438</v>
      </c>
      <c r="C490" t="s">
        <v>27</v>
      </c>
      <c r="D490" t="s">
        <v>27</v>
      </c>
      <c r="E490" t="s">
        <v>27</v>
      </c>
      <c r="F490" t="s">
        <v>27</v>
      </c>
      <c r="G490" t="s">
        <v>27</v>
      </c>
      <c r="H490" t="s">
        <v>107</v>
      </c>
      <c r="I490">
        <v>160000</v>
      </c>
      <c r="J490" t="s">
        <v>49</v>
      </c>
      <c r="K490" t="s">
        <v>15</v>
      </c>
      <c r="L490" t="s">
        <v>3183</v>
      </c>
    </row>
    <row r="491" spans="1:12" x14ac:dyDescent="0.25">
      <c r="A491" t="s">
        <v>637</v>
      </c>
      <c r="B491">
        <v>450</v>
      </c>
      <c r="C491" t="s">
        <v>27</v>
      </c>
      <c r="D491">
        <v>3</v>
      </c>
      <c r="E491" t="s">
        <v>27</v>
      </c>
      <c r="F491">
        <v>1</v>
      </c>
      <c r="G491">
        <v>1</v>
      </c>
      <c r="H491" t="s">
        <v>1034</v>
      </c>
      <c r="I491">
        <v>160000</v>
      </c>
      <c r="J491" t="s">
        <v>14</v>
      </c>
      <c r="K491" t="s">
        <v>15</v>
      </c>
      <c r="L491" t="s">
        <v>638</v>
      </c>
    </row>
    <row r="492" spans="1:12" x14ac:dyDescent="0.25">
      <c r="A492" t="s">
        <v>3180</v>
      </c>
      <c r="B492">
        <v>434</v>
      </c>
      <c r="C492" t="s">
        <v>27</v>
      </c>
      <c r="D492" t="s">
        <v>27</v>
      </c>
      <c r="E492" t="s">
        <v>27</v>
      </c>
      <c r="F492" t="s">
        <v>27</v>
      </c>
      <c r="G492" t="s">
        <v>27</v>
      </c>
      <c r="H492" t="s">
        <v>18</v>
      </c>
      <c r="I492">
        <v>160000</v>
      </c>
      <c r="J492" t="s">
        <v>49</v>
      </c>
      <c r="K492" t="s">
        <v>15</v>
      </c>
      <c r="L492" t="s">
        <v>3181</v>
      </c>
    </row>
    <row r="493" spans="1:12" x14ac:dyDescent="0.25">
      <c r="A493" t="s">
        <v>1481</v>
      </c>
      <c r="B493">
        <v>70</v>
      </c>
      <c r="C493" t="s">
        <v>27</v>
      </c>
      <c r="D493">
        <v>1</v>
      </c>
      <c r="E493">
        <v>1</v>
      </c>
      <c r="F493">
        <v>1</v>
      </c>
      <c r="G493" t="s">
        <v>27</v>
      </c>
      <c r="H493" t="s">
        <v>157</v>
      </c>
      <c r="I493">
        <v>160000</v>
      </c>
      <c r="J493" t="s">
        <v>14</v>
      </c>
      <c r="K493" t="s">
        <v>15</v>
      </c>
      <c r="L493" t="s">
        <v>1482</v>
      </c>
    </row>
    <row r="494" spans="1:12" x14ac:dyDescent="0.25">
      <c r="A494" t="s">
        <v>3186</v>
      </c>
      <c r="B494">
        <v>606</v>
      </c>
      <c r="C494" t="s">
        <v>27</v>
      </c>
      <c r="D494" t="s">
        <v>27</v>
      </c>
      <c r="E494" t="s">
        <v>27</v>
      </c>
      <c r="F494" t="s">
        <v>27</v>
      </c>
      <c r="G494" t="s">
        <v>27</v>
      </c>
      <c r="H494" t="s">
        <v>1416</v>
      </c>
      <c r="I494">
        <v>160000</v>
      </c>
      <c r="J494" t="s">
        <v>49</v>
      </c>
      <c r="K494" t="s">
        <v>15</v>
      </c>
      <c r="L494" t="s">
        <v>3187</v>
      </c>
    </row>
    <row r="495" spans="1:12" x14ac:dyDescent="0.25">
      <c r="A495" s="2" t="s">
        <v>3176</v>
      </c>
      <c r="B495">
        <v>1.1000000000000001</v>
      </c>
      <c r="C495" t="s">
        <v>27</v>
      </c>
      <c r="D495" t="s">
        <v>27</v>
      </c>
      <c r="E495" t="s">
        <v>27</v>
      </c>
      <c r="F495" t="s">
        <v>27</v>
      </c>
      <c r="G495" t="s">
        <v>27</v>
      </c>
      <c r="H495" t="s">
        <v>306</v>
      </c>
      <c r="I495">
        <v>160000</v>
      </c>
      <c r="J495" t="s">
        <v>49</v>
      </c>
      <c r="K495" t="s">
        <v>15</v>
      </c>
      <c r="L495" t="s">
        <v>3177</v>
      </c>
    </row>
    <row r="496" spans="1:12" x14ac:dyDescent="0.25">
      <c r="A496" t="s">
        <v>3178</v>
      </c>
      <c r="B496" t="s">
        <v>27</v>
      </c>
      <c r="C496" t="s">
        <v>27</v>
      </c>
      <c r="D496">
        <v>4</v>
      </c>
      <c r="E496">
        <v>1</v>
      </c>
      <c r="F496">
        <v>1</v>
      </c>
      <c r="G496">
        <v>3</v>
      </c>
      <c r="H496" t="s">
        <v>204</v>
      </c>
      <c r="I496">
        <v>160000</v>
      </c>
      <c r="J496" t="s">
        <v>14</v>
      </c>
      <c r="K496" t="s">
        <v>15</v>
      </c>
      <c r="L496" t="s">
        <v>3179</v>
      </c>
    </row>
    <row r="497" spans="1:12" x14ac:dyDescent="0.25">
      <c r="A497" t="s">
        <v>3170</v>
      </c>
      <c r="B497">
        <v>300</v>
      </c>
      <c r="C497" t="s">
        <v>27</v>
      </c>
      <c r="D497">
        <v>2</v>
      </c>
      <c r="E497" t="s">
        <v>27</v>
      </c>
      <c r="F497">
        <v>1</v>
      </c>
      <c r="G497">
        <v>1</v>
      </c>
      <c r="H497" t="s">
        <v>1477</v>
      </c>
      <c r="I497">
        <v>165000</v>
      </c>
      <c r="J497" t="s">
        <v>14</v>
      </c>
      <c r="K497" t="s">
        <v>15</v>
      </c>
      <c r="L497" t="s">
        <v>3171</v>
      </c>
    </row>
    <row r="498" spans="1:12" x14ac:dyDescent="0.25">
      <c r="A498" t="s">
        <v>519</v>
      </c>
      <c r="B498" t="s">
        <v>27</v>
      </c>
      <c r="C498" t="s">
        <v>27</v>
      </c>
      <c r="D498">
        <v>2</v>
      </c>
      <c r="E498" t="s">
        <v>27</v>
      </c>
      <c r="F498">
        <v>1</v>
      </c>
      <c r="G498">
        <v>1</v>
      </c>
      <c r="H498" t="s">
        <v>971</v>
      </c>
      <c r="I498">
        <v>165000</v>
      </c>
      <c r="J498" t="s">
        <v>14</v>
      </c>
      <c r="K498" t="s">
        <v>15</v>
      </c>
      <c r="L498" t="s">
        <v>520</v>
      </c>
    </row>
    <row r="499" spans="1:12" x14ac:dyDescent="0.25">
      <c r="A499" t="s">
        <v>3168</v>
      </c>
      <c r="B499">
        <v>327</v>
      </c>
      <c r="C499" t="s">
        <v>27</v>
      </c>
      <c r="D499" t="s">
        <v>27</v>
      </c>
      <c r="E499" t="s">
        <v>27</v>
      </c>
      <c r="F499" t="s">
        <v>27</v>
      </c>
      <c r="G499" t="s">
        <v>27</v>
      </c>
      <c r="H499" t="s">
        <v>1000</v>
      </c>
      <c r="I499">
        <v>165000</v>
      </c>
      <c r="J499" t="s">
        <v>49</v>
      </c>
      <c r="K499" t="s">
        <v>15</v>
      </c>
      <c r="L499" t="s">
        <v>3169</v>
      </c>
    </row>
    <row r="500" spans="1:12" x14ac:dyDescent="0.25">
      <c r="A500" t="s">
        <v>3172</v>
      </c>
      <c r="B500">
        <v>443</v>
      </c>
      <c r="C500" t="s">
        <v>27</v>
      </c>
      <c r="D500" t="s">
        <v>27</v>
      </c>
      <c r="E500" t="s">
        <v>27</v>
      </c>
      <c r="F500" t="s">
        <v>27</v>
      </c>
      <c r="G500" t="s">
        <v>27</v>
      </c>
      <c r="H500" t="s">
        <v>991</v>
      </c>
      <c r="I500">
        <v>165000</v>
      </c>
      <c r="J500" t="s">
        <v>49</v>
      </c>
      <c r="K500" t="s">
        <v>15</v>
      </c>
      <c r="L500" t="s">
        <v>3173</v>
      </c>
    </row>
    <row r="501" spans="1:12" x14ac:dyDescent="0.25">
      <c r="A501" s="2" t="s">
        <v>639</v>
      </c>
      <c r="B501">
        <v>156.25</v>
      </c>
      <c r="C501">
        <v>66.739999999999995</v>
      </c>
      <c r="D501">
        <v>3</v>
      </c>
      <c r="E501" t="s">
        <v>27</v>
      </c>
      <c r="F501">
        <v>1</v>
      </c>
      <c r="G501" t="s">
        <v>27</v>
      </c>
      <c r="H501" t="s">
        <v>27</v>
      </c>
      <c r="I501">
        <v>165000</v>
      </c>
      <c r="J501" t="s">
        <v>14</v>
      </c>
      <c r="K501" t="s">
        <v>15</v>
      </c>
      <c r="L501" t="s">
        <v>640</v>
      </c>
    </row>
    <row r="502" spans="1:12" x14ac:dyDescent="0.25">
      <c r="A502" t="s">
        <v>917</v>
      </c>
      <c r="B502">
        <v>150</v>
      </c>
      <c r="C502">
        <v>3</v>
      </c>
      <c r="D502">
        <v>3</v>
      </c>
      <c r="E502" t="s">
        <v>27</v>
      </c>
      <c r="F502">
        <v>1</v>
      </c>
      <c r="G502">
        <v>1</v>
      </c>
      <c r="H502" t="s">
        <v>276</v>
      </c>
      <c r="I502">
        <v>165000</v>
      </c>
      <c r="J502" t="s">
        <v>14</v>
      </c>
      <c r="K502" t="s">
        <v>15</v>
      </c>
      <c r="L502" t="s">
        <v>918</v>
      </c>
    </row>
    <row r="503" spans="1:12" x14ac:dyDescent="0.25">
      <c r="A503" t="s">
        <v>958</v>
      </c>
      <c r="B503">
        <v>300</v>
      </c>
      <c r="C503">
        <v>70</v>
      </c>
      <c r="D503">
        <v>2</v>
      </c>
      <c r="E503">
        <v>1</v>
      </c>
      <c r="F503">
        <v>1</v>
      </c>
      <c r="G503">
        <v>1</v>
      </c>
      <c r="H503" t="s">
        <v>276</v>
      </c>
      <c r="I503">
        <v>165000</v>
      </c>
      <c r="J503" t="s">
        <v>14</v>
      </c>
      <c r="K503" t="s">
        <v>15</v>
      </c>
      <c r="L503" t="s">
        <v>959</v>
      </c>
    </row>
    <row r="504" spans="1:12" x14ac:dyDescent="0.25">
      <c r="A504" t="s">
        <v>3166</v>
      </c>
      <c r="B504">
        <v>200</v>
      </c>
      <c r="C504" t="s">
        <v>27</v>
      </c>
      <c r="D504">
        <v>2</v>
      </c>
      <c r="E504" t="s">
        <v>27</v>
      </c>
      <c r="F504">
        <v>1</v>
      </c>
      <c r="G504">
        <v>1</v>
      </c>
      <c r="H504" t="s">
        <v>135</v>
      </c>
      <c r="I504">
        <v>167000</v>
      </c>
      <c r="J504" t="s">
        <v>14</v>
      </c>
      <c r="K504" t="s">
        <v>15</v>
      </c>
      <c r="L504" t="s">
        <v>3167</v>
      </c>
    </row>
    <row r="505" spans="1:12" x14ac:dyDescent="0.25">
      <c r="A505" t="s">
        <v>3164</v>
      </c>
      <c r="B505">
        <v>64</v>
      </c>
      <c r="C505" t="s">
        <v>27</v>
      </c>
      <c r="D505">
        <v>2</v>
      </c>
      <c r="E505" t="s">
        <v>27</v>
      </c>
      <c r="F505">
        <v>1</v>
      </c>
      <c r="G505">
        <v>1</v>
      </c>
      <c r="H505" t="s">
        <v>815</v>
      </c>
      <c r="I505">
        <v>168000</v>
      </c>
      <c r="J505" t="s">
        <v>14</v>
      </c>
      <c r="K505" t="s">
        <v>15</v>
      </c>
      <c r="L505" t="s">
        <v>3165</v>
      </c>
    </row>
    <row r="506" spans="1:12" x14ac:dyDescent="0.25">
      <c r="A506" t="s">
        <v>3902</v>
      </c>
      <c r="B506">
        <v>427</v>
      </c>
      <c r="C506" t="s">
        <v>27</v>
      </c>
      <c r="D506" t="s">
        <v>27</v>
      </c>
      <c r="E506" t="s">
        <v>27</v>
      </c>
      <c r="F506" t="s">
        <v>27</v>
      </c>
      <c r="G506" t="s">
        <v>27</v>
      </c>
      <c r="H506" t="s">
        <v>202</v>
      </c>
      <c r="I506">
        <v>169000</v>
      </c>
      <c r="J506" t="s">
        <v>49</v>
      </c>
      <c r="K506" t="s">
        <v>15</v>
      </c>
      <c r="L506" t="s">
        <v>3903</v>
      </c>
    </row>
    <row r="507" spans="1:12" x14ac:dyDescent="0.25">
      <c r="A507" t="s">
        <v>585</v>
      </c>
      <c r="B507" t="s">
        <v>27</v>
      </c>
      <c r="C507" t="s">
        <v>27</v>
      </c>
      <c r="D507">
        <v>2</v>
      </c>
      <c r="E507">
        <v>1</v>
      </c>
      <c r="F507">
        <v>1</v>
      </c>
      <c r="G507">
        <v>1</v>
      </c>
      <c r="H507" t="s">
        <v>202</v>
      </c>
      <c r="I507">
        <v>170000</v>
      </c>
      <c r="J507" t="s">
        <v>14</v>
      </c>
      <c r="K507" t="s">
        <v>15</v>
      </c>
      <c r="L507" t="s">
        <v>586</v>
      </c>
    </row>
    <row r="508" spans="1:12" x14ac:dyDescent="0.25">
      <c r="A508" t="s">
        <v>3154</v>
      </c>
      <c r="B508" t="s">
        <v>27</v>
      </c>
      <c r="C508" t="s">
        <v>27</v>
      </c>
      <c r="D508">
        <v>2</v>
      </c>
      <c r="E508" t="s">
        <v>27</v>
      </c>
      <c r="F508">
        <v>1</v>
      </c>
      <c r="G508" t="s">
        <v>27</v>
      </c>
      <c r="H508" t="s">
        <v>202</v>
      </c>
      <c r="I508">
        <v>170000</v>
      </c>
      <c r="J508" t="s">
        <v>14</v>
      </c>
      <c r="K508" t="s">
        <v>15</v>
      </c>
      <c r="L508" t="s">
        <v>3155</v>
      </c>
    </row>
    <row r="509" spans="1:12" x14ac:dyDescent="0.25">
      <c r="A509" t="s">
        <v>3158</v>
      </c>
      <c r="B509">
        <v>90</v>
      </c>
      <c r="C509" t="s">
        <v>27</v>
      </c>
      <c r="D509">
        <v>2</v>
      </c>
      <c r="E509" t="s">
        <v>27</v>
      </c>
      <c r="F509">
        <v>1</v>
      </c>
      <c r="G509">
        <v>1</v>
      </c>
      <c r="H509" t="s">
        <v>188</v>
      </c>
      <c r="I509">
        <v>170000</v>
      </c>
      <c r="J509" t="s">
        <v>14</v>
      </c>
      <c r="K509" t="s">
        <v>15</v>
      </c>
      <c r="L509" t="s">
        <v>3159</v>
      </c>
    </row>
    <row r="510" spans="1:12" x14ac:dyDescent="0.25">
      <c r="A510" t="s">
        <v>1124</v>
      </c>
      <c r="B510">
        <v>190</v>
      </c>
      <c r="C510">
        <v>69</v>
      </c>
      <c r="D510">
        <v>2</v>
      </c>
      <c r="E510">
        <v>1</v>
      </c>
      <c r="F510">
        <v>1</v>
      </c>
      <c r="G510" t="s">
        <v>27</v>
      </c>
      <c r="H510" t="s">
        <v>135</v>
      </c>
      <c r="I510">
        <v>170000</v>
      </c>
      <c r="J510" t="s">
        <v>14</v>
      </c>
      <c r="K510" t="s">
        <v>15</v>
      </c>
      <c r="L510" t="s">
        <v>1125</v>
      </c>
    </row>
    <row r="511" spans="1:12" x14ac:dyDescent="0.25">
      <c r="A511" t="s">
        <v>3150</v>
      </c>
      <c r="B511">
        <v>50</v>
      </c>
      <c r="C511" t="s">
        <v>27</v>
      </c>
      <c r="D511">
        <v>2</v>
      </c>
      <c r="E511" t="s">
        <v>27</v>
      </c>
      <c r="F511">
        <v>1</v>
      </c>
      <c r="G511" t="s">
        <v>27</v>
      </c>
      <c r="H511" t="s">
        <v>135</v>
      </c>
      <c r="I511">
        <v>170000</v>
      </c>
      <c r="J511" t="s">
        <v>14</v>
      </c>
      <c r="K511" t="s">
        <v>15</v>
      </c>
      <c r="L511" t="s">
        <v>3151</v>
      </c>
    </row>
    <row r="512" spans="1:12" x14ac:dyDescent="0.25">
      <c r="A512" t="s">
        <v>3162</v>
      </c>
      <c r="B512">
        <v>53</v>
      </c>
      <c r="C512" t="s">
        <v>27</v>
      </c>
      <c r="D512">
        <v>2</v>
      </c>
      <c r="E512" t="s">
        <v>27</v>
      </c>
      <c r="F512">
        <v>1</v>
      </c>
      <c r="G512" t="s">
        <v>27</v>
      </c>
      <c r="H512" t="s">
        <v>135</v>
      </c>
      <c r="I512">
        <v>170000</v>
      </c>
      <c r="J512" t="s">
        <v>14</v>
      </c>
      <c r="K512" t="s">
        <v>15</v>
      </c>
      <c r="L512" t="s">
        <v>3163</v>
      </c>
    </row>
    <row r="513" spans="1:12" x14ac:dyDescent="0.25">
      <c r="A513" t="s">
        <v>962</v>
      </c>
      <c r="B513">
        <v>300</v>
      </c>
      <c r="C513">
        <v>100</v>
      </c>
      <c r="D513">
        <v>2</v>
      </c>
      <c r="E513" t="s">
        <v>27</v>
      </c>
      <c r="F513">
        <v>2</v>
      </c>
      <c r="G513">
        <v>1</v>
      </c>
      <c r="H513" t="s">
        <v>815</v>
      </c>
      <c r="I513">
        <v>170000</v>
      </c>
      <c r="J513" t="s">
        <v>14</v>
      </c>
      <c r="K513" t="s">
        <v>15</v>
      </c>
      <c r="L513" t="s">
        <v>963</v>
      </c>
    </row>
    <row r="514" spans="1:12" x14ac:dyDescent="0.25">
      <c r="A514" t="s">
        <v>960</v>
      </c>
      <c r="B514">
        <v>396</v>
      </c>
      <c r="C514">
        <v>210</v>
      </c>
      <c r="D514">
        <v>3</v>
      </c>
      <c r="E514">
        <v>1</v>
      </c>
      <c r="F514">
        <v>1</v>
      </c>
      <c r="G514">
        <v>2</v>
      </c>
      <c r="H514" t="s">
        <v>1870</v>
      </c>
      <c r="I514">
        <v>170000</v>
      </c>
      <c r="J514" t="s">
        <v>14</v>
      </c>
      <c r="K514" t="s">
        <v>15</v>
      </c>
      <c r="L514" t="s">
        <v>961</v>
      </c>
    </row>
    <row r="515" spans="1:12" x14ac:dyDescent="0.25">
      <c r="A515" t="s">
        <v>964</v>
      </c>
      <c r="B515">
        <v>150</v>
      </c>
      <c r="C515" t="s">
        <v>27</v>
      </c>
      <c r="D515">
        <v>2</v>
      </c>
      <c r="E515" t="s">
        <v>27</v>
      </c>
      <c r="F515">
        <v>1</v>
      </c>
      <c r="G515" t="s">
        <v>27</v>
      </c>
      <c r="H515" t="s">
        <v>1870</v>
      </c>
      <c r="I515">
        <v>170000</v>
      </c>
      <c r="J515" t="s">
        <v>14</v>
      </c>
      <c r="K515" t="s">
        <v>15</v>
      </c>
      <c r="L515" t="s">
        <v>965</v>
      </c>
    </row>
    <row r="516" spans="1:12" x14ac:dyDescent="0.25">
      <c r="A516" t="s">
        <v>543</v>
      </c>
      <c r="B516">
        <v>325</v>
      </c>
      <c r="C516" t="s">
        <v>27</v>
      </c>
      <c r="D516">
        <v>2</v>
      </c>
      <c r="E516" t="s">
        <v>27</v>
      </c>
      <c r="F516">
        <v>1</v>
      </c>
      <c r="G516">
        <v>1</v>
      </c>
      <c r="H516" t="s">
        <v>18</v>
      </c>
      <c r="I516">
        <v>170000</v>
      </c>
      <c r="J516" t="s">
        <v>14</v>
      </c>
      <c r="K516" t="s">
        <v>15</v>
      </c>
      <c r="L516" t="s">
        <v>544</v>
      </c>
    </row>
    <row r="517" spans="1:12" x14ac:dyDescent="0.25">
      <c r="A517" t="s">
        <v>3156</v>
      </c>
      <c r="B517">
        <v>240</v>
      </c>
      <c r="C517" t="s">
        <v>27</v>
      </c>
      <c r="D517" t="s">
        <v>27</v>
      </c>
      <c r="E517" t="s">
        <v>27</v>
      </c>
      <c r="F517" t="s">
        <v>27</v>
      </c>
      <c r="G517" t="s">
        <v>27</v>
      </c>
      <c r="H517" t="s">
        <v>831</v>
      </c>
      <c r="I517">
        <v>170000</v>
      </c>
      <c r="J517" t="s">
        <v>49</v>
      </c>
      <c r="K517" t="s">
        <v>15</v>
      </c>
      <c r="L517" t="s">
        <v>3157</v>
      </c>
    </row>
    <row r="518" spans="1:12" x14ac:dyDescent="0.25">
      <c r="A518" t="s">
        <v>3148</v>
      </c>
      <c r="B518">
        <v>450</v>
      </c>
      <c r="C518" t="s">
        <v>27</v>
      </c>
      <c r="D518" t="s">
        <v>27</v>
      </c>
      <c r="E518" t="s">
        <v>27</v>
      </c>
      <c r="F518" t="s">
        <v>27</v>
      </c>
      <c r="G518" t="s">
        <v>27</v>
      </c>
      <c r="H518" t="s">
        <v>1877</v>
      </c>
      <c r="I518">
        <v>170000</v>
      </c>
      <c r="J518" t="s">
        <v>49</v>
      </c>
      <c r="K518" t="s">
        <v>15</v>
      </c>
      <c r="L518" t="s">
        <v>3149</v>
      </c>
    </row>
    <row r="519" spans="1:12" x14ac:dyDescent="0.25">
      <c r="A519" t="s">
        <v>3160</v>
      </c>
      <c r="B519">
        <v>450</v>
      </c>
      <c r="C519" t="s">
        <v>27</v>
      </c>
      <c r="D519" t="s">
        <v>27</v>
      </c>
      <c r="E519" t="s">
        <v>27</v>
      </c>
      <c r="F519" t="s">
        <v>27</v>
      </c>
      <c r="G519" t="s">
        <v>27</v>
      </c>
      <c r="H519" t="s">
        <v>28</v>
      </c>
      <c r="I519">
        <v>170000</v>
      </c>
      <c r="J519" t="s">
        <v>49</v>
      </c>
      <c r="K519" t="s">
        <v>15</v>
      </c>
      <c r="L519" t="s">
        <v>3161</v>
      </c>
    </row>
    <row r="520" spans="1:12" x14ac:dyDescent="0.25">
      <c r="A520" t="s">
        <v>83</v>
      </c>
      <c r="B520">
        <v>245</v>
      </c>
      <c r="C520">
        <v>83</v>
      </c>
      <c r="D520">
        <v>2</v>
      </c>
      <c r="E520">
        <v>1</v>
      </c>
      <c r="F520">
        <v>1</v>
      </c>
      <c r="G520">
        <v>3</v>
      </c>
      <c r="H520" t="s">
        <v>84</v>
      </c>
      <c r="I520">
        <v>170000</v>
      </c>
      <c r="J520" t="s">
        <v>14</v>
      </c>
      <c r="K520" t="s">
        <v>15</v>
      </c>
      <c r="L520" t="s">
        <v>85</v>
      </c>
    </row>
    <row r="521" spans="1:12" x14ac:dyDescent="0.25">
      <c r="A521" s="2" t="s">
        <v>3146</v>
      </c>
      <c r="B521">
        <v>101</v>
      </c>
      <c r="C521" t="s">
        <v>27</v>
      </c>
      <c r="D521">
        <v>2</v>
      </c>
      <c r="E521" t="s">
        <v>27</v>
      </c>
      <c r="F521">
        <v>1</v>
      </c>
      <c r="G521" t="s">
        <v>27</v>
      </c>
      <c r="H521" t="s">
        <v>2817</v>
      </c>
      <c r="I521">
        <v>170000</v>
      </c>
      <c r="J521" t="s">
        <v>14</v>
      </c>
      <c r="K521" t="s">
        <v>15</v>
      </c>
      <c r="L521" t="s">
        <v>3147</v>
      </c>
    </row>
    <row r="522" spans="1:12" x14ac:dyDescent="0.25">
      <c r="A522" t="s">
        <v>641</v>
      </c>
      <c r="B522">
        <v>300</v>
      </c>
      <c r="C522">
        <v>70</v>
      </c>
      <c r="D522">
        <v>3</v>
      </c>
      <c r="E522" t="s">
        <v>27</v>
      </c>
      <c r="F522">
        <v>1</v>
      </c>
      <c r="G522" t="s">
        <v>27</v>
      </c>
      <c r="H522" t="s">
        <v>276</v>
      </c>
      <c r="I522">
        <v>170000</v>
      </c>
      <c r="J522" t="s">
        <v>14</v>
      </c>
      <c r="K522" t="s">
        <v>15</v>
      </c>
      <c r="L522" t="s">
        <v>642</v>
      </c>
    </row>
    <row r="523" spans="1:12" x14ac:dyDescent="0.25">
      <c r="A523" t="s">
        <v>882</v>
      </c>
      <c r="B523">
        <v>150</v>
      </c>
      <c r="C523">
        <v>3</v>
      </c>
      <c r="D523">
        <v>3</v>
      </c>
      <c r="E523" t="s">
        <v>27</v>
      </c>
      <c r="F523">
        <v>1</v>
      </c>
      <c r="G523">
        <v>127</v>
      </c>
      <c r="H523" t="s">
        <v>276</v>
      </c>
      <c r="I523">
        <v>170000</v>
      </c>
      <c r="J523" t="s">
        <v>14</v>
      </c>
      <c r="K523" t="s">
        <v>15</v>
      </c>
      <c r="L523" t="s">
        <v>27</v>
      </c>
    </row>
    <row r="524" spans="1:12" x14ac:dyDescent="0.25">
      <c r="A524" t="s">
        <v>883</v>
      </c>
      <c r="B524">
        <v>150</v>
      </c>
      <c r="C524">
        <v>2</v>
      </c>
      <c r="D524">
        <v>2</v>
      </c>
      <c r="E524" t="s">
        <v>27</v>
      </c>
      <c r="F524">
        <v>1</v>
      </c>
      <c r="G524">
        <v>1</v>
      </c>
      <c r="H524" t="s">
        <v>276</v>
      </c>
      <c r="I524">
        <v>170000</v>
      </c>
      <c r="J524" t="s">
        <v>14</v>
      </c>
      <c r="K524" t="s">
        <v>15</v>
      </c>
      <c r="L524" t="s">
        <v>27</v>
      </c>
    </row>
    <row r="525" spans="1:12" x14ac:dyDescent="0.25">
      <c r="A525" t="s">
        <v>884</v>
      </c>
      <c r="B525">
        <v>150</v>
      </c>
      <c r="C525">
        <v>2</v>
      </c>
      <c r="D525">
        <v>2</v>
      </c>
      <c r="E525" t="s">
        <v>27</v>
      </c>
      <c r="F525">
        <v>1</v>
      </c>
      <c r="G525">
        <v>1</v>
      </c>
      <c r="H525" t="s">
        <v>276</v>
      </c>
      <c r="I525">
        <v>170000</v>
      </c>
      <c r="J525" t="s">
        <v>14</v>
      </c>
      <c r="K525" t="s">
        <v>15</v>
      </c>
      <c r="L525" t="s">
        <v>27</v>
      </c>
    </row>
    <row r="526" spans="1:12" x14ac:dyDescent="0.25">
      <c r="A526" t="s">
        <v>919</v>
      </c>
      <c r="B526">
        <v>150</v>
      </c>
      <c r="C526">
        <v>2</v>
      </c>
      <c r="D526">
        <v>2</v>
      </c>
      <c r="E526">
        <v>1</v>
      </c>
      <c r="F526">
        <v>2</v>
      </c>
      <c r="G526">
        <v>1</v>
      </c>
      <c r="H526" t="s">
        <v>276</v>
      </c>
      <c r="I526">
        <v>170000</v>
      </c>
      <c r="J526" t="s">
        <v>14</v>
      </c>
      <c r="K526" t="s">
        <v>15</v>
      </c>
      <c r="L526" t="s">
        <v>920</v>
      </c>
    </row>
    <row r="527" spans="1:12" x14ac:dyDescent="0.25">
      <c r="A527" t="s">
        <v>3152</v>
      </c>
      <c r="B527">
        <v>90</v>
      </c>
      <c r="C527" t="s">
        <v>27</v>
      </c>
      <c r="D527">
        <v>2</v>
      </c>
      <c r="E527" t="s">
        <v>27</v>
      </c>
      <c r="F527">
        <v>1</v>
      </c>
      <c r="G527">
        <v>1</v>
      </c>
      <c r="H527" t="s">
        <v>73</v>
      </c>
      <c r="I527">
        <v>170000</v>
      </c>
      <c r="J527" t="s">
        <v>14</v>
      </c>
      <c r="K527" t="s">
        <v>15</v>
      </c>
      <c r="L527" t="s">
        <v>3153</v>
      </c>
    </row>
    <row r="528" spans="1:12" x14ac:dyDescent="0.25">
      <c r="A528" s="2" t="s">
        <v>1424</v>
      </c>
      <c r="B528" t="s">
        <v>27</v>
      </c>
      <c r="C528" t="s">
        <v>27</v>
      </c>
      <c r="D528">
        <v>1</v>
      </c>
      <c r="E528" t="s">
        <v>27</v>
      </c>
      <c r="F528">
        <v>1</v>
      </c>
      <c r="G528">
        <v>1</v>
      </c>
      <c r="H528" t="s">
        <v>1425</v>
      </c>
      <c r="I528">
        <v>170000</v>
      </c>
      <c r="J528" t="s">
        <v>158</v>
      </c>
      <c r="K528" t="s">
        <v>15</v>
      </c>
      <c r="L528" t="s">
        <v>27</v>
      </c>
    </row>
    <row r="529" spans="1:12" x14ac:dyDescent="0.25">
      <c r="A529" t="s">
        <v>968</v>
      </c>
      <c r="B529">
        <v>250</v>
      </c>
      <c r="C529">
        <v>70</v>
      </c>
      <c r="D529">
        <v>2</v>
      </c>
      <c r="E529">
        <v>1</v>
      </c>
      <c r="F529">
        <v>1</v>
      </c>
      <c r="G529">
        <v>1</v>
      </c>
      <c r="H529" t="s">
        <v>1870</v>
      </c>
      <c r="I529">
        <v>175000</v>
      </c>
      <c r="J529" t="s">
        <v>14</v>
      </c>
      <c r="K529" t="s">
        <v>15</v>
      </c>
      <c r="L529" t="s">
        <v>969</v>
      </c>
    </row>
    <row r="530" spans="1:12" x14ac:dyDescent="0.25">
      <c r="A530" t="s">
        <v>970</v>
      </c>
      <c r="B530">
        <v>125</v>
      </c>
      <c r="C530">
        <v>62</v>
      </c>
      <c r="D530">
        <v>2</v>
      </c>
      <c r="E530">
        <v>1</v>
      </c>
      <c r="F530">
        <v>1</v>
      </c>
      <c r="G530">
        <v>1</v>
      </c>
      <c r="H530" t="s">
        <v>971</v>
      </c>
      <c r="I530">
        <v>175000</v>
      </c>
      <c r="J530" t="s">
        <v>14</v>
      </c>
      <c r="K530" t="s">
        <v>15</v>
      </c>
      <c r="L530" t="s">
        <v>972</v>
      </c>
    </row>
    <row r="531" spans="1:12" x14ac:dyDescent="0.25">
      <c r="A531" t="s">
        <v>3142</v>
      </c>
      <c r="B531">
        <v>56</v>
      </c>
      <c r="C531" t="s">
        <v>27</v>
      </c>
      <c r="D531">
        <v>2</v>
      </c>
      <c r="E531" t="s">
        <v>27</v>
      </c>
      <c r="F531">
        <v>1</v>
      </c>
      <c r="G531">
        <v>2</v>
      </c>
      <c r="H531" t="s">
        <v>1416</v>
      </c>
      <c r="I531">
        <v>175000</v>
      </c>
      <c r="J531" t="s">
        <v>14</v>
      </c>
      <c r="K531" t="s">
        <v>15</v>
      </c>
      <c r="L531" t="s">
        <v>3143</v>
      </c>
    </row>
    <row r="532" spans="1:12" x14ac:dyDescent="0.25">
      <c r="A532" t="s">
        <v>3144</v>
      </c>
      <c r="B532">
        <v>53</v>
      </c>
      <c r="C532" t="s">
        <v>27</v>
      </c>
      <c r="D532">
        <v>2</v>
      </c>
      <c r="E532" t="s">
        <v>27</v>
      </c>
      <c r="F532">
        <v>1</v>
      </c>
      <c r="G532">
        <v>1</v>
      </c>
      <c r="H532" t="s">
        <v>3065</v>
      </c>
      <c r="I532">
        <v>175000</v>
      </c>
      <c r="J532" t="s">
        <v>14</v>
      </c>
      <c r="K532" t="s">
        <v>15</v>
      </c>
      <c r="L532" t="s">
        <v>3145</v>
      </c>
    </row>
    <row r="533" spans="1:12" x14ac:dyDescent="0.25">
      <c r="A533" s="2" t="s">
        <v>966</v>
      </c>
      <c r="B533">
        <v>200</v>
      </c>
      <c r="C533">
        <v>70</v>
      </c>
      <c r="D533">
        <v>2</v>
      </c>
      <c r="E533">
        <v>1</v>
      </c>
      <c r="F533">
        <v>2</v>
      </c>
      <c r="G533">
        <v>1</v>
      </c>
      <c r="H533" t="s">
        <v>27</v>
      </c>
      <c r="I533">
        <v>175000</v>
      </c>
      <c r="J533" t="s">
        <v>14</v>
      </c>
      <c r="K533" t="s">
        <v>15</v>
      </c>
      <c r="L533" t="s">
        <v>967</v>
      </c>
    </row>
    <row r="534" spans="1:12" x14ac:dyDescent="0.25">
      <c r="A534" t="s">
        <v>3138</v>
      </c>
      <c r="B534">
        <v>60</v>
      </c>
      <c r="C534" t="s">
        <v>27</v>
      </c>
      <c r="D534">
        <v>2</v>
      </c>
      <c r="E534" t="s">
        <v>27</v>
      </c>
      <c r="F534">
        <v>1</v>
      </c>
      <c r="G534">
        <v>2</v>
      </c>
      <c r="H534" t="s">
        <v>188</v>
      </c>
      <c r="I534">
        <v>178000</v>
      </c>
      <c r="J534" t="s">
        <v>14</v>
      </c>
      <c r="K534" t="s">
        <v>15</v>
      </c>
      <c r="L534" t="s">
        <v>3139</v>
      </c>
    </row>
    <row r="535" spans="1:12" x14ac:dyDescent="0.25">
      <c r="A535" t="s">
        <v>3140</v>
      </c>
      <c r="B535">
        <v>60</v>
      </c>
      <c r="C535" t="s">
        <v>27</v>
      </c>
      <c r="D535">
        <v>2</v>
      </c>
      <c r="E535" t="s">
        <v>27</v>
      </c>
      <c r="F535">
        <v>1</v>
      </c>
      <c r="G535">
        <v>1</v>
      </c>
      <c r="H535" t="s">
        <v>188</v>
      </c>
      <c r="I535">
        <v>178000</v>
      </c>
      <c r="J535" t="s">
        <v>14</v>
      </c>
      <c r="K535" t="s">
        <v>15</v>
      </c>
      <c r="L535" t="s">
        <v>3141</v>
      </c>
    </row>
    <row r="536" spans="1:12" x14ac:dyDescent="0.25">
      <c r="A536" t="s">
        <v>3110</v>
      </c>
      <c r="B536">
        <v>450</v>
      </c>
      <c r="C536" t="s">
        <v>27</v>
      </c>
      <c r="D536" t="s">
        <v>27</v>
      </c>
      <c r="E536" t="s">
        <v>27</v>
      </c>
      <c r="F536" t="s">
        <v>27</v>
      </c>
      <c r="G536" t="s">
        <v>27</v>
      </c>
      <c r="H536" t="s">
        <v>1378</v>
      </c>
      <c r="I536">
        <v>180000</v>
      </c>
      <c r="J536" t="s">
        <v>49</v>
      </c>
      <c r="K536" t="s">
        <v>15</v>
      </c>
      <c r="L536" t="s">
        <v>3111</v>
      </c>
    </row>
    <row r="537" spans="1:12" x14ac:dyDescent="0.25">
      <c r="A537" t="s">
        <v>3136</v>
      </c>
      <c r="B537">
        <v>450</v>
      </c>
      <c r="C537" t="s">
        <v>27</v>
      </c>
      <c r="D537" t="s">
        <v>27</v>
      </c>
      <c r="E537" t="s">
        <v>27</v>
      </c>
      <c r="F537" t="s">
        <v>27</v>
      </c>
      <c r="G537" t="s">
        <v>27</v>
      </c>
      <c r="H537" t="s">
        <v>1378</v>
      </c>
      <c r="I537">
        <v>180000</v>
      </c>
      <c r="J537" t="s">
        <v>49</v>
      </c>
      <c r="K537" t="s">
        <v>15</v>
      </c>
      <c r="L537" t="s">
        <v>3137</v>
      </c>
    </row>
    <row r="538" spans="1:12" x14ac:dyDescent="0.25">
      <c r="A538" t="s">
        <v>3122</v>
      </c>
      <c r="B538">
        <v>57</v>
      </c>
      <c r="C538" t="s">
        <v>27</v>
      </c>
      <c r="D538">
        <v>2</v>
      </c>
      <c r="E538" t="s">
        <v>27</v>
      </c>
      <c r="F538">
        <v>1</v>
      </c>
      <c r="G538" t="s">
        <v>27</v>
      </c>
      <c r="H538" t="s">
        <v>202</v>
      </c>
      <c r="I538">
        <v>180000</v>
      </c>
      <c r="J538" t="s">
        <v>14</v>
      </c>
      <c r="K538" t="s">
        <v>15</v>
      </c>
      <c r="L538" t="s">
        <v>3123</v>
      </c>
    </row>
    <row r="539" spans="1:12" x14ac:dyDescent="0.25">
      <c r="A539" t="s">
        <v>3873</v>
      </c>
      <c r="B539">
        <v>312.5</v>
      </c>
      <c r="C539" t="s">
        <v>27</v>
      </c>
      <c r="D539">
        <v>5</v>
      </c>
      <c r="E539" t="s">
        <v>27</v>
      </c>
      <c r="F539">
        <v>1</v>
      </c>
      <c r="G539">
        <v>1</v>
      </c>
      <c r="H539" t="s">
        <v>202</v>
      </c>
      <c r="I539">
        <v>180000</v>
      </c>
      <c r="J539" t="s">
        <v>14</v>
      </c>
      <c r="K539" t="s">
        <v>15</v>
      </c>
      <c r="L539" t="s">
        <v>3874</v>
      </c>
    </row>
    <row r="540" spans="1:12" x14ac:dyDescent="0.25">
      <c r="A540" t="s">
        <v>973</v>
      </c>
      <c r="B540">
        <v>300</v>
      </c>
      <c r="C540">
        <v>86</v>
      </c>
      <c r="D540">
        <v>2</v>
      </c>
      <c r="E540">
        <v>1</v>
      </c>
      <c r="F540">
        <v>2</v>
      </c>
      <c r="G540">
        <v>1</v>
      </c>
      <c r="H540" t="s">
        <v>188</v>
      </c>
      <c r="I540">
        <v>180000</v>
      </c>
      <c r="J540" t="s">
        <v>14</v>
      </c>
      <c r="K540" t="s">
        <v>15</v>
      </c>
      <c r="L540" t="s">
        <v>974</v>
      </c>
    </row>
    <row r="541" spans="1:12" x14ac:dyDescent="0.25">
      <c r="A541" t="s">
        <v>1130</v>
      </c>
      <c r="B541" t="s">
        <v>27</v>
      </c>
      <c r="C541" t="s">
        <v>27</v>
      </c>
      <c r="D541">
        <v>2</v>
      </c>
      <c r="E541" t="s">
        <v>27</v>
      </c>
      <c r="F541">
        <v>1</v>
      </c>
      <c r="G541">
        <v>1</v>
      </c>
      <c r="H541" t="s">
        <v>135</v>
      </c>
      <c r="I541">
        <v>180000</v>
      </c>
      <c r="J541" t="s">
        <v>14</v>
      </c>
      <c r="K541" t="s">
        <v>15</v>
      </c>
      <c r="L541" t="s">
        <v>1131</v>
      </c>
    </row>
    <row r="542" spans="1:12" x14ac:dyDescent="0.25">
      <c r="A542" t="s">
        <v>878</v>
      </c>
      <c r="B542">
        <v>150</v>
      </c>
      <c r="C542">
        <v>2</v>
      </c>
      <c r="D542">
        <v>2</v>
      </c>
      <c r="E542" t="s">
        <v>27</v>
      </c>
      <c r="F542">
        <v>1</v>
      </c>
      <c r="G542">
        <v>1</v>
      </c>
      <c r="H542" t="s">
        <v>3058</v>
      </c>
      <c r="I542">
        <v>180000</v>
      </c>
      <c r="J542" t="s">
        <v>14</v>
      </c>
      <c r="K542" t="s">
        <v>15</v>
      </c>
      <c r="L542" t="s">
        <v>27</v>
      </c>
    </row>
    <row r="543" spans="1:12" x14ac:dyDescent="0.25">
      <c r="A543" t="s">
        <v>3112</v>
      </c>
      <c r="B543">
        <v>69</v>
      </c>
      <c r="C543" t="s">
        <v>27</v>
      </c>
      <c r="D543">
        <v>2</v>
      </c>
      <c r="E543" t="s">
        <v>27</v>
      </c>
      <c r="F543">
        <v>1</v>
      </c>
      <c r="G543" t="s">
        <v>27</v>
      </c>
      <c r="H543" t="s">
        <v>3058</v>
      </c>
      <c r="I543">
        <v>180000</v>
      </c>
      <c r="J543" t="s">
        <v>14</v>
      </c>
      <c r="K543" t="s">
        <v>15</v>
      </c>
      <c r="L543" t="s">
        <v>3113</v>
      </c>
    </row>
    <row r="544" spans="1:12" x14ac:dyDescent="0.25">
      <c r="A544" t="s">
        <v>3130</v>
      </c>
      <c r="B544">
        <v>60</v>
      </c>
      <c r="C544" t="s">
        <v>27</v>
      </c>
      <c r="D544">
        <v>2</v>
      </c>
      <c r="E544" t="s">
        <v>27</v>
      </c>
      <c r="F544">
        <v>1</v>
      </c>
      <c r="G544" t="s">
        <v>27</v>
      </c>
      <c r="H544" t="s">
        <v>3058</v>
      </c>
      <c r="I544">
        <v>180000</v>
      </c>
      <c r="J544" t="s">
        <v>14</v>
      </c>
      <c r="K544" t="s">
        <v>15</v>
      </c>
      <c r="L544" t="s">
        <v>3131</v>
      </c>
    </row>
    <row r="545" spans="1:12" x14ac:dyDescent="0.25">
      <c r="A545" t="s">
        <v>3769</v>
      </c>
      <c r="B545">
        <v>70</v>
      </c>
      <c r="C545">
        <v>300</v>
      </c>
      <c r="D545">
        <v>2</v>
      </c>
      <c r="E545" t="s">
        <v>27</v>
      </c>
      <c r="F545" t="s">
        <v>27</v>
      </c>
      <c r="G545" t="s">
        <v>27</v>
      </c>
      <c r="H545" t="s">
        <v>3058</v>
      </c>
      <c r="I545">
        <v>180000</v>
      </c>
      <c r="J545" t="s">
        <v>14</v>
      </c>
      <c r="K545" t="s">
        <v>15</v>
      </c>
      <c r="L545" t="s">
        <v>3770</v>
      </c>
    </row>
    <row r="546" spans="1:12" x14ac:dyDescent="0.25">
      <c r="A546" t="s">
        <v>174</v>
      </c>
      <c r="B546" t="s">
        <v>27</v>
      </c>
      <c r="C546" t="s">
        <v>27</v>
      </c>
      <c r="D546">
        <v>2</v>
      </c>
      <c r="E546" t="s">
        <v>27</v>
      </c>
      <c r="F546">
        <v>1</v>
      </c>
      <c r="G546">
        <v>1</v>
      </c>
      <c r="H546" t="s">
        <v>1870</v>
      </c>
      <c r="I546">
        <v>180000</v>
      </c>
      <c r="J546" t="s">
        <v>14</v>
      </c>
      <c r="K546" t="s">
        <v>15</v>
      </c>
      <c r="L546" t="s">
        <v>175</v>
      </c>
    </row>
    <row r="547" spans="1:12" x14ac:dyDescent="0.25">
      <c r="A547" t="s">
        <v>643</v>
      </c>
      <c r="B547">
        <v>170.7</v>
      </c>
      <c r="C547">
        <v>69</v>
      </c>
      <c r="D547">
        <v>2</v>
      </c>
      <c r="E547">
        <v>1</v>
      </c>
      <c r="F547">
        <v>1</v>
      </c>
      <c r="G547" t="s">
        <v>27</v>
      </c>
      <c r="H547" t="s">
        <v>1870</v>
      </c>
      <c r="I547">
        <v>180000</v>
      </c>
      <c r="J547" t="s">
        <v>14</v>
      </c>
      <c r="K547" t="s">
        <v>15</v>
      </c>
      <c r="L547" t="s">
        <v>644</v>
      </c>
    </row>
    <row r="548" spans="1:12" x14ac:dyDescent="0.25">
      <c r="A548" t="s">
        <v>3598</v>
      </c>
      <c r="B548">
        <v>70</v>
      </c>
      <c r="C548" t="s">
        <v>27</v>
      </c>
      <c r="D548">
        <v>1</v>
      </c>
      <c r="E548">
        <v>1</v>
      </c>
      <c r="F548">
        <v>2</v>
      </c>
      <c r="G548">
        <v>1</v>
      </c>
      <c r="H548" t="s">
        <v>1870</v>
      </c>
      <c r="I548">
        <v>180000</v>
      </c>
      <c r="J548" t="s">
        <v>14</v>
      </c>
      <c r="K548" t="s">
        <v>15</v>
      </c>
      <c r="L548" t="s">
        <v>3599</v>
      </c>
    </row>
    <row r="549" spans="1:12" x14ac:dyDescent="0.25">
      <c r="A549" t="s">
        <v>3124</v>
      </c>
      <c r="B549" t="s">
        <v>27</v>
      </c>
      <c r="C549" t="s">
        <v>27</v>
      </c>
      <c r="D549" t="s">
        <v>27</v>
      </c>
      <c r="E549" t="s">
        <v>27</v>
      </c>
      <c r="F549" t="s">
        <v>27</v>
      </c>
      <c r="G549" t="s">
        <v>27</v>
      </c>
      <c r="H549" t="s">
        <v>107</v>
      </c>
      <c r="I549">
        <v>180000</v>
      </c>
      <c r="J549" t="s">
        <v>14</v>
      </c>
      <c r="K549" t="s">
        <v>15</v>
      </c>
      <c r="L549" t="s">
        <v>3125</v>
      </c>
    </row>
    <row r="550" spans="1:12" x14ac:dyDescent="0.25">
      <c r="A550" t="s">
        <v>511</v>
      </c>
      <c r="B550" t="s">
        <v>27</v>
      </c>
      <c r="C550" t="s">
        <v>27</v>
      </c>
      <c r="D550" t="s">
        <v>27</v>
      </c>
      <c r="E550" t="s">
        <v>27</v>
      </c>
      <c r="F550" t="s">
        <v>27</v>
      </c>
      <c r="G550" t="s">
        <v>27</v>
      </c>
      <c r="H550" t="s">
        <v>18</v>
      </c>
      <c r="I550">
        <v>180000</v>
      </c>
      <c r="J550" t="s">
        <v>49</v>
      </c>
      <c r="K550" t="s">
        <v>15</v>
      </c>
      <c r="L550" t="s">
        <v>512</v>
      </c>
    </row>
    <row r="551" spans="1:12" x14ac:dyDescent="0.25">
      <c r="A551" t="s">
        <v>578</v>
      </c>
      <c r="B551" t="s">
        <v>27</v>
      </c>
      <c r="C551" t="s">
        <v>27</v>
      </c>
      <c r="D551">
        <v>3</v>
      </c>
      <c r="E551" t="s">
        <v>27</v>
      </c>
      <c r="F551">
        <v>1</v>
      </c>
      <c r="G551" t="s">
        <v>27</v>
      </c>
      <c r="H551" t="s">
        <v>18</v>
      </c>
      <c r="I551">
        <v>180000</v>
      </c>
      <c r="J551" t="s">
        <v>14</v>
      </c>
      <c r="K551" t="s">
        <v>15</v>
      </c>
      <c r="L551" t="s">
        <v>579</v>
      </c>
    </row>
    <row r="552" spans="1:12" x14ac:dyDescent="0.25">
      <c r="A552" t="s">
        <v>1467</v>
      </c>
      <c r="B552" t="s">
        <v>27</v>
      </c>
      <c r="C552" t="s">
        <v>27</v>
      </c>
      <c r="D552">
        <v>3</v>
      </c>
      <c r="E552" t="s">
        <v>27</v>
      </c>
      <c r="F552">
        <v>2</v>
      </c>
      <c r="G552" t="s">
        <v>27</v>
      </c>
      <c r="H552" t="s">
        <v>18</v>
      </c>
      <c r="I552">
        <v>180000</v>
      </c>
      <c r="J552" t="s">
        <v>14</v>
      </c>
      <c r="K552" t="s">
        <v>15</v>
      </c>
      <c r="L552" t="s">
        <v>27</v>
      </c>
    </row>
    <row r="553" spans="1:12" x14ac:dyDescent="0.25">
      <c r="A553" t="s">
        <v>3126</v>
      </c>
      <c r="B553">
        <v>110</v>
      </c>
      <c r="C553" t="s">
        <v>27</v>
      </c>
      <c r="D553">
        <v>2</v>
      </c>
      <c r="E553" t="s">
        <v>27</v>
      </c>
      <c r="F553">
        <v>1</v>
      </c>
      <c r="G553">
        <v>2</v>
      </c>
      <c r="H553" t="s">
        <v>18</v>
      </c>
      <c r="I553">
        <v>180000</v>
      </c>
      <c r="J553" t="s">
        <v>14</v>
      </c>
      <c r="K553" t="s">
        <v>15</v>
      </c>
      <c r="L553" t="s">
        <v>3127</v>
      </c>
    </row>
    <row r="554" spans="1:12" x14ac:dyDescent="0.25">
      <c r="A554" t="s">
        <v>176</v>
      </c>
      <c r="B554" t="s">
        <v>27</v>
      </c>
      <c r="C554" t="s">
        <v>27</v>
      </c>
      <c r="D554">
        <v>2</v>
      </c>
      <c r="E554" t="s">
        <v>27</v>
      </c>
      <c r="F554">
        <v>1</v>
      </c>
      <c r="G554">
        <v>1</v>
      </c>
      <c r="H554" t="s">
        <v>1416</v>
      </c>
      <c r="I554">
        <v>180000</v>
      </c>
      <c r="J554" t="s">
        <v>14</v>
      </c>
      <c r="K554" t="s">
        <v>15</v>
      </c>
      <c r="L554" t="s">
        <v>162</v>
      </c>
    </row>
    <row r="555" spans="1:12" x14ac:dyDescent="0.25">
      <c r="A555" t="s">
        <v>1128</v>
      </c>
      <c r="B555" t="s">
        <v>27</v>
      </c>
      <c r="C555" t="s">
        <v>27</v>
      </c>
      <c r="D555">
        <v>2</v>
      </c>
      <c r="E555" t="s">
        <v>27</v>
      </c>
      <c r="F555">
        <v>1</v>
      </c>
      <c r="G555">
        <v>1</v>
      </c>
      <c r="H555" t="s">
        <v>1416</v>
      </c>
      <c r="I555">
        <v>180000</v>
      </c>
      <c r="J555" t="s">
        <v>14</v>
      </c>
      <c r="K555" t="s">
        <v>15</v>
      </c>
      <c r="L555" t="s">
        <v>1129</v>
      </c>
    </row>
    <row r="556" spans="1:12" x14ac:dyDescent="0.25">
      <c r="A556" t="s">
        <v>3116</v>
      </c>
      <c r="B556">
        <v>84</v>
      </c>
      <c r="C556" t="s">
        <v>27</v>
      </c>
      <c r="D556">
        <v>2</v>
      </c>
      <c r="E556" t="s">
        <v>27</v>
      </c>
      <c r="F556">
        <v>1</v>
      </c>
      <c r="G556" t="s">
        <v>27</v>
      </c>
      <c r="H556" t="s">
        <v>1416</v>
      </c>
      <c r="I556">
        <v>180000</v>
      </c>
      <c r="J556" t="s">
        <v>14</v>
      </c>
      <c r="K556" t="s">
        <v>15</v>
      </c>
      <c r="L556" t="s">
        <v>3117</v>
      </c>
    </row>
    <row r="557" spans="1:12" x14ac:dyDescent="0.25">
      <c r="A557" t="s">
        <v>3134</v>
      </c>
      <c r="B557">
        <v>63</v>
      </c>
      <c r="C557" t="s">
        <v>27</v>
      </c>
      <c r="D557">
        <v>2</v>
      </c>
      <c r="E557" t="s">
        <v>27</v>
      </c>
      <c r="F557">
        <v>1</v>
      </c>
      <c r="G557" t="s">
        <v>27</v>
      </c>
      <c r="H557" t="s">
        <v>1416</v>
      </c>
      <c r="I557">
        <v>180000</v>
      </c>
      <c r="J557" t="s">
        <v>14</v>
      </c>
      <c r="K557" t="s">
        <v>15</v>
      </c>
      <c r="L557" t="s">
        <v>3135</v>
      </c>
    </row>
    <row r="558" spans="1:12" x14ac:dyDescent="0.25">
      <c r="A558" t="s">
        <v>3875</v>
      </c>
      <c r="B558">
        <v>375</v>
      </c>
      <c r="C558" t="s">
        <v>27</v>
      </c>
      <c r="D558">
        <v>3</v>
      </c>
      <c r="E558" t="s">
        <v>27</v>
      </c>
      <c r="F558">
        <v>1</v>
      </c>
      <c r="G558" t="s">
        <v>27</v>
      </c>
      <c r="H558" t="s">
        <v>1416</v>
      </c>
      <c r="I558">
        <v>180000</v>
      </c>
      <c r="J558" t="s">
        <v>14</v>
      </c>
      <c r="K558" t="s">
        <v>15</v>
      </c>
      <c r="L558" t="s">
        <v>3876</v>
      </c>
    </row>
    <row r="559" spans="1:12" x14ac:dyDescent="0.25">
      <c r="A559" t="s">
        <v>3114</v>
      </c>
      <c r="B559">
        <v>135</v>
      </c>
      <c r="C559" t="s">
        <v>27</v>
      </c>
      <c r="D559">
        <v>2</v>
      </c>
      <c r="E559">
        <v>1</v>
      </c>
      <c r="F559">
        <v>1</v>
      </c>
      <c r="G559">
        <v>2</v>
      </c>
      <c r="H559" t="s">
        <v>2137</v>
      </c>
      <c r="I559">
        <v>180000</v>
      </c>
      <c r="J559" t="s">
        <v>14</v>
      </c>
      <c r="K559" t="s">
        <v>15</v>
      </c>
      <c r="L559" t="s">
        <v>3115</v>
      </c>
    </row>
    <row r="560" spans="1:12" x14ac:dyDescent="0.25">
      <c r="A560" t="s">
        <v>3132</v>
      </c>
      <c r="B560" t="s">
        <v>27</v>
      </c>
      <c r="C560" t="s">
        <v>27</v>
      </c>
      <c r="D560">
        <v>2</v>
      </c>
      <c r="E560" t="s">
        <v>27</v>
      </c>
      <c r="F560">
        <v>2</v>
      </c>
      <c r="G560" t="s">
        <v>27</v>
      </c>
      <c r="H560" t="s">
        <v>130</v>
      </c>
      <c r="I560">
        <v>180000</v>
      </c>
      <c r="J560" t="s">
        <v>14</v>
      </c>
      <c r="K560" t="s">
        <v>15</v>
      </c>
      <c r="L560" t="s">
        <v>3133</v>
      </c>
    </row>
    <row r="561" spans="1:12" x14ac:dyDescent="0.25">
      <c r="A561" s="2" t="s">
        <v>3128</v>
      </c>
      <c r="B561">
        <v>62</v>
      </c>
      <c r="C561" t="s">
        <v>27</v>
      </c>
      <c r="D561">
        <v>2</v>
      </c>
      <c r="E561" t="s">
        <v>27</v>
      </c>
      <c r="F561" t="s">
        <v>27</v>
      </c>
      <c r="G561" t="s">
        <v>27</v>
      </c>
      <c r="H561" t="s">
        <v>2817</v>
      </c>
      <c r="I561">
        <v>180000</v>
      </c>
      <c r="J561" t="s">
        <v>14</v>
      </c>
      <c r="K561" t="s">
        <v>15</v>
      </c>
      <c r="L561" t="s">
        <v>3129</v>
      </c>
    </row>
    <row r="562" spans="1:12" x14ac:dyDescent="0.25">
      <c r="A562" t="s">
        <v>934</v>
      </c>
      <c r="B562" t="s">
        <v>27</v>
      </c>
      <c r="C562" t="s">
        <v>27</v>
      </c>
      <c r="D562">
        <v>2</v>
      </c>
      <c r="E562">
        <v>1</v>
      </c>
      <c r="F562" t="s">
        <v>27</v>
      </c>
      <c r="G562">
        <v>2</v>
      </c>
      <c r="H562" t="s">
        <v>276</v>
      </c>
      <c r="I562">
        <v>180000</v>
      </c>
      <c r="J562" t="s">
        <v>14</v>
      </c>
      <c r="K562" t="s">
        <v>15</v>
      </c>
      <c r="L562" t="s">
        <v>935</v>
      </c>
    </row>
    <row r="563" spans="1:12" x14ac:dyDescent="0.25">
      <c r="A563" t="s">
        <v>975</v>
      </c>
      <c r="B563">
        <v>150</v>
      </c>
      <c r="C563">
        <v>65</v>
      </c>
      <c r="D563">
        <v>3</v>
      </c>
      <c r="E563" t="s">
        <v>27</v>
      </c>
      <c r="F563">
        <v>1</v>
      </c>
      <c r="G563" t="s">
        <v>27</v>
      </c>
      <c r="H563" t="s">
        <v>276</v>
      </c>
      <c r="I563">
        <v>180000</v>
      </c>
      <c r="J563" t="s">
        <v>14</v>
      </c>
      <c r="K563" t="s">
        <v>15</v>
      </c>
      <c r="L563" t="s">
        <v>976</v>
      </c>
    </row>
    <row r="564" spans="1:12" x14ac:dyDescent="0.25">
      <c r="A564" t="s">
        <v>977</v>
      </c>
      <c r="B564">
        <v>150</v>
      </c>
      <c r="C564">
        <v>65</v>
      </c>
      <c r="D564">
        <v>2</v>
      </c>
      <c r="E564">
        <v>1</v>
      </c>
      <c r="F564">
        <v>1</v>
      </c>
      <c r="G564" t="s">
        <v>27</v>
      </c>
      <c r="H564" t="s">
        <v>276</v>
      </c>
      <c r="I564">
        <v>180000</v>
      </c>
      <c r="J564" t="s">
        <v>14</v>
      </c>
      <c r="K564" t="s">
        <v>15</v>
      </c>
      <c r="L564" t="s">
        <v>27</v>
      </c>
    </row>
    <row r="565" spans="1:12" x14ac:dyDescent="0.25">
      <c r="A565" t="s">
        <v>3118</v>
      </c>
      <c r="B565">
        <v>64</v>
      </c>
      <c r="C565" t="s">
        <v>27</v>
      </c>
      <c r="D565">
        <v>2</v>
      </c>
      <c r="E565" t="s">
        <v>27</v>
      </c>
      <c r="F565">
        <v>1</v>
      </c>
      <c r="G565">
        <v>2</v>
      </c>
      <c r="H565" t="s">
        <v>276</v>
      </c>
      <c r="I565">
        <v>180000</v>
      </c>
      <c r="J565" t="s">
        <v>14</v>
      </c>
      <c r="K565" t="s">
        <v>15</v>
      </c>
      <c r="L565" t="s">
        <v>3119</v>
      </c>
    </row>
    <row r="566" spans="1:12" x14ac:dyDescent="0.25">
      <c r="A566" t="s">
        <v>3120</v>
      </c>
      <c r="B566">
        <v>62</v>
      </c>
      <c r="C566" t="s">
        <v>27</v>
      </c>
      <c r="D566" t="s">
        <v>27</v>
      </c>
      <c r="E566" t="s">
        <v>27</v>
      </c>
      <c r="F566" t="s">
        <v>27</v>
      </c>
      <c r="G566" t="s">
        <v>27</v>
      </c>
      <c r="H566" t="s">
        <v>276</v>
      </c>
      <c r="I566">
        <v>180000</v>
      </c>
      <c r="J566" t="s">
        <v>14</v>
      </c>
      <c r="K566" t="s">
        <v>15</v>
      </c>
      <c r="L566" t="s">
        <v>3121</v>
      </c>
    </row>
    <row r="567" spans="1:12" x14ac:dyDescent="0.25">
      <c r="A567" t="s">
        <v>172</v>
      </c>
      <c r="B567">
        <v>450</v>
      </c>
      <c r="C567" t="s">
        <v>27</v>
      </c>
      <c r="D567" t="s">
        <v>27</v>
      </c>
      <c r="E567" t="s">
        <v>27</v>
      </c>
      <c r="F567" t="s">
        <v>27</v>
      </c>
      <c r="G567" t="s">
        <v>27</v>
      </c>
      <c r="H567" t="s">
        <v>204</v>
      </c>
      <c r="I567">
        <v>180000</v>
      </c>
      <c r="J567" t="s">
        <v>49</v>
      </c>
      <c r="K567" t="s">
        <v>15</v>
      </c>
      <c r="L567" t="s">
        <v>173</v>
      </c>
    </row>
    <row r="568" spans="1:12" x14ac:dyDescent="0.25">
      <c r="A568" t="s">
        <v>1126</v>
      </c>
      <c r="B568">
        <v>125</v>
      </c>
      <c r="C568">
        <v>60</v>
      </c>
      <c r="D568">
        <v>3</v>
      </c>
      <c r="E568" t="s">
        <v>27</v>
      </c>
      <c r="F568">
        <v>1</v>
      </c>
      <c r="G568" t="s">
        <v>27</v>
      </c>
      <c r="H568" t="s">
        <v>270</v>
      </c>
      <c r="I568">
        <v>180000</v>
      </c>
      <c r="J568" t="s">
        <v>14</v>
      </c>
      <c r="K568" t="s">
        <v>15</v>
      </c>
      <c r="L568" t="s">
        <v>1127</v>
      </c>
    </row>
    <row r="569" spans="1:12" x14ac:dyDescent="0.25">
      <c r="A569" t="s">
        <v>475</v>
      </c>
      <c r="B569" t="s">
        <v>27</v>
      </c>
      <c r="C569" t="s">
        <v>27</v>
      </c>
      <c r="D569">
        <v>3</v>
      </c>
      <c r="E569" t="s">
        <v>27</v>
      </c>
      <c r="F569">
        <v>1</v>
      </c>
      <c r="G569">
        <v>2</v>
      </c>
      <c r="H569" t="s">
        <v>268</v>
      </c>
      <c r="I569">
        <v>180000</v>
      </c>
      <c r="J569" t="s">
        <v>14</v>
      </c>
      <c r="K569" t="s">
        <v>15</v>
      </c>
      <c r="L569" t="s">
        <v>476</v>
      </c>
    </row>
    <row r="570" spans="1:12" x14ac:dyDescent="0.25">
      <c r="A570" t="s">
        <v>424</v>
      </c>
      <c r="B570">
        <v>150</v>
      </c>
      <c r="C570" t="s">
        <v>27</v>
      </c>
      <c r="D570">
        <v>2</v>
      </c>
      <c r="E570" t="s">
        <v>27</v>
      </c>
      <c r="F570">
        <v>1</v>
      </c>
      <c r="G570" t="s">
        <v>27</v>
      </c>
      <c r="H570" t="s">
        <v>1445</v>
      </c>
      <c r="I570">
        <v>180000</v>
      </c>
      <c r="J570" t="s">
        <v>14</v>
      </c>
      <c r="K570" t="s">
        <v>15</v>
      </c>
      <c r="L570" t="s">
        <v>411</v>
      </c>
    </row>
    <row r="571" spans="1:12" x14ac:dyDescent="0.25">
      <c r="A571" t="s">
        <v>1444</v>
      </c>
      <c r="B571">
        <v>60</v>
      </c>
      <c r="C571" t="s">
        <v>27</v>
      </c>
      <c r="D571">
        <v>1</v>
      </c>
      <c r="E571" t="s">
        <v>27</v>
      </c>
      <c r="F571">
        <v>1</v>
      </c>
      <c r="G571" t="s">
        <v>27</v>
      </c>
      <c r="H571" t="s">
        <v>1445</v>
      </c>
      <c r="I571">
        <v>180000</v>
      </c>
      <c r="J571" t="s">
        <v>14</v>
      </c>
      <c r="K571" t="s">
        <v>15</v>
      </c>
      <c r="L571" t="s">
        <v>27</v>
      </c>
    </row>
    <row r="572" spans="1:12" x14ac:dyDescent="0.25">
      <c r="A572" t="s">
        <v>3108</v>
      </c>
      <c r="B572">
        <v>61</v>
      </c>
      <c r="C572" t="s">
        <v>27</v>
      </c>
      <c r="D572">
        <v>2</v>
      </c>
      <c r="E572" t="s">
        <v>27</v>
      </c>
      <c r="F572">
        <v>1</v>
      </c>
      <c r="G572" t="s">
        <v>27</v>
      </c>
      <c r="H572" t="s">
        <v>1877</v>
      </c>
      <c r="I572">
        <v>181500</v>
      </c>
      <c r="J572" t="s">
        <v>158</v>
      </c>
      <c r="K572" t="s">
        <v>15</v>
      </c>
      <c r="L572" t="s">
        <v>3109</v>
      </c>
    </row>
    <row r="573" spans="1:12" x14ac:dyDescent="0.25">
      <c r="A573" t="s">
        <v>269</v>
      </c>
      <c r="B573">
        <v>132</v>
      </c>
      <c r="C573">
        <v>60</v>
      </c>
      <c r="D573">
        <v>2</v>
      </c>
      <c r="E573" t="s">
        <v>27</v>
      </c>
      <c r="F573" t="s">
        <v>27</v>
      </c>
      <c r="G573" t="s">
        <v>27</v>
      </c>
      <c r="H573" t="s">
        <v>270</v>
      </c>
      <c r="I573">
        <v>182500</v>
      </c>
      <c r="J573" t="s">
        <v>14</v>
      </c>
      <c r="K573" t="s">
        <v>15</v>
      </c>
      <c r="L573" t="s">
        <v>271</v>
      </c>
    </row>
    <row r="574" spans="1:12" x14ac:dyDescent="0.25">
      <c r="A574" t="s">
        <v>272</v>
      </c>
      <c r="B574">
        <v>132</v>
      </c>
      <c r="C574">
        <v>60</v>
      </c>
      <c r="D574">
        <v>2</v>
      </c>
      <c r="E574" t="s">
        <v>27</v>
      </c>
      <c r="F574" t="s">
        <v>27</v>
      </c>
      <c r="G574" t="s">
        <v>27</v>
      </c>
      <c r="H574" t="s">
        <v>270</v>
      </c>
      <c r="I574">
        <v>182500</v>
      </c>
      <c r="J574" t="s">
        <v>14</v>
      </c>
      <c r="K574" t="s">
        <v>15</v>
      </c>
      <c r="L574" t="s">
        <v>271</v>
      </c>
    </row>
    <row r="575" spans="1:12" x14ac:dyDescent="0.25">
      <c r="A575" t="s">
        <v>1132</v>
      </c>
      <c r="B575">
        <v>132</v>
      </c>
      <c r="C575">
        <v>64.599999999999994</v>
      </c>
      <c r="D575">
        <v>2</v>
      </c>
      <c r="E575" t="s">
        <v>27</v>
      </c>
      <c r="F575">
        <v>1</v>
      </c>
      <c r="G575" t="s">
        <v>27</v>
      </c>
      <c r="H575" t="s">
        <v>270</v>
      </c>
      <c r="I575">
        <v>182500</v>
      </c>
      <c r="J575" t="s">
        <v>14</v>
      </c>
      <c r="K575" t="s">
        <v>15</v>
      </c>
      <c r="L575" t="s">
        <v>1133</v>
      </c>
    </row>
    <row r="576" spans="1:12" x14ac:dyDescent="0.25">
      <c r="A576" t="s">
        <v>645</v>
      </c>
      <c r="B576">
        <v>150</v>
      </c>
      <c r="C576">
        <v>64</v>
      </c>
      <c r="D576">
        <v>2</v>
      </c>
      <c r="E576" t="s">
        <v>27</v>
      </c>
      <c r="F576">
        <v>1</v>
      </c>
      <c r="G576" t="s">
        <v>27</v>
      </c>
      <c r="H576" t="s">
        <v>276</v>
      </c>
      <c r="I576">
        <v>183000</v>
      </c>
      <c r="J576" t="s">
        <v>14</v>
      </c>
      <c r="K576" t="s">
        <v>15</v>
      </c>
      <c r="L576" t="s">
        <v>646</v>
      </c>
    </row>
    <row r="577" spans="1:12" x14ac:dyDescent="0.25">
      <c r="A577" t="s">
        <v>647</v>
      </c>
      <c r="B577">
        <v>156.25</v>
      </c>
      <c r="C577">
        <v>64</v>
      </c>
      <c r="D577">
        <v>2</v>
      </c>
      <c r="E577" t="s">
        <v>27</v>
      </c>
      <c r="F577">
        <v>1</v>
      </c>
      <c r="G577" t="s">
        <v>27</v>
      </c>
      <c r="H577" t="s">
        <v>276</v>
      </c>
      <c r="I577">
        <v>183000</v>
      </c>
      <c r="J577" t="s">
        <v>14</v>
      </c>
      <c r="K577" t="s">
        <v>15</v>
      </c>
      <c r="L577" t="s">
        <v>648</v>
      </c>
    </row>
    <row r="578" spans="1:12" x14ac:dyDescent="0.25">
      <c r="A578" t="s">
        <v>3106</v>
      </c>
      <c r="B578" t="s">
        <v>27</v>
      </c>
      <c r="C578" t="s">
        <v>27</v>
      </c>
      <c r="D578" t="s">
        <v>27</v>
      </c>
      <c r="E578" t="s">
        <v>27</v>
      </c>
      <c r="F578" t="s">
        <v>27</v>
      </c>
      <c r="G578" t="s">
        <v>27</v>
      </c>
      <c r="H578" t="s">
        <v>1378</v>
      </c>
      <c r="I578">
        <v>185000</v>
      </c>
      <c r="J578" t="s">
        <v>49</v>
      </c>
      <c r="K578" t="s">
        <v>15</v>
      </c>
      <c r="L578" t="s">
        <v>3107</v>
      </c>
    </row>
    <row r="579" spans="1:12" x14ac:dyDescent="0.25">
      <c r="A579" t="s">
        <v>649</v>
      </c>
      <c r="B579" t="s">
        <v>27</v>
      </c>
      <c r="C579">
        <v>70</v>
      </c>
      <c r="D579">
        <v>2</v>
      </c>
      <c r="E579">
        <v>1</v>
      </c>
      <c r="F579">
        <v>1</v>
      </c>
      <c r="G579" t="s">
        <v>27</v>
      </c>
      <c r="H579" t="s">
        <v>202</v>
      </c>
      <c r="I579">
        <v>185000</v>
      </c>
      <c r="J579" t="s">
        <v>14</v>
      </c>
      <c r="K579" t="s">
        <v>15</v>
      </c>
      <c r="L579" t="s">
        <v>650</v>
      </c>
    </row>
    <row r="580" spans="1:12" x14ac:dyDescent="0.25">
      <c r="A580" t="s">
        <v>821</v>
      </c>
      <c r="B580">
        <v>66.650000000000006</v>
      </c>
      <c r="C580" t="s">
        <v>27</v>
      </c>
      <c r="D580">
        <v>2</v>
      </c>
      <c r="E580" t="s">
        <v>27</v>
      </c>
      <c r="F580">
        <v>1</v>
      </c>
      <c r="G580" t="s">
        <v>27</v>
      </c>
      <c r="H580" t="s">
        <v>188</v>
      </c>
      <c r="I580">
        <v>185000</v>
      </c>
      <c r="J580" t="s">
        <v>14</v>
      </c>
      <c r="K580" t="s">
        <v>15</v>
      </c>
      <c r="L580" t="s">
        <v>27</v>
      </c>
    </row>
    <row r="581" spans="1:12" x14ac:dyDescent="0.25">
      <c r="A581" t="s">
        <v>1137</v>
      </c>
      <c r="B581">
        <v>150</v>
      </c>
      <c r="C581">
        <v>60</v>
      </c>
      <c r="D581">
        <v>2</v>
      </c>
      <c r="E581" t="s">
        <v>27</v>
      </c>
      <c r="F581">
        <v>1</v>
      </c>
      <c r="G581" t="s">
        <v>27</v>
      </c>
      <c r="H581" t="s">
        <v>188</v>
      </c>
      <c r="I581">
        <v>185000</v>
      </c>
      <c r="J581" t="s">
        <v>14</v>
      </c>
      <c r="K581" t="s">
        <v>15</v>
      </c>
      <c r="L581" t="s">
        <v>1138</v>
      </c>
    </row>
    <row r="582" spans="1:12" x14ac:dyDescent="0.25">
      <c r="A582" t="s">
        <v>348</v>
      </c>
      <c r="B582" t="s">
        <v>27</v>
      </c>
      <c r="C582">
        <v>60</v>
      </c>
      <c r="D582">
        <v>2</v>
      </c>
      <c r="E582" t="s">
        <v>27</v>
      </c>
      <c r="F582">
        <v>1</v>
      </c>
      <c r="G582" t="s">
        <v>27</v>
      </c>
      <c r="H582" t="s">
        <v>3058</v>
      </c>
      <c r="I582">
        <v>185000</v>
      </c>
      <c r="J582" t="s">
        <v>14</v>
      </c>
      <c r="K582" t="s">
        <v>15</v>
      </c>
      <c r="L582" t="s">
        <v>349</v>
      </c>
    </row>
    <row r="583" spans="1:12" x14ac:dyDescent="0.25">
      <c r="A583" t="s">
        <v>653</v>
      </c>
      <c r="B583">
        <v>150</v>
      </c>
      <c r="C583">
        <v>63</v>
      </c>
      <c r="D583">
        <v>2</v>
      </c>
      <c r="E583" t="s">
        <v>27</v>
      </c>
      <c r="F583">
        <v>1</v>
      </c>
      <c r="G583" t="s">
        <v>27</v>
      </c>
      <c r="H583" t="s">
        <v>1870</v>
      </c>
      <c r="I583">
        <v>185000</v>
      </c>
      <c r="J583" t="s">
        <v>14</v>
      </c>
      <c r="K583" t="s">
        <v>15</v>
      </c>
      <c r="L583" t="s">
        <v>654</v>
      </c>
    </row>
    <row r="584" spans="1:12" x14ac:dyDescent="0.25">
      <c r="A584" t="s">
        <v>1134</v>
      </c>
      <c r="B584">
        <v>150</v>
      </c>
      <c r="C584">
        <v>64</v>
      </c>
      <c r="D584">
        <v>2</v>
      </c>
      <c r="E584" t="s">
        <v>27</v>
      </c>
      <c r="F584">
        <v>1</v>
      </c>
      <c r="G584" t="s">
        <v>27</v>
      </c>
      <c r="H584" t="s">
        <v>1870</v>
      </c>
      <c r="I584">
        <v>185000</v>
      </c>
      <c r="J584" t="s">
        <v>14</v>
      </c>
      <c r="K584" t="s">
        <v>15</v>
      </c>
      <c r="L584" t="s">
        <v>1135</v>
      </c>
    </row>
    <row r="585" spans="1:12" x14ac:dyDescent="0.25">
      <c r="A585" t="s">
        <v>1136</v>
      </c>
      <c r="B585">
        <v>150</v>
      </c>
      <c r="C585">
        <v>64</v>
      </c>
      <c r="D585">
        <v>2</v>
      </c>
      <c r="E585" t="s">
        <v>27</v>
      </c>
      <c r="F585">
        <v>1</v>
      </c>
      <c r="G585" t="s">
        <v>27</v>
      </c>
      <c r="H585" t="s">
        <v>1870</v>
      </c>
      <c r="I585">
        <v>185000</v>
      </c>
      <c r="J585" t="s">
        <v>14</v>
      </c>
      <c r="K585" t="s">
        <v>15</v>
      </c>
      <c r="L585" t="s">
        <v>1135</v>
      </c>
    </row>
    <row r="586" spans="1:12" x14ac:dyDescent="0.25">
      <c r="A586" t="s">
        <v>1139</v>
      </c>
      <c r="B586">
        <v>150</v>
      </c>
      <c r="C586">
        <v>63</v>
      </c>
      <c r="D586">
        <v>2</v>
      </c>
      <c r="E586" t="s">
        <v>27</v>
      </c>
      <c r="F586">
        <v>1</v>
      </c>
      <c r="G586" t="s">
        <v>27</v>
      </c>
      <c r="H586" t="s">
        <v>1870</v>
      </c>
      <c r="I586">
        <v>185000</v>
      </c>
      <c r="J586" t="s">
        <v>14</v>
      </c>
      <c r="K586" t="s">
        <v>15</v>
      </c>
      <c r="L586" t="s">
        <v>1140</v>
      </c>
    </row>
    <row r="587" spans="1:12" x14ac:dyDescent="0.25">
      <c r="A587" t="s">
        <v>1143</v>
      </c>
      <c r="B587">
        <v>150</v>
      </c>
      <c r="C587">
        <v>64</v>
      </c>
      <c r="D587">
        <v>2</v>
      </c>
      <c r="E587" t="s">
        <v>27</v>
      </c>
      <c r="F587">
        <v>1</v>
      </c>
      <c r="G587" t="s">
        <v>27</v>
      </c>
      <c r="H587" t="s">
        <v>1870</v>
      </c>
      <c r="I587">
        <v>185000</v>
      </c>
      <c r="J587" t="s">
        <v>14</v>
      </c>
      <c r="K587" t="s">
        <v>15</v>
      </c>
      <c r="L587" t="s">
        <v>1144</v>
      </c>
    </row>
    <row r="588" spans="1:12" x14ac:dyDescent="0.25">
      <c r="A588" t="s">
        <v>3096</v>
      </c>
      <c r="B588">
        <v>65</v>
      </c>
      <c r="C588" t="s">
        <v>27</v>
      </c>
      <c r="D588">
        <v>2</v>
      </c>
      <c r="E588" t="s">
        <v>27</v>
      </c>
      <c r="F588">
        <v>1</v>
      </c>
      <c r="G588" t="s">
        <v>27</v>
      </c>
      <c r="H588" t="s">
        <v>1870</v>
      </c>
      <c r="I588">
        <v>185000</v>
      </c>
      <c r="J588" t="s">
        <v>14</v>
      </c>
      <c r="K588" t="s">
        <v>15</v>
      </c>
      <c r="L588" t="s">
        <v>3097</v>
      </c>
    </row>
    <row r="589" spans="1:12" x14ac:dyDescent="0.25">
      <c r="A589" t="s">
        <v>3098</v>
      </c>
      <c r="B589">
        <v>65</v>
      </c>
      <c r="C589" t="s">
        <v>27</v>
      </c>
      <c r="D589">
        <v>2</v>
      </c>
      <c r="E589" t="s">
        <v>27</v>
      </c>
      <c r="F589">
        <v>1</v>
      </c>
      <c r="G589" t="s">
        <v>27</v>
      </c>
      <c r="H589" t="s">
        <v>1870</v>
      </c>
      <c r="I589">
        <v>185000</v>
      </c>
      <c r="J589" t="s">
        <v>14</v>
      </c>
      <c r="K589" t="s">
        <v>15</v>
      </c>
      <c r="L589" t="s">
        <v>3099</v>
      </c>
    </row>
    <row r="590" spans="1:12" x14ac:dyDescent="0.25">
      <c r="A590" t="s">
        <v>3095</v>
      </c>
      <c r="B590">
        <v>58</v>
      </c>
      <c r="C590" t="s">
        <v>27</v>
      </c>
      <c r="D590">
        <v>2</v>
      </c>
      <c r="E590" t="s">
        <v>27</v>
      </c>
      <c r="F590">
        <v>1</v>
      </c>
      <c r="G590" t="s">
        <v>27</v>
      </c>
      <c r="H590" t="s">
        <v>828</v>
      </c>
      <c r="I590">
        <v>185000</v>
      </c>
      <c r="J590" t="s">
        <v>14</v>
      </c>
      <c r="K590" t="s">
        <v>15</v>
      </c>
      <c r="L590" t="s">
        <v>3034</v>
      </c>
    </row>
    <row r="591" spans="1:12" x14ac:dyDescent="0.25">
      <c r="A591" t="s">
        <v>655</v>
      </c>
      <c r="B591">
        <v>125.25</v>
      </c>
      <c r="C591">
        <v>58</v>
      </c>
      <c r="D591">
        <v>2</v>
      </c>
      <c r="E591" t="s">
        <v>27</v>
      </c>
      <c r="F591">
        <v>1</v>
      </c>
      <c r="G591" t="s">
        <v>27</v>
      </c>
      <c r="H591" t="s">
        <v>157</v>
      </c>
      <c r="I591">
        <v>185000</v>
      </c>
      <c r="J591" t="s">
        <v>14</v>
      </c>
      <c r="K591" t="s">
        <v>15</v>
      </c>
      <c r="L591" t="s">
        <v>656</v>
      </c>
    </row>
    <row r="592" spans="1:12" x14ac:dyDescent="0.25">
      <c r="A592" t="s">
        <v>3102</v>
      </c>
      <c r="B592">
        <v>98</v>
      </c>
      <c r="C592" t="s">
        <v>27</v>
      </c>
      <c r="D592">
        <v>2</v>
      </c>
      <c r="E592" t="s">
        <v>27</v>
      </c>
      <c r="F592">
        <v>2</v>
      </c>
      <c r="G592">
        <v>2</v>
      </c>
      <c r="H592" t="s">
        <v>2137</v>
      </c>
      <c r="I592">
        <v>185000</v>
      </c>
      <c r="J592" t="s">
        <v>14</v>
      </c>
      <c r="K592" t="s">
        <v>15</v>
      </c>
      <c r="L592" t="s">
        <v>3103</v>
      </c>
    </row>
    <row r="593" spans="1:12" x14ac:dyDescent="0.25">
      <c r="A593" t="s">
        <v>1145</v>
      </c>
      <c r="B593" t="s">
        <v>27</v>
      </c>
      <c r="C593">
        <v>64.58</v>
      </c>
      <c r="D593">
        <v>2</v>
      </c>
      <c r="E593" t="s">
        <v>27</v>
      </c>
      <c r="F593">
        <v>1</v>
      </c>
      <c r="G593">
        <v>1</v>
      </c>
      <c r="H593" t="s">
        <v>130</v>
      </c>
      <c r="I593">
        <v>185000</v>
      </c>
      <c r="J593" t="s">
        <v>14</v>
      </c>
      <c r="K593" t="s">
        <v>15</v>
      </c>
      <c r="L593" t="s">
        <v>1146</v>
      </c>
    </row>
    <row r="594" spans="1:12" x14ac:dyDescent="0.25">
      <c r="A594" t="s">
        <v>3100</v>
      </c>
      <c r="B594">
        <v>67</v>
      </c>
      <c r="C594" t="s">
        <v>27</v>
      </c>
      <c r="D594">
        <v>2</v>
      </c>
      <c r="E594" t="s">
        <v>27</v>
      </c>
      <c r="F594">
        <v>1</v>
      </c>
      <c r="G594">
        <v>1</v>
      </c>
      <c r="H594" t="s">
        <v>1490</v>
      </c>
      <c r="I594">
        <v>185000</v>
      </c>
      <c r="J594" t="s">
        <v>14</v>
      </c>
      <c r="K594" t="s">
        <v>15</v>
      </c>
      <c r="L594" t="s">
        <v>3101</v>
      </c>
    </row>
    <row r="595" spans="1:12" x14ac:dyDescent="0.25">
      <c r="A595" t="s">
        <v>651</v>
      </c>
      <c r="B595">
        <v>156.25</v>
      </c>
      <c r="C595">
        <v>64</v>
      </c>
      <c r="D595">
        <v>2</v>
      </c>
      <c r="E595" t="s">
        <v>27</v>
      </c>
      <c r="F595">
        <v>1</v>
      </c>
      <c r="G595" t="s">
        <v>27</v>
      </c>
      <c r="H595" t="s">
        <v>3065</v>
      </c>
      <c r="I595">
        <v>185000</v>
      </c>
      <c r="J595" t="s">
        <v>14</v>
      </c>
      <c r="K595" t="s">
        <v>15</v>
      </c>
      <c r="L595" t="s">
        <v>652</v>
      </c>
    </row>
    <row r="596" spans="1:12" x14ac:dyDescent="0.25">
      <c r="A596" t="s">
        <v>1141</v>
      </c>
      <c r="B596">
        <v>150</v>
      </c>
      <c r="C596">
        <v>60.02</v>
      </c>
      <c r="D596">
        <v>2</v>
      </c>
      <c r="E596" t="s">
        <v>27</v>
      </c>
      <c r="F596">
        <v>1</v>
      </c>
      <c r="G596">
        <v>1</v>
      </c>
      <c r="H596" t="s">
        <v>276</v>
      </c>
      <c r="I596">
        <v>185000</v>
      </c>
      <c r="J596" t="s">
        <v>14</v>
      </c>
      <c r="K596" t="s">
        <v>15</v>
      </c>
      <c r="L596" t="s">
        <v>1142</v>
      </c>
    </row>
    <row r="597" spans="1:12" x14ac:dyDescent="0.25">
      <c r="A597" t="s">
        <v>273</v>
      </c>
      <c r="B597">
        <v>132</v>
      </c>
      <c r="C597">
        <v>60</v>
      </c>
      <c r="D597">
        <v>2</v>
      </c>
      <c r="E597" t="s">
        <v>27</v>
      </c>
      <c r="F597" t="s">
        <v>27</v>
      </c>
      <c r="G597" t="s">
        <v>27</v>
      </c>
      <c r="H597" t="s">
        <v>270</v>
      </c>
      <c r="I597">
        <v>185000</v>
      </c>
      <c r="J597" t="s">
        <v>14</v>
      </c>
      <c r="K597" t="s">
        <v>15</v>
      </c>
      <c r="L597" t="s">
        <v>274</v>
      </c>
    </row>
    <row r="598" spans="1:12" x14ac:dyDescent="0.25">
      <c r="A598" t="s">
        <v>3104</v>
      </c>
      <c r="B598">
        <v>63</v>
      </c>
      <c r="C598" t="s">
        <v>27</v>
      </c>
      <c r="D598">
        <v>2</v>
      </c>
      <c r="E598" t="s">
        <v>27</v>
      </c>
      <c r="F598">
        <v>1</v>
      </c>
      <c r="G598" t="s">
        <v>27</v>
      </c>
      <c r="H598" t="s">
        <v>270</v>
      </c>
      <c r="I598">
        <v>185000</v>
      </c>
      <c r="J598" t="s">
        <v>14</v>
      </c>
      <c r="K598" t="s">
        <v>15</v>
      </c>
      <c r="L598" t="s">
        <v>3105</v>
      </c>
    </row>
    <row r="599" spans="1:12" x14ac:dyDescent="0.25">
      <c r="A599" t="s">
        <v>3093</v>
      </c>
      <c r="B599">
        <v>581</v>
      </c>
      <c r="C599" t="s">
        <v>27</v>
      </c>
      <c r="D599" t="s">
        <v>27</v>
      </c>
      <c r="E599" t="s">
        <v>27</v>
      </c>
      <c r="F599" t="s">
        <v>27</v>
      </c>
      <c r="G599" t="s">
        <v>27</v>
      </c>
      <c r="H599" t="s">
        <v>276</v>
      </c>
      <c r="I599">
        <v>187000</v>
      </c>
      <c r="J599" t="s">
        <v>49</v>
      </c>
      <c r="K599" t="s">
        <v>15</v>
      </c>
      <c r="L599" t="s">
        <v>3094</v>
      </c>
    </row>
    <row r="600" spans="1:12" x14ac:dyDescent="0.25">
      <c r="A600" t="s">
        <v>3092</v>
      </c>
      <c r="B600">
        <v>65</v>
      </c>
      <c r="C600" t="s">
        <v>27</v>
      </c>
      <c r="D600">
        <v>2</v>
      </c>
      <c r="E600" t="s">
        <v>27</v>
      </c>
      <c r="F600">
        <v>1</v>
      </c>
      <c r="G600" t="s">
        <v>27</v>
      </c>
      <c r="H600" t="s">
        <v>3479</v>
      </c>
      <c r="I600">
        <v>188000</v>
      </c>
      <c r="J600" t="s">
        <v>14</v>
      </c>
      <c r="K600" t="s">
        <v>15</v>
      </c>
      <c r="L600" t="s">
        <v>3048</v>
      </c>
    </row>
    <row r="601" spans="1:12" x14ac:dyDescent="0.25">
      <c r="A601" t="s">
        <v>1147</v>
      </c>
      <c r="B601" t="s">
        <v>27</v>
      </c>
      <c r="C601" t="s">
        <v>27</v>
      </c>
      <c r="D601">
        <v>2</v>
      </c>
      <c r="E601" t="s">
        <v>27</v>
      </c>
      <c r="F601">
        <v>1</v>
      </c>
      <c r="G601" t="s">
        <v>27</v>
      </c>
      <c r="H601" t="s">
        <v>1870</v>
      </c>
      <c r="I601">
        <v>189000</v>
      </c>
      <c r="J601" t="s">
        <v>14</v>
      </c>
      <c r="K601" t="s">
        <v>15</v>
      </c>
      <c r="L601" t="s">
        <v>1148</v>
      </c>
    </row>
    <row r="602" spans="1:12" x14ac:dyDescent="0.25">
      <c r="A602" t="s">
        <v>3090</v>
      </c>
      <c r="B602">
        <v>60</v>
      </c>
      <c r="C602" t="s">
        <v>27</v>
      </c>
      <c r="D602">
        <v>2</v>
      </c>
      <c r="E602" t="s">
        <v>27</v>
      </c>
      <c r="F602">
        <v>1</v>
      </c>
      <c r="G602">
        <v>1</v>
      </c>
      <c r="H602" t="s">
        <v>1870</v>
      </c>
      <c r="I602">
        <v>189000</v>
      </c>
      <c r="J602" t="s">
        <v>14</v>
      </c>
      <c r="K602" t="s">
        <v>15</v>
      </c>
      <c r="L602" t="s">
        <v>3091</v>
      </c>
    </row>
    <row r="603" spans="1:12" x14ac:dyDescent="0.25">
      <c r="A603" t="s">
        <v>3055</v>
      </c>
      <c r="B603">
        <v>450</v>
      </c>
      <c r="C603" t="s">
        <v>27</v>
      </c>
      <c r="D603" t="s">
        <v>27</v>
      </c>
      <c r="E603" t="s">
        <v>27</v>
      </c>
      <c r="F603" t="s">
        <v>27</v>
      </c>
      <c r="G603" t="s">
        <v>27</v>
      </c>
      <c r="H603" t="s">
        <v>1378</v>
      </c>
      <c r="I603">
        <v>190000</v>
      </c>
      <c r="J603" t="s">
        <v>49</v>
      </c>
      <c r="K603" t="s">
        <v>15</v>
      </c>
      <c r="L603" t="s">
        <v>27</v>
      </c>
    </row>
    <row r="604" spans="1:12" x14ac:dyDescent="0.25">
      <c r="A604" t="s">
        <v>3076</v>
      </c>
      <c r="B604">
        <v>420</v>
      </c>
      <c r="C604" t="s">
        <v>27</v>
      </c>
      <c r="D604" t="s">
        <v>27</v>
      </c>
      <c r="E604" t="s">
        <v>27</v>
      </c>
      <c r="F604" t="s">
        <v>27</v>
      </c>
      <c r="G604" t="s">
        <v>27</v>
      </c>
      <c r="H604" t="s">
        <v>1378</v>
      </c>
      <c r="I604">
        <v>190000</v>
      </c>
      <c r="J604" t="s">
        <v>49</v>
      </c>
      <c r="K604" t="s">
        <v>15</v>
      </c>
      <c r="L604" t="s">
        <v>3077</v>
      </c>
    </row>
    <row r="605" spans="1:12" x14ac:dyDescent="0.25">
      <c r="A605" t="s">
        <v>545</v>
      </c>
      <c r="B605">
        <v>150</v>
      </c>
      <c r="C605">
        <v>150</v>
      </c>
      <c r="D605">
        <v>2</v>
      </c>
      <c r="E605">
        <v>1</v>
      </c>
      <c r="F605">
        <v>2</v>
      </c>
      <c r="G605">
        <v>1</v>
      </c>
      <c r="H605" t="s">
        <v>188</v>
      </c>
      <c r="I605">
        <v>190000</v>
      </c>
      <c r="J605" t="s">
        <v>14</v>
      </c>
      <c r="K605" t="s">
        <v>15</v>
      </c>
      <c r="L605" t="s">
        <v>546</v>
      </c>
    </row>
    <row r="606" spans="1:12" x14ac:dyDescent="0.25">
      <c r="A606" t="s">
        <v>822</v>
      </c>
      <c r="B606">
        <v>66.45</v>
      </c>
      <c r="C606" t="s">
        <v>27</v>
      </c>
      <c r="D606">
        <v>2</v>
      </c>
      <c r="E606" t="s">
        <v>27</v>
      </c>
      <c r="F606">
        <v>1</v>
      </c>
      <c r="G606">
        <v>2</v>
      </c>
      <c r="H606" t="s">
        <v>188</v>
      </c>
      <c r="I606">
        <v>190000</v>
      </c>
      <c r="J606" t="s">
        <v>14</v>
      </c>
      <c r="K606" t="s">
        <v>15</v>
      </c>
      <c r="L606" t="s">
        <v>823</v>
      </c>
    </row>
    <row r="607" spans="1:12" x14ac:dyDescent="0.25">
      <c r="A607" t="s">
        <v>3062</v>
      </c>
      <c r="B607">
        <v>110</v>
      </c>
      <c r="C607" t="s">
        <v>27</v>
      </c>
      <c r="D607">
        <v>3</v>
      </c>
      <c r="E607">
        <v>1</v>
      </c>
      <c r="F607">
        <v>1</v>
      </c>
      <c r="G607">
        <v>2</v>
      </c>
      <c r="H607" t="s">
        <v>1477</v>
      </c>
      <c r="I607">
        <v>190000</v>
      </c>
      <c r="J607" t="s">
        <v>14</v>
      </c>
      <c r="K607" t="s">
        <v>15</v>
      </c>
      <c r="L607" t="s">
        <v>3063</v>
      </c>
    </row>
    <row r="608" spans="1:12" x14ac:dyDescent="0.25">
      <c r="A608" t="s">
        <v>3771</v>
      </c>
      <c r="B608">
        <v>70</v>
      </c>
      <c r="C608">
        <v>220</v>
      </c>
      <c r="D608">
        <v>2</v>
      </c>
      <c r="E608" t="s">
        <v>27</v>
      </c>
      <c r="F608" t="s">
        <v>27</v>
      </c>
      <c r="G608">
        <v>1</v>
      </c>
      <c r="H608" t="s">
        <v>1477</v>
      </c>
      <c r="I608">
        <v>190000</v>
      </c>
      <c r="J608" t="s">
        <v>14</v>
      </c>
      <c r="K608" t="s">
        <v>15</v>
      </c>
      <c r="L608" t="s">
        <v>3772</v>
      </c>
    </row>
    <row r="609" spans="1:12" x14ac:dyDescent="0.25">
      <c r="A609" t="s">
        <v>1149</v>
      </c>
      <c r="B609">
        <v>150</v>
      </c>
      <c r="C609">
        <v>65</v>
      </c>
      <c r="D609">
        <v>2</v>
      </c>
      <c r="E609">
        <v>1</v>
      </c>
      <c r="F609">
        <v>1</v>
      </c>
      <c r="G609" t="s">
        <v>27</v>
      </c>
      <c r="H609" t="s">
        <v>3058</v>
      </c>
      <c r="I609">
        <v>190000</v>
      </c>
      <c r="J609" t="s">
        <v>14</v>
      </c>
      <c r="K609" t="s">
        <v>15</v>
      </c>
      <c r="L609" t="s">
        <v>1150</v>
      </c>
    </row>
    <row r="610" spans="1:12" x14ac:dyDescent="0.25">
      <c r="A610" t="s">
        <v>3057</v>
      </c>
      <c r="B610">
        <v>67</v>
      </c>
      <c r="C610" t="s">
        <v>27</v>
      </c>
      <c r="D610">
        <v>2</v>
      </c>
      <c r="E610" t="s">
        <v>27</v>
      </c>
      <c r="F610">
        <v>1</v>
      </c>
      <c r="G610" t="s">
        <v>27</v>
      </c>
      <c r="H610" t="s">
        <v>3058</v>
      </c>
      <c r="I610">
        <v>190000</v>
      </c>
      <c r="J610" t="s">
        <v>14</v>
      </c>
      <c r="K610" t="s">
        <v>15</v>
      </c>
      <c r="L610" t="s">
        <v>3059</v>
      </c>
    </row>
    <row r="611" spans="1:12" x14ac:dyDescent="0.25">
      <c r="A611" t="s">
        <v>3070</v>
      </c>
      <c r="B611">
        <v>65</v>
      </c>
      <c r="C611" t="s">
        <v>27</v>
      </c>
      <c r="D611">
        <v>2</v>
      </c>
      <c r="E611" t="s">
        <v>27</v>
      </c>
      <c r="F611">
        <v>1</v>
      </c>
      <c r="G611" t="s">
        <v>27</v>
      </c>
      <c r="H611" t="s">
        <v>1870</v>
      </c>
      <c r="I611">
        <v>190000</v>
      </c>
      <c r="J611" t="s">
        <v>14</v>
      </c>
      <c r="K611" t="s">
        <v>15</v>
      </c>
      <c r="L611" t="s">
        <v>3071</v>
      </c>
    </row>
    <row r="612" spans="1:12" x14ac:dyDescent="0.25">
      <c r="A612" t="s">
        <v>3060</v>
      </c>
      <c r="B612">
        <v>90</v>
      </c>
      <c r="C612" t="s">
        <v>27</v>
      </c>
      <c r="D612">
        <v>3</v>
      </c>
      <c r="E612" t="s">
        <v>27</v>
      </c>
      <c r="F612">
        <v>2</v>
      </c>
      <c r="G612" t="s">
        <v>27</v>
      </c>
      <c r="H612" t="s">
        <v>107</v>
      </c>
      <c r="I612">
        <v>190000</v>
      </c>
      <c r="J612" t="s">
        <v>14</v>
      </c>
      <c r="K612" t="s">
        <v>15</v>
      </c>
      <c r="L612" t="s">
        <v>3061</v>
      </c>
    </row>
    <row r="613" spans="1:12" x14ac:dyDescent="0.25">
      <c r="A613" t="s">
        <v>3067</v>
      </c>
      <c r="B613" t="s">
        <v>27</v>
      </c>
      <c r="C613" t="s">
        <v>27</v>
      </c>
      <c r="D613">
        <v>2</v>
      </c>
      <c r="E613" t="s">
        <v>27</v>
      </c>
      <c r="F613">
        <v>1</v>
      </c>
      <c r="G613" t="s">
        <v>27</v>
      </c>
      <c r="H613" t="s">
        <v>107</v>
      </c>
      <c r="I613">
        <v>190000</v>
      </c>
      <c r="J613" t="s">
        <v>14</v>
      </c>
      <c r="K613" t="s">
        <v>15</v>
      </c>
      <c r="L613" t="s">
        <v>3068</v>
      </c>
    </row>
    <row r="614" spans="1:12" x14ac:dyDescent="0.25">
      <c r="A614" t="s">
        <v>3072</v>
      </c>
      <c r="B614">
        <v>275</v>
      </c>
      <c r="C614" t="s">
        <v>27</v>
      </c>
      <c r="D614" t="s">
        <v>27</v>
      </c>
      <c r="E614" t="s">
        <v>27</v>
      </c>
      <c r="F614" t="s">
        <v>27</v>
      </c>
      <c r="G614" t="s">
        <v>27</v>
      </c>
      <c r="H614" t="s">
        <v>18</v>
      </c>
      <c r="I614">
        <v>190000</v>
      </c>
      <c r="J614" t="s">
        <v>49</v>
      </c>
      <c r="K614" t="s">
        <v>15</v>
      </c>
      <c r="L614" t="s">
        <v>3073</v>
      </c>
    </row>
    <row r="615" spans="1:12" x14ac:dyDescent="0.25">
      <c r="A615" t="s">
        <v>1151</v>
      </c>
      <c r="B615" t="s">
        <v>27</v>
      </c>
      <c r="C615">
        <v>144</v>
      </c>
      <c r="D615">
        <v>2</v>
      </c>
      <c r="E615" t="s">
        <v>27</v>
      </c>
      <c r="F615">
        <v>1</v>
      </c>
      <c r="G615">
        <v>1</v>
      </c>
      <c r="H615" t="s">
        <v>1000</v>
      </c>
      <c r="I615">
        <v>190000</v>
      </c>
      <c r="J615" t="s">
        <v>14</v>
      </c>
      <c r="K615" t="s">
        <v>15</v>
      </c>
      <c r="L615" t="s">
        <v>1152</v>
      </c>
    </row>
    <row r="616" spans="1:12" x14ac:dyDescent="0.25">
      <c r="A616" t="s">
        <v>3084</v>
      </c>
      <c r="B616">
        <v>60</v>
      </c>
      <c r="C616" t="s">
        <v>27</v>
      </c>
      <c r="D616">
        <v>2</v>
      </c>
      <c r="E616" t="s">
        <v>27</v>
      </c>
      <c r="F616">
        <v>1</v>
      </c>
      <c r="G616" t="s">
        <v>27</v>
      </c>
      <c r="H616" t="s">
        <v>828</v>
      </c>
      <c r="I616">
        <v>190000</v>
      </c>
      <c r="J616" t="s">
        <v>14</v>
      </c>
      <c r="K616" t="s">
        <v>15</v>
      </c>
      <c r="L616" t="s">
        <v>3034</v>
      </c>
    </row>
    <row r="617" spans="1:12" x14ac:dyDescent="0.25">
      <c r="A617" t="s">
        <v>3085</v>
      </c>
      <c r="B617">
        <v>60</v>
      </c>
      <c r="C617" t="s">
        <v>27</v>
      </c>
      <c r="D617">
        <v>2</v>
      </c>
      <c r="E617" t="s">
        <v>27</v>
      </c>
      <c r="F617">
        <v>1</v>
      </c>
      <c r="G617" t="s">
        <v>27</v>
      </c>
      <c r="H617" t="s">
        <v>828</v>
      </c>
      <c r="I617">
        <v>190000</v>
      </c>
      <c r="J617" t="s">
        <v>14</v>
      </c>
      <c r="K617" t="s">
        <v>15</v>
      </c>
      <c r="L617" t="s">
        <v>3034</v>
      </c>
    </row>
    <row r="618" spans="1:12" x14ac:dyDescent="0.25">
      <c r="A618" t="s">
        <v>657</v>
      </c>
      <c r="B618">
        <v>150</v>
      </c>
      <c r="C618">
        <v>69</v>
      </c>
      <c r="D618">
        <v>2</v>
      </c>
      <c r="E618">
        <v>1</v>
      </c>
      <c r="F618">
        <v>2</v>
      </c>
      <c r="G618" t="s">
        <v>27</v>
      </c>
      <c r="H618" t="s">
        <v>932</v>
      </c>
      <c r="I618">
        <v>190000</v>
      </c>
      <c r="J618" t="s">
        <v>14</v>
      </c>
      <c r="K618" t="s">
        <v>15</v>
      </c>
      <c r="L618" t="s">
        <v>658</v>
      </c>
    </row>
    <row r="619" spans="1:12" x14ac:dyDescent="0.25">
      <c r="A619" t="s">
        <v>81</v>
      </c>
      <c r="B619">
        <v>450</v>
      </c>
      <c r="C619">
        <v>140</v>
      </c>
      <c r="D619">
        <v>3</v>
      </c>
      <c r="E619" t="s">
        <v>27</v>
      </c>
      <c r="F619">
        <v>1</v>
      </c>
      <c r="G619">
        <v>2</v>
      </c>
      <c r="H619" t="s">
        <v>157</v>
      </c>
      <c r="I619">
        <v>190000</v>
      </c>
      <c r="J619" t="s">
        <v>14</v>
      </c>
      <c r="K619" t="s">
        <v>15</v>
      </c>
      <c r="L619" t="s">
        <v>82</v>
      </c>
    </row>
    <row r="620" spans="1:12" x14ac:dyDescent="0.25">
      <c r="A620" t="s">
        <v>3056</v>
      </c>
      <c r="B620">
        <v>65</v>
      </c>
      <c r="C620" t="s">
        <v>27</v>
      </c>
      <c r="D620">
        <v>2</v>
      </c>
      <c r="E620">
        <v>1</v>
      </c>
      <c r="F620">
        <v>2</v>
      </c>
      <c r="G620" t="s">
        <v>27</v>
      </c>
      <c r="H620" t="s">
        <v>157</v>
      </c>
      <c r="I620">
        <v>190000</v>
      </c>
      <c r="J620" t="s">
        <v>14</v>
      </c>
      <c r="K620" t="s">
        <v>15</v>
      </c>
      <c r="L620" t="s">
        <v>27</v>
      </c>
    </row>
    <row r="621" spans="1:12" x14ac:dyDescent="0.25">
      <c r="A621" t="s">
        <v>3078</v>
      </c>
      <c r="B621">
        <v>65</v>
      </c>
      <c r="C621" t="s">
        <v>27</v>
      </c>
      <c r="D621">
        <v>2</v>
      </c>
      <c r="E621">
        <v>1</v>
      </c>
      <c r="F621">
        <v>1</v>
      </c>
      <c r="G621" t="s">
        <v>27</v>
      </c>
      <c r="H621" t="s">
        <v>157</v>
      </c>
      <c r="I621">
        <v>190000</v>
      </c>
      <c r="J621" t="s">
        <v>14</v>
      </c>
      <c r="K621" t="s">
        <v>15</v>
      </c>
      <c r="L621" t="s">
        <v>3079</v>
      </c>
    </row>
    <row r="622" spans="1:12" x14ac:dyDescent="0.25">
      <c r="A622" t="s">
        <v>978</v>
      </c>
      <c r="B622">
        <v>450</v>
      </c>
      <c r="C622">
        <v>165.8</v>
      </c>
      <c r="D622">
        <v>3</v>
      </c>
      <c r="E622" t="s">
        <v>27</v>
      </c>
      <c r="F622">
        <v>1</v>
      </c>
      <c r="G622">
        <v>1</v>
      </c>
      <c r="H622" t="s">
        <v>13</v>
      </c>
      <c r="I622">
        <v>190000</v>
      </c>
      <c r="J622" t="s">
        <v>14</v>
      </c>
      <c r="K622" t="s">
        <v>15</v>
      </c>
      <c r="L622" t="s">
        <v>979</v>
      </c>
    </row>
    <row r="623" spans="1:12" x14ac:dyDescent="0.25">
      <c r="A623" t="s">
        <v>876</v>
      </c>
      <c r="B623">
        <v>131.25</v>
      </c>
      <c r="C623">
        <v>3</v>
      </c>
      <c r="D623">
        <v>3</v>
      </c>
      <c r="E623">
        <v>1</v>
      </c>
      <c r="F623">
        <v>3</v>
      </c>
      <c r="G623">
        <v>1</v>
      </c>
      <c r="H623" t="s">
        <v>130</v>
      </c>
      <c r="I623">
        <v>190000</v>
      </c>
      <c r="J623" t="s">
        <v>14</v>
      </c>
      <c r="K623" t="s">
        <v>15</v>
      </c>
      <c r="L623" t="s">
        <v>27</v>
      </c>
    </row>
    <row r="624" spans="1:12" x14ac:dyDescent="0.25">
      <c r="A624" t="s">
        <v>3051</v>
      </c>
      <c r="B624">
        <v>60</v>
      </c>
      <c r="C624" t="s">
        <v>27</v>
      </c>
      <c r="D624">
        <v>2</v>
      </c>
      <c r="E624" t="s">
        <v>27</v>
      </c>
      <c r="F624">
        <v>1</v>
      </c>
      <c r="G624" t="s">
        <v>27</v>
      </c>
      <c r="H624" t="s">
        <v>1458</v>
      </c>
      <c r="I624">
        <v>190000</v>
      </c>
      <c r="J624" t="s">
        <v>14</v>
      </c>
      <c r="K624" t="s">
        <v>15</v>
      </c>
      <c r="L624" t="s">
        <v>3052</v>
      </c>
    </row>
    <row r="625" spans="1:12" x14ac:dyDescent="0.25">
      <c r="A625" t="s">
        <v>3064</v>
      </c>
      <c r="B625">
        <v>66</v>
      </c>
      <c r="C625" t="s">
        <v>27</v>
      </c>
      <c r="D625">
        <v>2</v>
      </c>
      <c r="E625">
        <v>1</v>
      </c>
      <c r="F625">
        <v>1</v>
      </c>
      <c r="G625">
        <v>2</v>
      </c>
      <c r="H625" t="s">
        <v>3065</v>
      </c>
      <c r="I625">
        <v>190000</v>
      </c>
      <c r="J625" t="s">
        <v>14</v>
      </c>
      <c r="K625" t="s">
        <v>15</v>
      </c>
      <c r="L625" t="s">
        <v>3066</v>
      </c>
    </row>
    <row r="626" spans="1:12" x14ac:dyDescent="0.25">
      <c r="A626" t="s">
        <v>3082</v>
      </c>
      <c r="B626">
        <v>67</v>
      </c>
      <c r="C626" t="s">
        <v>27</v>
      </c>
      <c r="D626">
        <v>2</v>
      </c>
      <c r="E626">
        <v>1</v>
      </c>
      <c r="F626">
        <v>1</v>
      </c>
      <c r="G626">
        <v>1</v>
      </c>
      <c r="H626" t="s">
        <v>3065</v>
      </c>
      <c r="I626">
        <v>190000</v>
      </c>
      <c r="J626" t="s">
        <v>14</v>
      </c>
      <c r="K626" t="s">
        <v>15</v>
      </c>
      <c r="L626" t="s">
        <v>3083</v>
      </c>
    </row>
    <row r="627" spans="1:12" x14ac:dyDescent="0.25">
      <c r="A627" s="2" t="s">
        <v>3080</v>
      </c>
      <c r="B627">
        <v>62</v>
      </c>
      <c r="C627" t="s">
        <v>27</v>
      </c>
      <c r="D627">
        <v>2</v>
      </c>
      <c r="E627" t="s">
        <v>27</v>
      </c>
      <c r="F627">
        <v>1</v>
      </c>
      <c r="G627">
        <v>1</v>
      </c>
      <c r="H627" t="s">
        <v>2817</v>
      </c>
      <c r="I627">
        <v>190000</v>
      </c>
      <c r="J627" t="s">
        <v>14</v>
      </c>
      <c r="K627" t="s">
        <v>15</v>
      </c>
      <c r="L627" t="s">
        <v>3081</v>
      </c>
    </row>
    <row r="628" spans="1:12" x14ac:dyDescent="0.25">
      <c r="A628" t="s">
        <v>177</v>
      </c>
      <c r="B628" t="s">
        <v>27</v>
      </c>
      <c r="C628" t="s">
        <v>27</v>
      </c>
      <c r="D628">
        <v>2</v>
      </c>
      <c r="E628">
        <v>1</v>
      </c>
      <c r="F628">
        <v>1</v>
      </c>
      <c r="G628">
        <v>1</v>
      </c>
      <c r="H628" t="s">
        <v>276</v>
      </c>
      <c r="I628">
        <v>190000</v>
      </c>
      <c r="J628" t="s">
        <v>14</v>
      </c>
      <c r="K628" t="s">
        <v>15</v>
      </c>
      <c r="L628" t="s">
        <v>178</v>
      </c>
    </row>
    <row r="629" spans="1:12" x14ac:dyDescent="0.25">
      <c r="A629" t="s">
        <v>659</v>
      </c>
      <c r="B629">
        <v>150</v>
      </c>
      <c r="C629">
        <v>69</v>
      </c>
      <c r="D629">
        <v>2</v>
      </c>
      <c r="E629">
        <v>1</v>
      </c>
      <c r="F629">
        <v>2</v>
      </c>
      <c r="G629" t="s">
        <v>27</v>
      </c>
      <c r="H629" t="s">
        <v>276</v>
      </c>
      <c r="I629">
        <v>190000</v>
      </c>
      <c r="J629" t="s">
        <v>14</v>
      </c>
      <c r="K629" t="s">
        <v>15</v>
      </c>
      <c r="L629" t="s">
        <v>660</v>
      </c>
    </row>
    <row r="630" spans="1:12" x14ac:dyDescent="0.25">
      <c r="A630" t="s">
        <v>3053</v>
      </c>
      <c r="B630">
        <v>63</v>
      </c>
      <c r="C630" t="s">
        <v>27</v>
      </c>
      <c r="D630">
        <v>2</v>
      </c>
      <c r="E630" t="s">
        <v>27</v>
      </c>
      <c r="F630">
        <v>1</v>
      </c>
      <c r="G630">
        <v>1</v>
      </c>
      <c r="H630" t="s">
        <v>276</v>
      </c>
      <c r="I630">
        <v>190000</v>
      </c>
      <c r="J630" t="s">
        <v>14</v>
      </c>
      <c r="K630" t="s">
        <v>15</v>
      </c>
      <c r="L630" t="s">
        <v>3054</v>
      </c>
    </row>
    <row r="631" spans="1:12" x14ac:dyDescent="0.25">
      <c r="A631" t="s">
        <v>3074</v>
      </c>
      <c r="B631">
        <v>65.12</v>
      </c>
      <c r="C631" t="s">
        <v>27</v>
      </c>
      <c r="D631">
        <v>2</v>
      </c>
      <c r="E631" t="s">
        <v>27</v>
      </c>
      <c r="F631">
        <v>1</v>
      </c>
      <c r="G631">
        <v>1</v>
      </c>
      <c r="H631" t="s">
        <v>276</v>
      </c>
      <c r="I631">
        <v>190000</v>
      </c>
      <c r="J631" t="s">
        <v>14</v>
      </c>
      <c r="K631" t="s">
        <v>15</v>
      </c>
      <c r="L631" t="s">
        <v>3075</v>
      </c>
    </row>
    <row r="632" spans="1:12" x14ac:dyDescent="0.25">
      <c r="A632" t="s">
        <v>3086</v>
      </c>
      <c r="B632">
        <v>65.12</v>
      </c>
      <c r="C632" t="s">
        <v>27</v>
      </c>
      <c r="D632">
        <v>2</v>
      </c>
      <c r="E632" t="s">
        <v>27</v>
      </c>
      <c r="F632">
        <v>1</v>
      </c>
      <c r="G632">
        <v>1</v>
      </c>
      <c r="H632" t="s">
        <v>276</v>
      </c>
      <c r="I632">
        <v>190000</v>
      </c>
      <c r="J632" t="s">
        <v>14</v>
      </c>
      <c r="K632" t="s">
        <v>15</v>
      </c>
      <c r="L632" t="s">
        <v>3087</v>
      </c>
    </row>
    <row r="633" spans="1:12" x14ac:dyDescent="0.25">
      <c r="A633" t="s">
        <v>3049</v>
      </c>
      <c r="B633">
        <v>450</v>
      </c>
      <c r="C633" t="s">
        <v>27</v>
      </c>
      <c r="D633">
        <v>2</v>
      </c>
      <c r="E633" t="s">
        <v>27</v>
      </c>
      <c r="F633">
        <v>1</v>
      </c>
      <c r="G633">
        <v>2</v>
      </c>
      <c r="H633" t="s">
        <v>1425</v>
      </c>
      <c r="I633">
        <v>190000</v>
      </c>
      <c r="J633" t="s">
        <v>14</v>
      </c>
      <c r="K633" t="s">
        <v>15</v>
      </c>
      <c r="L633" t="s">
        <v>3050</v>
      </c>
    </row>
    <row r="634" spans="1:12" x14ac:dyDescent="0.25">
      <c r="A634" t="s">
        <v>3069</v>
      </c>
      <c r="B634">
        <v>450</v>
      </c>
      <c r="C634" t="s">
        <v>27</v>
      </c>
      <c r="D634">
        <v>2</v>
      </c>
      <c r="E634" t="s">
        <v>27</v>
      </c>
      <c r="F634">
        <v>1</v>
      </c>
      <c r="G634">
        <v>2</v>
      </c>
      <c r="H634" t="s">
        <v>1425</v>
      </c>
      <c r="I634">
        <v>190000</v>
      </c>
      <c r="J634" t="s">
        <v>14</v>
      </c>
      <c r="K634" t="s">
        <v>15</v>
      </c>
      <c r="L634" t="s">
        <v>3050</v>
      </c>
    </row>
    <row r="635" spans="1:12" x14ac:dyDescent="0.25">
      <c r="A635" t="s">
        <v>3088</v>
      </c>
      <c r="B635">
        <v>66</v>
      </c>
      <c r="C635" t="s">
        <v>27</v>
      </c>
      <c r="D635">
        <v>2</v>
      </c>
      <c r="E635" t="s">
        <v>27</v>
      </c>
      <c r="F635">
        <v>1</v>
      </c>
      <c r="G635">
        <v>1</v>
      </c>
      <c r="H635" t="s">
        <v>2970</v>
      </c>
      <c r="I635">
        <v>190000</v>
      </c>
      <c r="J635" t="s">
        <v>14</v>
      </c>
      <c r="K635" t="s">
        <v>15</v>
      </c>
      <c r="L635" t="s">
        <v>3089</v>
      </c>
    </row>
    <row r="636" spans="1:12" x14ac:dyDescent="0.25">
      <c r="A636" t="s">
        <v>1153</v>
      </c>
      <c r="B636">
        <v>150</v>
      </c>
      <c r="C636">
        <v>60.24</v>
      </c>
      <c r="D636">
        <v>2</v>
      </c>
      <c r="E636" t="s">
        <v>27</v>
      </c>
      <c r="F636">
        <v>1</v>
      </c>
      <c r="G636" t="s">
        <v>27</v>
      </c>
      <c r="H636" t="s">
        <v>188</v>
      </c>
      <c r="I636">
        <v>191000</v>
      </c>
      <c r="J636" t="s">
        <v>14</v>
      </c>
      <c r="K636" t="s">
        <v>15</v>
      </c>
      <c r="L636" t="s">
        <v>1154</v>
      </c>
    </row>
    <row r="637" spans="1:12" x14ac:dyDescent="0.25">
      <c r="A637" t="s">
        <v>980</v>
      </c>
      <c r="B637">
        <v>156.25</v>
      </c>
      <c r="C637">
        <v>66.7</v>
      </c>
      <c r="D637">
        <v>2</v>
      </c>
      <c r="E637">
        <v>1</v>
      </c>
      <c r="F637">
        <v>1</v>
      </c>
      <c r="G637" t="s">
        <v>27</v>
      </c>
      <c r="H637" t="s">
        <v>276</v>
      </c>
      <c r="I637">
        <v>191000</v>
      </c>
      <c r="J637" t="s">
        <v>14</v>
      </c>
      <c r="K637" t="s">
        <v>15</v>
      </c>
      <c r="L637" t="s">
        <v>981</v>
      </c>
    </row>
    <row r="638" spans="1:12" x14ac:dyDescent="0.25">
      <c r="A638" t="s">
        <v>1157</v>
      </c>
      <c r="B638" t="s">
        <v>27</v>
      </c>
      <c r="C638" t="s">
        <v>27</v>
      </c>
      <c r="D638">
        <v>2</v>
      </c>
      <c r="E638" t="s">
        <v>27</v>
      </c>
      <c r="F638">
        <v>1</v>
      </c>
      <c r="G638">
        <v>1</v>
      </c>
      <c r="H638" t="s">
        <v>276</v>
      </c>
      <c r="I638">
        <v>191000</v>
      </c>
      <c r="J638" t="s">
        <v>14</v>
      </c>
      <c r="K638" t="s">
        <v>15</v>
      </c>
      <c r="L638" t="s">
        <v>1158</v>
      </c>
    </row>
    <row r="639" spans="1:12" x14ac:dyDescent="0.25">
      <c r="A639" t="s">
        <v>3045</v>
      </c>
      <c r="B639">
        <v>63</v>
      </c>
      <c r="C639" t="s">
        <v>27</v>
      </c>
      <c r="D639">
        <v>2</v>
      </c>
      <c r="E639" t="s">
        <v>27</v>
      </c>
      <c r="F639">
        <v>1</v>
      </c>
      <c r="G639" t="s">
        <v>27</v>
      </c>
      <c r="H639" t="s">
        <v>276</v>
      </c>
      <c r="I639">
        <v>191000</v>
      </c>
      <c r="J639" t="s">
        <v>14</v>
      </c>
      <c r="K639" t="s">
        <v>15</v>
      </c>
      <c r="L639" t="s">
        <v>3046</v>
      </c>
    </row>
    <row r="640" spans="1:12" x14ac:dyDescent="0.25">
      <c r="A640" t="s">
        <v>3597</v>
      </c>
      <c r="B640">
        <v>63</v>
      </c>
      <c r="C640" t="s">
        <v>27</v>
      </c>
      <c r="D640">
        <v>2</v>
      </c>
      <c r="E640" t="s">
        <v>27</v>
      </c>
      <c r="F640">
        <v>1</v>
      </c>
      <c r="G640" t="s">
        <v>27</v>
      </c>
      <c r="H640" t="s">
        <v>276</v>
      </c>
      <c r="I640">
        <v>191000</v>
      </c>
      <c r="J640" t="s">
        <v>14</v>
      </c>
      <c r="K640" t="s">
        <v>15</v>
      </c>
      <c r="L640" t="s">
        <v>3046</v>
      </c>
    </row>
    <row r="641" spans="1:12" x14ac:dyDescent="0.25">
      <c r="A641" t="s">
        <v>3047</v>
      </c>
      <c r="B641">
        <v>65</v>
      </c>
      <c r="C641" t="s">
        <v>27</v>
      </c>
      <c r="D641">
        <v>2</v>
      </c>
      <c r="E641" t="s">
        <v>27</v>
      </c>
      <c r="F641">
        <v>1</v>
      </c>
      <c r="G641" t="s">
        <v>27</v>
      </c>
      <c r="H641" t="s">
        <v>3479</v>
      </c>
      <c r="I641">
        <v>191000</v>
      </c>
      <c r="J641" t="s">
        <v>14</v>
      </c>
      <c r="K641" t="s">
        <v>15</v>
      </c>
      <c r="L641" t="s">
        <v>3048</v>
      </c>
    </row>
    <row r="642" spans="1:12" x14ac:dyDescent="0.25">
      <c r="A642" t="s">
        <v>344</v>
      </c>
      <c r="B642">
        <v>125</v>
      </c>
      <c r="C642">
        <v>69</v>
      </c>
      <c r="D642">
        <v>2</v>
      </c>
      <c r="E642" t="s">
        <v>27</v>
      </c>
      <c r="F642">
        <v>1</v>
      </c>
      <c r="G642" t="s">
        <v>27</v>
      </c>
      <c r="H642" t="s">
        <v>270</v>
      </c>
      <c r="I642">
        <v>191000</v>
      </c>
      <c r="J642" t="s">
        <v>49</v>
      </c>
      <c r="K642" t="s">
        <v>15</v>
      </c>
      <c r="L642" t="s">
        <v>345</v>
      </c>
    </row>
    <row r="643" spans="1:12" x14ac:dyDescent="0.25">
      <c r="A643" t="s">
        <v>1155</v>
      </c>
      <c r="B643">
        <v>125</v>
      </c>
      <c r="C643">
        <v>69</v>
      </c>
      <c r="D643">
        <v>3</v>
      </c>
      <c r="E643" t="s">
        <v>27</v>
      </c>
      <c r="F643">
        <v>1</v>
      </c>
      <c r="G643" t="s">
        <v>27</v>
      </c>
      <c r="H643" t="s">
        <v>270</v>
      </c>
      <c r="I643">
        <v>191000</v>
      </c>
      <c r="J643" t="s">
        <v>14</v>
      </c>
      <c r="K643" t="s">
        <v>15</v>
      </c>
      <c r="L643" t="s">
        <v>1156</v>
      </c>
    </row>
    <row r="644" spans="1:12" x14ac:dyDescent="0.25">
      <c r="A644" t="s">
        <v>1163</v>
      </c>
      <c r="B644">
        <v>150</v>
      </c>
      <c r="C644">
        <v>67.97</v>
      </c>
      <c r="D644">
        <v>2</v>
      </c>
      <c r="E644">
        <v>1</v>
      </c>
      <c r="F644">
        <v>2</v>
      </c>
      <c r="G644" t="s">
        <v>27</v>
      </c>
      <c r="H644" t="s">
        <v>188</v>
      </c>
      <c r="I644">
        <v>195000</v>
      </c>
      <c r="J644" t="s">
        <v>14</v>
      </c>
      <c r="K644" t="s">
        <v>15</v>
      </c>
      <c r="L644" t="s">
        <v>1164</v>
      </c>
    </row>
    <row r="645" spans="1:12" x14ac:dyDescent="0.25">
      <c r="A645" t="s">
        <v>1167</v>
      </c>
      <c r="B645">
        <v>150</v>
      </c>
      <c r="C645">
        <v>65.180000000000007</v>
      </c>
      <c r="D645">
        <v>2</v>
      </c>
      <c r="E645" t="s">
        <v>27</v>
      </c>
      <c r="F645">
        <v>1</v>
      </c>
      <c r="G645">
        <v>1</v>
      </c>
      <c r="H645" t="s">
        <v>815</v>
      </c>
      <c r="I645">
        <v>195000</v>
      </c>
      <c r="J645" t="s">
        <v>14</v>
      </c>
      <c r="K645" t="s">
        <v>15</v>
      </c>
      <c r="L645" t="s">
        <v>1168</v>
      </c>
    </row>
    <row r="646" spans="1:12" x14ac:dyDescent="0.25">
      <c r="A646" t="s">
        <v>1165</v>
      </c>
      <c r="B646" t="s">
        <v>27</v>
      </c>
      <c r="C646" t="s">
        <v>27</v>
      </c>
      <c r="D646">
        <v>2</v>
      </c>
      <c r="E646">
        <v>1</v>
      </c>
      <c r="F646">
        <v>2</v>
      </c>
      <c r="G646">
        <v>1</v>
      </c>
      <c r="H646" t="s">
        <v>3058</v>
      </c>
      <c r="I646">
        <v>195000</v>
      </c>
      <c r="J646" t="s">
        <v>14</v>
      </c>
      <c r="K646" t="s">
        <v>15</v>
      </c>
      <c r="L646" t="s">
        <v>1166</v>
      </c>
    </row>
    <row r="647" spans="1:12" x14ac:dyDescent="0.25">
      <c r="A647" t="s">
        <v>661</v>
      </c>
      <c r="B647">
        <v>125</v>
      </c>
      <c r="C647">
        <v>70</v>
      </c>
      <c r="D647">
        <v>2</v>
      </c>
      <c r="E647" t="s">
        <v>27</v>
      </c>
      <c r="F647">
        <v>1</v>
      </c>
      <c r="G647" t="s">
        <v>27</v>
      </c>
      <c r="H647" t="s">
        <v>1870</v>
      </c>
      <c r="I647">
        <v>195000</v>
      </c>
      <c r="J647" t="s">
        <v>14</v>
      </c>
      <c r="K647" t="s">
        <v>15</v>
      </c>
      <c r="L647" t="s">
        <v>662</v>
      </c>
    </row>
    <row r="648" spans="1:12" x14ac:dyDescent="0.25">
      <c r="A648" t="s">
        <v>1159</v>
      </c>
      <c r="B648">
        <v>150</v>
      </c>
      <c r="C648">
        <v>67.81</v>
      </c>
      <c r="D648">
        <v>1</v>
      </c>
      <c r="E648">
        <v>1</v>
      </c>
      <c r="F648">
        <v>1</v>
      </c>
      <c r="G648" t="s">
        <v>27</v>
      </c>
      <c r="H648" t="s">
        <v>1870</v>
      </c>
      <c r="I648">
        <v>195000</v>
      </c>
      <c r="J648" t="s">
        <v>14</v>
      </c>
      <c r="K648" t="s">
        <v>15</v>
      </c>
      <c r="L648" t="s">
        <v>1160</v>
      </c>
    </row>
    <row r="649" spans="1:12" x14ac:dyDescent="0.25">
      <c r="A649" t="s">
        <v>1161</v>
      </c>
      <c r="B649">
        <v>150</v>
      </c>
      <c r="C649">
        <v>64</v>
      </c>
      <c r="D649">
        <v>2</v>
      </c>
      <c r="E649" t="s">
        <v>27</v>
      </c>
      <c r="F649">
        <v>1</v>
      </c>
      <c r="G649">
        <v>1</v>
      </c>
      <c r="H649" t="s">
        <v>1870</v>
      </c>
      <c r="I649">
        <v>195000</v>
      </c>
      <c r="J649" t="s">
        <v>14</v>
      </c>
      <c r="K649" t="s">
        <v>15</v>
      </c>
      <c r="L649" t="s">
        <v>1162</v>
      </c>
    </row>
    <row r="650" spans="1:12" x14ac:dyDescent="0.25">
      <c r="A650" t="s">
        <v>3029</v>
      </c>
      <c r="B650">
        <v>70</v>
      </c>
      <c r="C650" t="s">
        <v>27</v>
      </c>
      <c r="D650">
        <v>3</v>
      </c>
      <c r="E650" t="s">
        <v>27</v>
      </c>
      <c r="F650">
        <v>1</v>
      </c>
      <c r="G650" t="s">
        <v>27</v>
      </c>
      <c r="H650" t="s">
        <v>1870</v>
      </c>
      <c r="I650">
        <v>195000</v>
      </c>
      <c r="J650" t="s">
        <v>14</v>
      </c>
      <c r="K650" t="s">
        <v>15</v>
      </c>
      <c r="L650" t="s">
        <v>3030</v>
      </c>
    </row>
    <row r="651" spans="1:12" x14ac:dyDescent="0.25">
      <c r="A651" t="s">
        <v>3035</v>
      </c>
      <c r="B651">
        <v>65</v>
      </c>
      <c r="C651" t="s">
        <v>27</v>
      </c>
      <c r="D651">
        <v>2</v>
      </c>
      <c r="E651" t="s">
        <v>27</v>
      </c>
      <c r="F651">
        <v>1</v>
      </c>
      <c r="G651" t="s">
        <v>27</v>
      </c>
      <c r="H651" t="s">
        <v>1870</v>
      </c>
      <c r="I651">
        <v>195000</v>
      </c>
      <c r="J651" t="s">
        <v>14</v>
      </c>
      <c r="K651" t="s">
        <v>15</v>
      </c>
      <c r="L651" t="s">
        <v>3036</v>
      </c>
    </row>
    <row r="652" spans="1:12" x14ac:dyDescent="0.25">
      <c r="A652" t="s">
        <v>3039</v>
      </c>
      <c r="B652">
        <v>65</v>
      </c>
      <c r="C652" t="s">
        <v>27</v>
      </c>
      <c r="D652">
        <v>2</v>
      </c>
      <c r="E652" t="s">
        <v>27</v>
      </c>
      <c r="F652">
        <v>1</v>
      </c>
      <c r="G652">
        <v>1</v>
      </c>
      <c r="H652" t="s">
        <v>1870</v>
      </c>
      <c r="I652">
        <v>195000</v>
      </c>
      <c r="J652" t="s">
        <v>14</v>
      </c>
      <c r="K652" t="s">
        <v>15</v>
      </c>
      <c r="L652" t="s">
        <v>3040</v>
      </c>
    </row>
    <row r="653" spans="1:12" x14ac:dyDescent="0.25">
      <c r="A653" t="s">
        <v>3033</v>
      </c>
      <c r="B653">
        <v>58</v>
      </c>
      <c r="C653" t="s">
        <v>27</v>
      </c>
      <c r="D653">
        <v>2</v>
      </c>
      <c r="E653" t="s">
        <v>27</v>
      </c>
      <c r="F653">
        <v>1</v>
      </c>
      <c r="G653" t="s">
        <v>27</v>
      </c>
      <c r="H653" t="s">
        <v>828</v>
      </c>
      <c r="I653">
        <v>195000</v>
      </c>
      <c r="J653" t="s">
        <v>14</v>
      </c>
      <c r="K653" t="s">
        <v>15</v>
      </c>
      <c r="L653" t="s">
        <v>3034</v>
      </c>
    </row>
    <row r="654" spans="1:12" x14ac:dyDescent="0.25">
      <c r="A654" t="s">
        <v>3027</v>
      </c>
      <c r="B654">
        <v>70</v>
      </c>
      <c r="C654" t="s">
        <v>27</v>
      </c>
      <c r="D654">
        <v>2</v>
      </c>
      <c r="E654">
        <v>1</v>
      </c>
      <c r="F654">
        <v>2</v>
      </c>
      <c r="G654">
        <v>1</v>
      </c>
      <c r="H654" t="s">
        <v>1416</v>
      </c>
      <c r="I654">
        <v>195000</v>
      </c>
      <c r="J654" t="s">
        <v>14</v>
      </c>
      <c r="K654" t="s">
        <v>15</v>
      </c>
      <c r="L654" t="s">
        <v>3028</v>
      </c>
    </row>
    <row r="655" spans="1:12" x14ac:dyDescent="0.25">
      <c r="A655" t="s">
        <v>3041</v>
      </c>
      <c r="B655">
        <v>3</v>
      </c>
      <c r="C655" t="s">
        <v>27</v>
      </c>
      <c r="D655">
        <v>1</v>
      </c>
      <c r="E655">
        <v>1</v>
      </c>
      <c r="F655">
        <v>1</v>
      </c>
      <c r="G655">
        <v>1</v>
      </c>
      <c r="H655" t="s">
        <v>84</v>
      </c>
      <c r="I655">
        <v>195000</v>
      </c>
      <c r="J655" t="s">
        <v>14</v>
      </c>
      <c r="K655" t="s">
        <v>15</v>
      </c>
      <c r="L655" t="s">
        <v>3042</v>
      </c>
    </row>
    <row r="656" spans="1:12" x14ac:dyDescent="0.25">
      <c r="A656" t="s">
        <v>1525</v>
      </c>
      <c r="B656">
        <v>163</v>
      </c>
      <c r="C656" t="s">
        <v>27</v>
      </c>
      <c r="D656">
        <v>2</v>
      </c>
      <c r="E656" t="s">
        <v>27</v>
      </c>
      <c r="F656">
        <v>1</v>
      </c>
      <c r="G656" t="s">
        <v>27</v>
      </c>
      <c r="H656" t="s">
        <v>1458</v>
      </c>
      <c r="I656">
        <v>195000</v>
      </c>
      <c r="J656" t="s">
        <v>14</v>
      </c>
      <c r="K656" t="s">
        <v>15</v>
      </c>
      <c r="L656" t="s">
        <v>27</v>
      </c>
    </row>
    <row r="657" spans="1:12" x14ac:dyDescent="0.25">
      <c r="A657" t="s">
        <v>275</v>
      </c>
      <c r="B657">
        <v>150</v>
      </c>
      <c r="C657">
        <v>70</v>
      </c>
      <c r="D657">
        <v>2</v>
      </c>
      <c r="E657">
        <v>1</v>
      </c>
      <c r="F657">
        <v>2</v>
      </c>
      <c r="G657" t="s">
        <v>27</v>
      </c>
      <c r="H657" t="s">
        <v>276</v>
      </c>
      <c r="I657">
        <v>195000</v>
      </c>
      <c r="J657" t="s">
        <v>14</v>
      </c>
      <c r="K657" t="s">
        <v>15</v>
      </c>
      <c r="L657" t="s">
        <v>277</v>
      </c>
    </row>
    <row r="658" spans="1:12" x14ac:dyDescent="0.25">
      <c r="A658" t="s">
        <v>874</v>
      </c>
      <c r="B658">
        <v>150</v>
      </c>
      <c r="C658">
        <v>2</v>
      </c>
      <c r="D658">
        <v>2</v>
      </c>
      <c r="E658">
        <v>1</v>
      </c>
      <c r="F658">
        <v>2</v>
      </c>
      <c r="G658">
        <v>1</v>
      </c>
      <c r="H658" t="s">
        <v>276</v>
      </c>
      <c r="I658">
        <v>195000</v>
      </c>
      <c r="J658" t="s">
        <v>14</v>
      </c>
      <c r="K658" t="s">
        <v>15</v>
      </c>
      <c r="L658" t="s">
        <v>27</v>
      </c>
    </row>
    <row r="659" spans="1:12" x14ac:dyDescent="0.25">
      <c r="A659" t="s">
        <v>1534</v>
      </c>
      <c r="B659">
        <v>69</v>
      </c>
      <c r="C659" t="s">
        <v>27</v>
      </c>
      <c r="D659">
        <v>1</v>
      </c>
      <c r="E659">
        <v>1</v>
      </c>
      <c r="F659">
        <v>2</v>
      </c>
      <c r="G659" t="s">
        <v>27</v>
      </c>
      <c r="H659" t="s">
        <v>276</v>
      </c>
      <c r="I659">
        <v>195000</v>
      </c>
      <c r="J659" t="s">
        <v>14</v>
      </c>
      <c r="K659" t="s">
        <v>15</v>
      </c>
      <c r="L659" t="s">
        <v>1535</v>
      </c>
    </row>
    <row r="660" spans="1:12" x14ac:dyDescent="0.25">
      <c r="A660" t="s">
        <v>3031</v>
      </c>
      <c r="B660" t="s">
        <v>27</v>
      </c>
      <c r="C660" t="s">
        <v>27</v>
      </c>
      <c r="D660">
        <v>3</v>
      </c>
      <c r="E660" t="s">
        <v>27</v>
      </c>
      <c r="F660">
        <v>1</v>
      </c>
      <c r="G660" t="s">
        <v>27</v>
      </c>
      <c r="H660" t="s">
        <v>276</v>
      </c>
      <c r="I660">
        <v>195000</v>
      </c>
      <c r="J660" t="s">
        <v>14</v>
      </c>
      <c r="K660" t="s">
        <v>15</v>
      </c>
      <c r="L660" t="s">
        <v>3032</v>
      </c>
    </row>
    <row r="661" spans="1:12" x14ac:dyDescent="0.25">
      <c r="A661" s="2" t="s">
        <v>3037</v>
      </c>
      <c r="B661">
        <v>70</v>
      </c>
      <c r="C661" t="s">
        <v>27</v>
      </c>
      <c r="D661">
        <v>3</v>
      </c>
      <c r="E661" t="s">
        <v>27</v>
      </c>
      <c r="F661">
        <v>1</v>
      </c>
      <c r="G661">
        <v>2</v>
      </c>
      <c r="H661" t="s">
        <v>276</v>
      </c>
      <c r="I661">
        <v>195000</v>
      </c>
      <c r="J661" t="s">
        <v>14</v>
      </c>
      <c r="K661" t="s">
        <v>15</v>
      </c>
      <c r="L661" t="s">
        <v>3038</v>
      </c>
    </row>
    <row r="662" spans="1:12" x14ac:dyDescent="0.25">
      <c r="A662" t="s">
        <v>3043</v>
      </c>
      <c r="B662">
        <v>70</v>
      </c>
      <c r="C662" t="s">
        <v>27</v>
      </c>
      <c r="D662">
        <v>2</v>
      </c>
      <c r="E662">
        <v>1</v>
      </c>
      <c r="F662">
        <v>1</v>
      </c>
      <c r="G662" t="s">
        <v>27</v>
      </c>
      <c r="H662" t="s">
        <v>276</v>
      </c>
      <c r="I662">
        <v>195000</v>
      </c>
      <c r="J662" t="s">
        <v>14</v>
      </c>
      <c r="K662" t="s">
        <v>15</v>
      </c>
      <c r="L662" t="s">
        <v>3044</v>
      </c>
    </row>
    <row r="663" spans="1:12" x14ac:dyDescent="0.25">
      <c r="A663" t="s">
        <v>79</v>
      </c>
      <c r="B663">
        <v>350</v>
      </c>
      <c r="C663">
        <v>128</v>
      </c>
      <c r="D663">
        <v>3</v>
      </c>
      <c r="E663" t="s">
        <v>27</v>
      </c>
      <c r="F663">
        <v>1</v>
      </c>
      <c r="G663">
        <v>3</v>
      </c>
      <c r="H663" t="s">
        <v>73</v>
      </c>
      <c r="I663">
        <v>195000</v>
      </c>
      <c r="J663" t="s">
        <v>14</v>
      </c>
      <c r="K663" t="s">
        <v>15</v>
      </c>
      <c r="L663" t="s">
        <v>80</v>
      </c>
    </row>
    <row r="664" spans="1:12" x14ac:dyDescent="0.25">
      <c r="A664" t="s">
        <v>982</v>
      </c>
      <c r="B664">
        <v>303</v>
      </c>
      <c r="C664">
        <v>72</v>
      </c>
      <c r="D664">
        <v>2</v>
      </c>
      <c r="E664">
        <v>2</v>
      </c>
      <c r="F664">
        <v>1</v>
      </c>
      <c r="G664" t="s">
        <v>27</v>
      </c>
      <c r="H664" t="s">
        <v>73</v>
      </c>
      <c r="I664">
        <v>195000</v>
      </c>
      <c r="J664" t="s">
        <v>14</v>
      </c>
      <c r="K664" t="s">
        <v>15</v>
      </c>
      <c r="L664" t="s">
        <v>983</v>
      </c>
    </row>
    <row r="665" spans="1:12" x14ac:dyDescent="0.25">
      <c r="A665" t="s">
        <v>77</v>
      </c>
      <c r="B665">
        <v>151</v>
      </c>
      <c r="C665">
        <v>62</v>
      </c>
      <c r="D665">
        <v>2</v>
      </c>
      <c r="E665" t="s">
        <v>27</v>
      </c>
      <c r="F665">
        <v>1</v>
      </c>
      <c r="G665">
        <v>1</v>
      </c>
      <c r="H665" t="s">
        <v>1000</v>
      </c>
      <c r="I665">
        <v>196000</v>
      </c>
      <c r="J665" t="s">
        <v>14</v>
      </c>
      <c r="K665" t="s">
        <v>15</v>
      </c>
      <c r="L665" t="s">
        <v>78</v>
      </c>
    </row>
    <row r="666" spans="1:12" x14ac:dyDescent="0.25">
      <c r="A666" t="s">
        <v>3025</v>
      </c>
      <c r="B666">
        <v>61</v>
      </c>
      <c r="C666" t="s">
        <v>27</v>
      </c>
      <c r="D666">
        <v>2</v>
      </c>
      <c r="E666" t="s">
        <v>27</v>
      </c>
      <c r="F666">
        <v>1</v>
      </c>
      <c r="G666">
        <v>2</v>
      </c>
      <c r="H666" t="s">
        <v>1000</v>
      </c>
      <c r="I666">
        <v>196000</v>
      </c>
      <c r="J666" t="s">
        <v>14</v>
      </c>
      <c r="K666" t="s">
        <v>15</v>
      </c>
      <c r="L666" t="s">
        <v>3026</v>
      </c>
    </row>
    <row r="667" spans="1:12" x14ac:dyDescent="0.25">
      <c r="A667" t="s">
        <v>1169</v>
      </c>
      <c r="B667">
        <v>150</v>
      </c>
      <c r="C667">
        <v>60</v>
      </c>
      <c r="D667">
        <v>2</v>
      </c>
      <c r="E667" t="s">
        <v>27</v>
      </c>
      <c r="F667">
        <v>1</v>
      </c>
      <c r="G667" t="s">
        <v>27</v>
      </c>
      <c r="H667" t="s">
        <v>188</v>
      </c>
      <c r="I667">
        <v>197000</v>
      </c>
      <c r="J667" t="s">
        <v>14</v>
      </c>
      <c r="K667" t="s">
        <v>15</v>
      </c>
      <c r="L667" t="s">
        <v>1138</v>
      </c>
    </row>
    <row r="668" spans="1:12" x14ac:dyDescent="0.25">
      <c r="A668" t="s">
        <v>3023</v>
      </c>
      <c r="B668">
        <v>64</v>
      </c>
      <c r="C668" t="s">
        <v>27</v>
      </c>
      <c r="D668">
        <v>2</v>
      </c>
      <c r="E668" t="s">
        <v>27</v>
      </c>
      <c r="F668">
        <v>1</v>
      </c>
      <c r="G668">
        <v>2</v>
      </c>
      <c r="H668" t="s">
        <v>3065</v>
      </c>
      <c r="I668">
        <v>198000</v>
      </c>
      <c r="J668" t="s">
        <v>14</v>
      </c>
      <c r="K668" t="s">
        <v>15</v>
      </c>
      <c r="L668" t="s">
        <v>3024</v>
      </c>
    </row>
    <row r="669" spans="1:12" x14ac:dyDescent="0.25">
      <c r="A669" t="s">
        <v>427</v>
      </c>
      <c r="B669">
        <v>218.75</v>
      </c>
      <c r="C669">
        <v>70</v>
      </c>
      <c r="D669">
        <v>2</v>
      </c>
      <c r="E669" t="s">
        <v>27</v>
      </c>
      <c r="F669">
        <v>2</v>
      </c>
      <c r="G669" t="s">
        <v>27</v>
      </c>
      <c r="H669" t="s">
        <v>3479</v>
      </c>
      <c r="I669">
        <v>198000</v>
      </c>
      <c r="J669" t="s">
        <v>14</v>
      </c>
      <c r="K669" t="s">
        <v>15</v>
      </c>
      <c r="L669" t="s">
        <v>428</v>
      </c>
    </row>
    <row r="670" spans="1:12" x14ac:dyDescent="0.25">
      <c r="A670" t="s">
        <v>3021</v>
      </c>
      <c r="B670" t="s">
        <v>27</v>
      </c>
      <c r="C670" t="s">
        <v>27</v>
      </c>
      <c r="D670">
        <v>2</v>
      </c>
      <c r="E670" t="s">
        <v>27</v>
      </c>
      <c r="F670">
        <v>1</v>
      </c>
      <c r="G670" t="s">
        <v>27</v>
      </c>
      <c r="H670" t="s">
        <v>202</v>
      </c>
      <c r="I670">
        <v>199000</v>
      </c>
      <c r="J670" t="s">
        <v>14</v>
      </c>
      <c r="K670" t="s">
        <v>15</v>
      </c>
      <c r="L670" t="s">
        <v>3022</v>
      </c>
    </row>
    <row r="671" spans="1:12" x14ac:dyDescent="0.25">
      <c r="A671" t="s">
        <v>3904</v>
      </c>
      <c r="B671">
        <v>420</v>
      </c>
      <c r="C671">
        <v>71.349999999999994</v>
      </c>
      <c r="D671">
        <v>1</v>
      </c>
      <c r="E671">
        <v>1</v>
      </c>
      <c r="F671">
        <v>2</v>
      </c>
      <c r="G671" t="s">
        <v>27</v>
      </c>
      <c r="H671" t="s">
        <v>157</v>
      </c>
      <c r="I671">
        <v>199000</v>
      </c>
      <c r="J671" t="s">
        <v>14</v>
      </c>
      <c r="K671" t="s">
        <v>15</v>
      </c>
      <c r="L671" t="s">
        <v>3905</v>
      </c>
    </row>
    <row r="672" spans="1:12" x14ac:dyDescent="0.25">
      <c r="A672" t="s">
        <v>2979</v>
      </c>
      <c r="B672">
        <v>70</v>
      </c>
      <c r="C672" t="s">
        <v>27</v>
      </c>
      <c r="D672">
        <v>1</v>
      </c>
      <c r="E672">
        <v>1</v>
      </c>
      <c r="F672">
        <v>1</v>
      </c>
      <c r="G672" t="s">
        <v>27</v>
      </c>
      <c r="H672" t="s">
        <v>283</v>
      </c>
      <c r="I672">
        <v>200000</v>
      </c>
      <c r="J672" t="s">
        <v>14</v>
      </c>
      <c r="K672" t="s">
        <v>15</v>
      </c>
      <c r="L672" t="s">
        <v>2980</v>
      </c>
    </row>
    <row r="673" spans="1:12" x14ac:dyDescent="0.25">
      <c r="A673" t="s">
        <v>2983</v>
      </c>
      <c r="B673">
        <v>70</v>
      </c>
      <c r="C673" t="s">
        <v>27</v>
      </c>
      <c r="D673">
        <v>1</v>
      </c>
      <c r="E673">
        <v>1</v>
      </c>
      <c r="F673">
        <v>1</v>
      </c>
      <c r="G673" t="s">
        <v>27</v>
      </c>
      <c r="H673" t="s">
        <v>283</v>
      </c>
      <c r="I673">
        <v>200000</v>
      </c>
      <c r="J673" t="s">
        <v>14</v>
      </c>
      <c r="K673" t="s">
        <v>15</v>
      </c>
      <c r="L673" t="s">
        <v>2980</v>
      </c>
    </row>
    <row r="674" spans="1:12" x14ac:dyDescent="0.25">
      <c r="A674" t="s">
        <v>3008</v>
      </c>
      <c r="B674">
        <v>793</v>
      </c>
      <c r="C674" t="s">
        <v>27</v>
      </c>
      <c r="D674" t="s">
        <v>27</v>
      </c>
      <c r="E674" t="s">
        <v>27</v>
      </c>
      <c r="F674" t="s">
        <v>27</v>
      </c>
      <c r="G674" t="s">
        <v>27</v>
      </c>
      <c r="H674" t="s">
        <v>283</v>
      </c>
      <c r="I674">
        <v>200000</v>
      </c>
      <c r="J674" t="s">
        <v>49</v>
      </c>
      <c r="K674" t="s">
        <v>15</v>
      </c>
      <c r="L674" t="s">
        <v>27</v>
      </c>
    </row>
    <row r="675" spans="1:12" x14ac:dyDescent="0.25">
      <c r="A675" t="s">
        <v>561</v>
      </c>
      <c r="B675" t="s">
        <v>27</v>
      </c>
      <c r="C675" t="s">
        <v>27</v>
      </c>
      <c r="D675">
        <v>2</v>
      </c>
      <c r="E675">
        <v>1</v>
      </c>
      <c r="F675">
        <v>1</v>
      </c>
      <c r="G675" t="s">
        <v>27</v>
      </c>
      <c r="H675" t="s">
        <v>202</v>
      </c>
      <c r="I675">
        <v>200000</v>
      </c>
      <c r="J675" t="s">
        <v>14</v>
      </c>
      <c r="K675" t="s">
        <v>15</v>
      </c>
      <c r="L675" t="s">
        <v>562</v>
      </c>
    </row>
    <row r="676" spans="1:12" x14ac:dyDescent="0.25">
      <c r="A676" t="s">
        <v>1517</v>
      </c>
      <c r="B676">
        <v>300</v>
      </c>
      <c r="C676" t="s">
        <v>27</v>
      </c>
      <c r="D676">
        <v>3</v>
      </c>
      <c r="E676" t="s">
        <v>27</v>
      </c>
      <c r="F676" t="s">
        <v>27</v>
      </c>
      <c r="G676">
        <v>2</v>
      </c>
      <c r="H676" t="s">
        <v>202</v>
      </c>
      <c r="I676">
        <v>200000</v>
      </c>
      <c r="J676" t="s">
        <v>14</v>
      </c>
      <c r="K676" t="s">
        <v>15</v>
      </c>
      <c r="L676" t="s">
        <v>1518</v>
      </c>
    </row>
    <row r="677" spans="1:12" x14ac:dyDescent="0.25">
      <c r="A677" t="s">
        <v>667</v>
      </c>
      <c r="B677">
        <v>150</v>
      </c>
      <c r="C677" t="s">
        <v>27</v>
      </c>
      <c r="D677">
        <v>2</v>
      </c>
      <c r="E677" t="s">
        <v>27</v>
      </c>
      <c r="F677">
        <v>1</v>
      </c>
      <c r="G677">
        <v>1</v>
      </c>
      <c r="H677" t="s">
        <v>188</v>
      </c>
      <c r="I677">
        <v>200000</v>
      </c>
      <c r="J677" t="s">
        <v>14</v>
      </c>
      <c r="K677" t="s">
        <v>15</v>
      </c>
      <c r="L677" t="s">
        <v>668</v>
      </c>
    </row>
    <row r="678" spans="1:12" x14ac:dyDescent="0.25">
      <c r="A678" t="s">
        <v>1170</v>
      </c>
      <c r="B678">
        <v>150</v>
      </c>
      <c r="C678">
        <v>64</v>
      </c>
      <c r="D678">
        <v>2</v>
      </c>
      <c r="E678" t="s">
        <v>27</v>
      </c>
      <c r="F678" t="s">
        <v>27</v>
      </c>
      <c r="G678" t="s">
        <v>27</v>
      </c>
      <c r="H678" t="s">
        <v>188</v>
      </c>
      <c r="I678">
        <v>200000</v>
      </c>
      <c r="J678" t="s">
        <v>14</v>
      </c>
      <c r="K678" t="s">
        <v>15</v>
      </c>
      <c r="L678" t="s">
        <v>1171</v>
      </c>
    </row>
    <row r="679" spans="1:12" x14ac:dyDescent="0.25">
      <c r="A679" s="2" t="s">
        <v>3015</v>
      </c>
      <c r="B679">
        <v>90</v>
      </c>
      <c r="C679" t="s">
        <v>27</v>
      </c>
      <c r="D679">
        <v>2</v>
      </c>
      <c r="E679">
        <v>1</v>
      </c>
      <c r="F679">
        <v>2</v>
      </c>
      <c r="G679">
        <v>2</v>
      </c>
      <c r="H679" t="s">
        <v>188</v>
      </c>
      <c r="I679">
        <v>200000</v>
      </c>
      <c r="J679" t="s">
        <v>14</v>
      </c>
      <c r="K679" t="s">
        <v>15</v>
      </c>
      <c r="L679" t="s">
        <v>3016</v>
      </c>
    </row>
    <row r="680" spans="1:12" x14ac:dyDescent="0.25">
      <c r="A680" t="s">
        <v>988</v>
      </c>
      <c r="B680">
        <v>300</v>
      </c>
      <c r="C680">
        <v>104</v>
      </c>
      <c r="D680">
        <v>3</v>
      </c>
      <c r="E680">
        <v>1</v>
      </c>
      <c r="F680">
        <v>1</v>
      </c>
      <c r="G680">
        <v>1</v>
      </c>
      <c r="H680" t="s">
        <v>1870</v>
      </c>
      <c r="I680">
        <v>200000</v>
      </c>
      <c r="J680" t="s">
        <v>14</v>
      </c>
      <c r="K680" t="s">
        <v>15</v>
      </c>
      <c r="L680" t="s">
        <v>989</v>
      </c>
    </row>
    <row r="681" spans="1:12" x14ac:dyDescent="0.25">
      <c r="A681" t="s">
        <v>3006</v>
      </c>
      <c r="B681">
        <v>70</v>
      </c>
      <c r="C681" t="s">
        <v>27</v>
      </c>
      <c r="D681">
        <v>1</v>
      </c>
      <c r="E681">
        <v>1</v>
      </c>
      <c r="F681">
        <v>1</v>
      </c>
      <c r="G681" t="s">
        <v>27</v>
      </c>
      <c r="H681" t="s">
        <v>1870</v>
      </c>
      <c r="I681">
        <v>200000</v>
      </c>
      <c r="J681" t="s">
        <v>14</v>
      </c>
      <c r="K681" t="s">
        <v>15</v>
      </c>
      <c r="L681" t="s">
        <v>3007</v>
      </c>
    </row>
    <row r="682" spans="1:12" x14ac:dyDescent="0.25">
      <c r="A682" t="s">
        <v>3908</v>
      </c>
      <c r="B682">
        <v>250</v>
      </c>
      <c r="C682">
        <v>63</v>
      </c>
      <c r="D682">
        <v>2</v>
      </c>
      <c r="E682" t="s">
        <v>27</v>
      </c>
      <c r="F682">
        <v>1</v>
      </c>
      <c r="G682" t="s">
        <v>27</v>
      </c>
      <c r="H682" t="s">
        <v>1870</v>
      </c>
      <c r="I682">
        <v>200000</v>
      </c>
      <c r="J682" t="s">
        <v>14</v>
      </c>
      <c r="K682" t="s">
        <v>15</v>
      </c>
      <c r="L682" t="s">
        <v>3909</v>
      </c>
    </row>
    <row r="683" spans="1:12" x14ac:dyDescent="0.25">
      <c r="A683" t="s">
        <v>3877</v>
      </c>
      <c r="B683">
        <v>428.76</v>
      </c>
      <c r="C683" t="s">
        <v>27</v>
      </c>
      <c r="D683">
        <v>3</v>
      </c>
      <c r="E683" t="s">
        <v>27</v>
      </c>
      <c r="F683">
        <v>1</v>
      </c>
      <c r="G683" t="s">
        <v>27</v>
      </c>
      <c r="H683" t="s">
        <v>107</v>
      </c>
      <c r="I683">
        <v>200000</v>
      </c>
      <c r="J683" t="s">
        <v>14</v>
      </c>
      <c r="K683" t="s">
        <v>15</v>
      </c>
      <c r="L683" t="s">
        <v>162</v>
      </c>
    </row>
    <row r="684" spans="1:12" x14ac:dyDescent="0.25">
      <c r="A684" t="s">
        <v>1530</v>
      </c>
      <c r="B684">
        <v>450</v>
      </c>
      <c r="C684" t="s">
        <v>27</v>
      </c>
      <c r="D684" t="s">
        <v>27</v>
      </c>
      <c r="E684" t="s">
        <v>27</v>
      </c>
      <c r="F684" t="s">
        <v>27</v>
      </c>
      <c r="G684" t="s">
        <v>27</v>
      </c>
      <c r="H684" t="s">
        <v>1034</v>
      </c>
      <c r="I684">
        <v>200000</v>
      </c>
      <c r="J684" t="s">
        <v>49</v>
      </c>
      <c r="K684" t="s">
        <v>15</v>
      </c>
      <c r="L684" t="s">
        <v>1531</v>
      </c>
    </row>
    <row r="685" spans="1:12" x14ac:dyDescent="0.25">
      <c r="A685" t="s">
        <v>2974</v>
      </c>
      <c r="B685">
        <v>450</v>
      </c>
      <c r="C685" t="s">
        <v>27</v>
      </c>
      <c r="D685">
        <v>3</v>
      </c>
      <c r="E685" t="s">
        <v>27</v>
      </c>
      <c r="F685">
        <v>1</v>
      </c>
      <c r="G685">
        <v>3</v>
      </c>
      <c r="H685" t="s">
        <v>1034</v>
      </c>
      <c r="I685">
        <v>200000</v>
      </c>
      <c r="J685" t="s">
        <v>14</v>
      </c>
      <c r="K685" t="s">
        <v>15</v>
      </c>
      <c r="L685" t="s">
        <v>2975</v>
      </c>
    </row>
    <row r="686" spans="1:12" x14ac:dyDescent="0.25">
      <c r="A686" t="s">
        <v>342</v>
      </c>
      <c r="B686">
        <v>125</v>
      </c>
      <c r="C686">
        <v>65</v>
      </c>
      <c r="D686">
        <v>1</v>
      </c>
      <c r="E686">
        <v>1</v>
      </c>
      <c r="F686">
        <v>1</v>
      </c>
      <c r="G686" t="s">
        <v>27</v>
      </c>
      <c r="H686" t="s">
        <v>971</v>
      </c>
      <c r="I686">
        <v>200000</v>
      </c>
      <c r="J686" t="s">
        <v>14</v>
      </c>
      <c r="K686" t="s">
        <v>15</v>
      </c>
      <c r="L686" t="s">
        <v>343</v>
      </c>
    </row>
    <row r="687" spans="1:12" x14ac:dyDescent="0.25">
      <c r="A687" s="2" t="s">
        <v>487</v>
      </c>
      <c r="B687" t="s">
        <v>27</v>
      </c>
      <c r="C687" t="s">
        <v>27</v>
      </c>
      <c r="D687">
        <v>2</v>
      </c>
      <c r="E687" t="s">
        <v>27</v>
      </c>
      <c r="F687">
        <v>1</v>
      </c>
      <c r="G687">
        <v>1</v>
      </c>
      <c r="H687" t="s">
        <v>971</v>
      </c>
      <c r="I687">
        <v>200000</v>
      </c>
      <c r="J687" t="s">
        <v>14</v>
      </c>
      <c r="K687" t="s">
        <v>15</v>
      </c>
      <c r="L687" t="s">
        <v>488</v>
      </c>
    </row>
    <row r="688" spans="1:12" x14ac:dyDescent="0.25">
      <c r="A688" t="s">
        <v>2965</v>
      </c>
      <c r="B688">
        <v>344</v>
      </c>
      <c r="C688" t="s">
        <v>27</v>
      </c>
      <c r="D688" t="s">
        <v>27</v>
      </c>
      <c r="E688" t="s">
        <v>27</v>
      </c>
      <c r="F688" t="s">
        <v>27</v>
      </c>
      <c r="G688" t="s">
        <v>27</v>
      </c>
      <c r="H688" t="s">
        <v>971</v>
      </c>
      <c r="I688">
        <v>200000</v>
      </c>
      <c r="J688" t="s">
        <v>49</v>
      </c>
      <c r="K688" t="s">
        <v>15</v>
      </c>
      <c r="L688" t="s">
        <v>2966</v>
      </c>
    </row>
    <row r="689" spans="1:12" x14ac:dyDescent="0.25">
      <c r="A689" t="s">
        <v>2972</v>
      </c>
      <c r="B689">
        <v>388</v>
      </c>
      <c r="C689" t="s">
        <v>27</v>
      </c>
      <c r="D689" t="s">
        <v>27</v>
      </c>
      <c r="E689" t="s">
        <v>27</v>
      </c>
      <c r="F689" t="s">
        <v>27</v>
      </c>
      <c r="G689" t="s">
        <v>27</v>
      </c>
      <c r="H689" t="s">
        <v>1000</v>
      </c>
      <c r="I689">
        <v>200000</v>
      </c>
      <c r="J689" t="s">
        <v>49</v>
      </c>
      <c r="K689" t="s">
        <v>15</v>
      </c>
      <c r="L689" t="s">
        <v>2973</v>
      </c>
    </row>
    <row r="690" spans="1:12" x14ac:dyDescent="0.25">
      <c r="A690" t="s">
        <v>993</v>
      </c>
      <c r="B690">
        <v>160</v>
      </c>
      <c r="C690">
        <v>70</v>
      </c>
      <c r="D690">
        <v>3</v>
      </c>
      <c r="E690" t="s">
        <v>27</v>
      </c>
      <c r="F690">
        <v>1</v>
      </c>
      <c r="G690" t="s">
        <v>27</v>
      </c>
      <c r="H690" t="s">
        <v>831</v>
      </c>
      <c r="I690">
        <v>200000</v>
      </c>
      <c r="J690" t="s">
        <v>14</v>
      </c>
      <c r="K690" t="s">
        <v>15</v>
      </c>
      <c r="L690" t="s">
        <v>994</v>
      </c>
    </row>
    <row r="691" spans="1:12" x14ac:dyDescent="0.25">
      <c r="A691" t="s">
        <v>2991</v>
      </c>
      <c r="B691">
        <v>63</v>
      </c>
      <c r="C691" t="s">
        <v>27</v>
      </c>
      <c r="D691">
        <v>2</v>
      </c>
      <c r="E691" t="s">
        <v>27</v>
      </c>
      <c r="F691">
        <v>1</v>
      </c>
      <c r="G691">
        <v>1</v>
      </c>
      <c r="H691" t="s">
        <v>828</v>
      </c>
      <c r="I691">
        <v>200000</v>
      </c>
      <c r="J691" t="s">
        <v>14</v>
      </c>
      <c r="K691" t="s">
        <v>15</v>
      </c>
      <c r="L691" t="s">
        <v>2992</v>
      </c>
    </row>
    <row r="692" spans="1:12" x14ac:dyDescent="0.25">
      <c r="A692" t="s">
        <v>3017</v>
      </c>
      <c r="B692">
        <v>98</v>
      </c>
      <c r="C692" t="s">
        <v>27</v>
      </c>
      <c r="D692">
        <v>3</v>
      </c>
      <c r="E692" t="s">
        <v>27</v>
      </c>
      <c r="F692">
        <v>1</v>
      </c>
      <c r="G692">
        <v>2</v>
      </c>
      <c r="H692" t="s">
        <v>932</v>
      </c>
      <c r="I692">
        <v>200000</v>
      </c>
      <c r="J692" t="s">
        <v>14</v>
      </c>
      <c r="K692" t="s">
        <v>15</v>
      </c>
      <c r="L692" t="s">
        <v>3018</v>
      </c>
    </row>
    <row r="693" spans="1:12" x14ac:dyDescent="0.25">
      <c r="A693" t="s">
        <v>986</v>
      </c>
      <c r="B693">
        <v>302</v>
      </c>
      <c r="C693" t="s">
        <v>27</v>
      </c>
      <c r="D693" t="s">
        <v>27</v>
      </c>
      <c r="E693" t="s">
        <v>27</v>
      </c>
      <c r="F693" t="s">
        <v>27</v>
      </c>
      <c r="G693" t="s">
        <v>27</v>
      </c>
      <c r="H693" t="s">
        <v>22</v>
      </c>
      <c r="I693">
        <v>200000</v>
      </c>
      <c r="J693" t="s">
        <v>49</v>
      </c>
      <c r="K693" t="s">
        <v>15</v>
      </c>
      <c r="L693" t="s">
        <v>987</v>
      </c>
    </row>
    <row r="694" spans="1:12" x14ac:dyDescent="0.25">
      <c r="A694" t="s">
        <v>3019</v>
      </c>
      <c r="B694">
        <v>636</v>
      </c>
      <c r="C694" t="s">
        <v>27</v>
      </c>
      <c r="D694" t="s">
        <v>27</v>
      </c>
      <c r="E694" t="s">
        <v>27</v>
      </c>
      <c r="F694" t="s">
        <v>27</v>
      </c>
      <c r="G694" t="s">
        <v>27</v>
      </c>
      <c r="H694" t="s">
        <v>2689</v>
      </c>
      <c r="I694">
        <v>200000</v>
      </c>
      <c r="J694" t="s">
        <v>49</v>
      </c>
      <c r="K694" t="s">
        <v>15</v>
      </c>
      <c r="L694" t="s">
        <v>3020</v>
      </c>
    </row>
    <row r="695" spans="1:12" x14ac:dyDescent="0.25">
      <c r="A695" t="s">
        <v>3000</v>
      </c>
      <c r="B695">
        <v>68</v>
      </c>
      <c r="C695" t="s">
        <v>27</v>
      </c>
      <c r="D695">
        <v>2</v>
      </c>
      <c r="E695" t="s">
        <v>27</v>
      </c>
      <c r="F695">
        <v>1</v>
      </c>
      <c r="G695" t="s">
        <v>27</v>
      </c>
      <c r="H695" t="s">
        <v>2137</v>
      </c>
      <c r="I695">
        <v>200000</v>
      </c>
      <c r="J695" t="s">
        <v>14</v>
      </c>
      <c r="K695" t="s">
        <v>15</v>
      </c>
      <c r="L695" t="s">
        <v>3001</v>
      </c>
    </row>
    <row r="696" spans="1:12" x14ac:dyDescent="0.25">
      <c r="A696" t="s">
        <v>3002</v>
      </c>
      <c r="B696">
        <v>85</v>
      </c>
      <c r="C696" t="s">
        <v>27</v>
      </c>
      <c r="D696">
        <v>2</v>
      </c>
      <c r="E696">
        <v>1</v>
      </c>
      <c r="F696">
        <v>2</v>
      </c>
      <c r="G696">
        <v>1</v>
      </c>
      <c r="H696" t="s">
        <v>1877</v>
      </c>
      <c r="I696">
        <v>200000</v>
      </c>
      <c r="J696" t="s">
        <v>14</v>
      </c>
      <c r="K696" t="s">
        <v>15</v>
      </c>
      <c r="L696" t="s">
        <v>3003</v>
      </c>
    </row>
    <row r="697" spans="1:12" x14ac:dyDescent="0.25">
      <c r="A697" t="s">
        <v>2995</v>
      </c>
      <c r="B697">
        <v>230</v>
      </c>
      <c r="C697" t="s">
        <v>27</v>
      </c>
      <c r="D697" t="s">
        <v>27</v>
      </c>
      <c r="E697" t="s">
        <v>27</v>
      </c>
      <c r="F697" t="s">
        <v>27</v>
      </c>
      <c r="G697" t="s">
        <v>27</v>
      </c>
      <c r="H697" t="s">
        <v>738</v>
      </c>
      <c r="I697">
        <v>200000</v>
      </c>
      <c r="J697" t="s">
        <v>49</v>
      </c>
      <c r="K697" t="s">
        <v>15</v>
      </c>
      <c r="L697" t="s">
        <v>27</v>
      </c>
    </row>
    <row r="698" spans="1:12" x14ac:dyDescent="0.25">
      <c r="A698" t="s">
        <v>2978</v>
      </c>
      <c r="B698">
        <v>525</v>
      </c>
      <c r="C698" t="s">
        <v>27</v>
      </c>
      <c r="D698" t="s">
        <v>27</v>
      </c>
      <c r="E698" t="s">
        <v>27</v>
      </c>
      <c r="F698" t="s">
        <v>27</v>
      </c>
      <c r="G698" t="s">
        <v>27</v>
      </c>
      <c r="H698" t="s">
        <v>13</v>
      </c>
      <c r="I698">
        <v>200000</v>
      </c>
      <c r="J698" t="s">
        <v>14</v>
      </c>
      <c r="K698" t="s">
        <v>15</v>
      </c>
      <c r="L698" t="s">
        <v>27</v>
      </c>
    </row>
    <row r="699" spans="1:12" x14ac:dyDescent="0.25">
      <c r="A699" s="2" t="s">
        <v>3011</v>
      </c>
      <c r="B699">
        <v>2.0449999999999999</v>
      </c>
      <c r="C699" t="s">
        <v>27</v>
      </c>
      <c r="D699" t="s">
        <v>27</v>
      </c>
      <c r="E699" t="s">
        <v>27</v>
      </c>
      <c r="F699" t="s">
        <v>27</v>
      </c>
      <c r="G699" t="s">
        <v>27</v>
      </c>
      <c r="H699" t="s">
        <v>306</v>
      </c>
      <c r="I699">
        <v>200000</v>
      </c>
      <c r="J699" t="s">
        <v>49</v>
      </c>
      <c r="K699" t="s">
        <v>15</v>
      </c>
      <c r="L699" t="s">
        <v>3012</v>
      </c>
    </row>
    <row r="700" spans="1:12" x14ac:dyDescent="0.25">
      <c r="A700" t="s">
        <v>2981</v>
      </c>
      <c r="B700">
        <v>313</v>
      </c>
      <c r="C700" t="s">
        <v>27</v>
      </c>
      <c r="D700">
        <v>4</v>
      </c>
      <c r="E700" t="s">
        <v>27</v>
      </c>
      <c r="F700">
        <v>1</v>
      </c>
      <c r="G700" t="s">
        <v>27</v>
      </c>
      <c r="H700" t="s">
        <v>130</v>
      </c>
      <c r="I700">
        <v>200000</v>
      </c>
      <c r="J700" t="s">
        <v>4008</v>
      </c>
      <c r="K700" t="s">
        <v>15</v>
      </c>
      <c r="L700" t="s">
        <v>2982</v>
      </c>
    </row>
    <row r="701" spans="1:12" x14ac:dyDescent="0.25">
      <c r="A701" t="s">
        <v>990</v>
      </c>
      <c r="B701">
        <v>147</v>
      </c>
      <c r="C701">
        <v>7</v>
      </c>
      <c r="D701">
        <v>3</v>
      </c>
      <c r="E701">
        <v>1</v>
      </c>
      <c r="F701">
        <v>2</v>
      </c>
      <c r="G701">
        <v>1</v>
      </c>
      <c r="H701" t="s">
        <v>991</v>
      </c>
      <c r="I701">
        <v>200000</v>
      </c>
      <c r="J701" t="s">
        <v>14</v>
      </c>
      <c r="K701" t="s">
        <v>15</v>
      </c>
      <c r="L701" t="s">
        <v>992</v>
      </c>
    </row>
    <row r="702" spans="1:12" x14ac:dyDescent="0.25">
      <c r="A702" t="s">
        <v>995</v>
      </c>
      <c r="B702">
        <v>450</v>
      </c>
      <c r="C702" t="s">
        <v>27</v>
      </c>
      <c r="D702" t="s">
        <v>27</v>
      </c>
      <c r="E702" t="s">
        <v>27</v>
      </c>
      <c r="F702" t="s">
        <v>27</v>
      </c>
      <c r="G702" t="s">
        <v>27</v>
      </c>
      <c r="H702" t="s">
        <v>991</v>
      </c>
      <c r="I702">
        <v>200000</v>
      </c>
      <c r="J702" t="s">
        <v>49</v>
      </c>
      <c r="K702" t="s">
        <v>15</v>
      </c>
      <c r="L702" t="s">
        <v>996</v>
      </c>
    </row>
    <row r="703" spans="1:12" x14ac:dyDescent="0.25">
      <c r="A703" t="s">
        <v>1434</v>
      </c>
      <c r="B703">
        <v>443</v>
      </c>
      <c r="C703" t="s">
        <v>27</v>
      </c>
      <c r="D703" t="s">
        <v>27</v>
      </c>
      <c r="E703" t="s">
        <v>27</v>
      </c>
      <c r="F703" t="s">
        <v>27</v>
      </c>
      <c r="G703" t="s">
        <v>27</v>
      </c>
      <c r="H703" t="s">
        <v>991</v>
      </c>
      <c r="I703">
        <v>200000</v>
      </c>
      <c r="J703" t="s">
        <v>49</v>
      </c>
      <c r="K703" t="s">
        <v>15</v>
      </c>
      <c r="L703" t="s">
        <v>1435</v>
      </c>
    </row>
    <row r="704" spans="1:12" x14ac:dyDescent="0.25">
      <c r="A704" t="s">
        <v>2996</v>
      </c>
      <c r="B704" t="s">
        <v>27</v>
      </c>
      <c r="C704" t="s">
        <v>27</v>
      </c>
      <c r="D704" t="s">
        <v>27</v>
      </c>
      <c r="E704" t="s">
        <v>27</v>
      </c>
      <c r="F704" t="s">
        <v>27</v>
      </c>
      <c r="G704" t="s">
        <v>27</v>
      </c>
      <c r="H704" t="s">
        <v>991</v>
      </c>
      <c r="I704">
        <v>200000</v>
      </c>
      <c r="J704" t="s">
        <v>49</v>
      </c>
      <c r="K704" t="s">
        <v>15</v>
      </c>
      <c r="L704" t="s">
        <v>2997</v>
      </c>
    </row>
    <row r="705" spans="1:12" x14ac:dyDescent="0.25">
      <c r="A705" s="2" t="s">
        <v>1500</v>
      </c>
      <c r="B705">
        <v>80</v>
      </c>
      <c r="C705" t="s">
        <v>27</v>
      </c>
      <c r="D705">
        <v>2</v>
      </c>
      <c r="E705" t="s">
        <v>27</v>
      </c>
      <c r="F705">
        <v>1</v>
      </c>
      <c r="G705">
        <v>1</v>
      </c>
      <c r="H705" t="s">
        <v>1490</v>
      </c>
      <c r="I705">
        <v>200000</v>
      </c>
      <c r="J705" t="s">
        <v>14</v>
      </c>
      <c r="K705" t="s">
        <v>15</v>
      </c>
      <c r="L705" t="s">
        <v>1501</v>
      </c>
    </row>
    <row r="706" spans="1:12" x14ac:dyDescent="0.25">
      <c r="A706" s="2" t="s">
        <v>2984</v>
      </c>
      <c r="B706">
        <v>120</v>
      </c>
      <c r="C706" t="s">
        <v>27</v>
      </c>
      <c r="D706">
        <v>4</v>
      </c>
      <c r="E706" t="s">
        <v>27</v>
      </c>
      <c r="F706">
        <v>1</v>
      </c>
      <c r="G706">
        <v>2</v>
      </c>
      <c r="H706" t="s">
        <v>84</v>
      </c>
      <c r="I706">
        <v>200000</v>
      </c>
      <c r="J706" t="s">
        <v>14</v>
      </c>
      <c r="K706" t="s">
        <v>15</v>
      </c>
      <c r="L706" t="s">
        <v>2985</v>
      </c>
    </row>
    <row r="707" spans="1:12" x14ac:dyDescent="0.25">
      <c r="A707" t="s">
        <v>3949</v>
      </c>
      <c r="B707" t="s">
        <v>27</v>
      </c>
      <c r="C707" t="s">
        <v>27</v>
      </c>
      <c r="D707">
        <v>2</v>
      </c>
      <c r="E707" t="s">
        <v>27</v>
      </c>
      <c r="F707">
        <v>1</v>
      </c>
      <c r="G707" t="s">
        <v>27</v>
      </c>
      <c r="H707" t="s">
        <v>84</v>
      </c>
      <c r="I707">
        <v>200000</v>
      </c>
      <c r="J707" t="s">
        <v>14</v>
      </c>
      <c r="K707" t="s">
        <v>15</v>
      </c>
      <c r="L707" t="s">
        <v>3950</v>
      </c>
    </row>
    <row r="708" spans="1:12" x14ac:dyDescent="0.25">
      <c r="A708" t="s">
        <v>2961</v>
      </c>
      <c r="B708">
        <v>67</v>
      </c>
      <c r="C708" t="s">
        <v>27</v>
      </c>
      <c r="D708">
        <v>2</v>
      </c>
      <c r="E708" t="s">
        <v>27</v>
      </c>
      <c r="F708">
        <v>1</v>
      </c>
      <c r="G708">
        <v>1</v>
      </c>
      <c r="H708" t="s">
        <v>1458</v>
      </c>
      <c r="I708">
        <v>200000</v>
      </c>
      <c r="J708" t="s">
        <v>14</v>
      </c>
      <c r="K708" t="s">
        <v>15</v>
      </c>
      <c r="L708" t="s">
        <v>2962</v>
      </c>
    </row>
    <row r="709" spans="1:12" x14ac:dyDescent="0.25">
      <c r="A709" t="s">
        <v>665</v>
      </c>
      <c r="B709">
        <v>306.25</v>
      </c>
      <c r="C709">
        <v>93</v>
      </c>
      <c r="D709">
        <v>3</v>
      </c>
      <c r="E709">
        <v>1</v>
      </c>
      <c r="F709">
        <v>2</v>
      </c>
      <c r="G709">
        <v>1</v>
      </c>
      <c r="H709" t="s">
        <v>276</v>
      </c>
      <c r="I709">
        <v>200000</v>
      </c>
      <c r="J709" t="s">
        <v>14</v>
      </c>
      <c r="K709" t="s">
        <v>15</v>
      </c>
      <c r="L709" t="s">
        <v>666</v>
      </c>
    </row>
    <row r="710" spans="1:12" x14ac:dyDescent="0.25">
      <c r="A710" t="s">
        <v>1172</v>
      </c>
      <c r="B710" t="s">
        <v>27</v>
      </c>
      <c r="C710">
        <v>65</v>
      </c>
      <c r="D710">
        <v>2</v>
      </c>
      <c r="E710">
        <v>1</v>
      </c>
      <c r="F710">
        <v>1</v>
      </c>
      <c r="G710">
        <v>1</v>
      </c>
      <c r="H710" t="s">
        <v>276</v>
      </c>
      <c r="I710">
        <v>200000</v>
      </c>
      <c r="J710" t="s">
        <v>14</v>
      </c>
      <c r="K710" t="s">
        <v>15</v>
      </c>
      <c r="L710" t="s">
        <v>1173</v>
      </c>
    </row>
    <row r="711" spans="1:12" x14ac:dyDescent="0.25">
      <c r="A711" t="s">
        <v>1174</v>
      </c>
      <c r="B711" t="s">
        <v>27</v>
      </c>
      <c r="C711" t="s">
        <v>27</v>
      </c>
      <c r="D711">
        <v>2</v>
      </c>
      <c r="E711" t="s">
        <v>27</v>
      </c>
      <c r="F711">
        <v>1</v>
      </c>
      <c r="G711">
        <v>1</v>
      </c>
      <c r="H711" t="s">
        <v>276</v>
      </c>
      <c r="I711">
        <v>200000</v>
      </c>
      <c r="J711" t="s">
        <v>14</v>
      </c>
      <c r="K711" t="s">
        <v>15</v>
      </c>
      <c r="L711" t="s">
        <v>1175</v>
      </c>
    </row>
    <row r="712" spans="1:12" x14ac:dyDescent="0.25">
      <c r="A712" t="s">
        <v>2967</v>
      </c>
      <c r="B712">
        <v>68</v>
      </c>
      <c r="C712" t="s">
        <v>27</v>
      </c>
      <c r="D712">
        <v>1</v>
      </c>
      <c r="E712">
        <v>1</v>
      </c>
      <c r="F712">
        <v>1</v>
      </c>
      <c r="G712" t="s">
        <v>27</v>
      </c>
      <c r="H712" t="s">
        <v>276</v>
      </c>
      <c r="I712">
        <v>200000</v>
      </c>
      <c r="J712" t="s">
        <v>14</v>
      </c>
      <c r="K712" t="s">
        <v>15</v>
      </c>
      <c r="L712" t="s">
        <v>2968</v>
      </c>
    </row>
    <row r="713" spans="1:12" x14ac:dyDescent="0.25">
      <c r="A713" t="s">
        <v>2989</v>
      </c>
      <c r="B713">
        <v>156</v>
      </c>
      <c r="C713">
        <v>69</v>
      </c>
      <c r="D713">
        <v>2</v>
      </c>
      <c r="E713">
        <v>1</v>
      </c>
      <c r="F713">
        <v>2</v>
      </c>
      <c r="G713" t="s">
        <v>27</v>
      </c>
      <c r="H713" t="s">
        <v>276</v>
      </c>
      <c r="I713">
        <v>200000</v>
      </c>
      <c r="J713" t="s">
        <v>14</v>
      </c>
      <c r="K713" t="s">
        <v>15</v>
      </c>
      <c r="L713" t="s">
        <v>2990</v>
      </c>
    </row>
    <row r="714" spans="1:12" x14ac:dyDescent="0.25">
      <c r="A714" t="s">
        <v>2998</v>
      </c>
      <c r="B714">
        <v>68</v>
      </c>
      <c r="C714" t="s">
        <v>27</v>
      </c>
      <c r="D714">
        <v>2</v>
      </c>
      <c r="E714" t="s">
        <v>27</v>
      </c>
      <c r="F714">
        <v>1</v>
      </c>
      <c r="G714" t="s">
        <v>27</v>
      </c>
      <c r="H714" t="s">
        <v>276</v>
      </c>
      <c r="I714">
        <v>200000</v>
      </c>
      <c r="J714" t="s">
        <v>14</v>
      </c>
      <c r="K714" t="s">
        <v>15</v>
      </c>
      <c r="L714" t="s">
        <v>2999</v>
      </c>
    </row>
    <row r="715" spans="1:12" x14ac:dyDescent="0.25">
      <c r="A715" t="s">
        <v>3013</v>
      </c>
      <c r="B715">
        <v>70</v>
      </c>
      <c r="C715" t="s">
        <v>27</v>
      </c>
      <c r="D715">
        <v>2</v>
      </c>
      <c r="E715" t="s">
        <v>27</v>
      </c>
      <c r="F715">
        <v>1</v>
      </c>
      <c r="G715">
        <v>1</v>
      </c>
      <c r="H715" t="s">
        <v>276</v>
      </c>
      <c r="I715">
        <v>200000</v>
      </c>
      <c r="J715" t="s">
        <v>14</v>
      </c>
      <c r="K715" t="s">
        <v>15</v>
      </c>
      <c r="L715" t="s">
        <v>3014</v>
      </c>
    </row>
    <row r="716" spans="1:12" x14ac:dyDescent="0.25">
      <c r="A716" t="s">
        <v>392</v>
      </c>
      <c r="B716">
        <v>218.75</v>
      </c>
      <c r="C716">
        <v>70</v>
      </c>
      <c r="D716">
        <v>1</v>
      </c>
      <c r="E716">
        <v>1</v>
      </c>
      <c r="F716">
        <v>2</v>
      </c>
      <c r="G716" t="s">
        <v>27</v>
      </c>
      <c r="H716" t="s">
        <v>3479</v>
      </c>
      <c r="I716">
        <v>200000</v>
      </c>
      <c r="J716" t="s">
        <v>14</v>
      </c>
      <c r="K716" t="s">
        <v>15</v>
      </c>
      <c r="L716" t="s">
        <v>393</v>
      </c>
    </row>
    <row r="717" spans="1:12" x14ac:dyDescent="0.25">
      <c r="A717" t="s">
        <v>663</v>
      </c>
      <c r="B717" t="s">
        <v>27</v>
      </c>
      <c r="C717" t="s">
        <v>27</v>
      </c>
      <c r="D717">
        <v>3</v>
      </c>
      <c r="E717">
        <v>1</v>
      </c>
      <c r="F717">
        <v>2</v>
      </c>
      <c r="G717">
        <v>1</v>
      </c>
      <c r="H717" t="s">
        <v>204</v>
      </c>
      <c r="I717">
        <v>200000</v>
      </c>
      <c r="J717" t="s">
        <v>14</v>
      </c>
      <c r="K717" t="s">
        <v>15</v>
      </c>
      <c r="L717" t="s">
        <v>664</v>
      </c>
    </row>
    <row r="718" spans="1:12" x14ac:dyDescent="0.25">
      <c r="A718" t="s">
        <v>179</v>
      </c>
      <c r="B718">
        <v>450</v>
      </c>
      <c r="C718" t="s">
        <v>27</v>
      </c>
      <c r="D718" t="s">
        <v>27</v>
      </c>
      <c r="E718" t="s">
        <v>27</v>
      </c>
      <c r="F718" t="s">
        <v>27</v>
      </c>
      <c r="G718" t="s">
        <v>27</v>
      </c>
      <c r="H718" t="s">
        <v>73</v>
      </c>
      <c r="I718">
        <v>200000</v>
      </c>
      <c r="J718" t="s">
        <v>49</v>
      </c>
      <c r="K718" t="s">
        <v>15</v>
      </c>
      <c r="L718" t="s">
        <v>180</v>
      </c>
    </row>
    <row r="719" spans="1:12" x14ac:dyDescent="0.25">
      <c r="A719" t="s">
        <v>2963</v>
      </c>
      <c r="B719">
        <v>70</v>
      </c>
      <c r="C719" t="s">
        <v>27</v>
      </c>
      <c r="D719">
        <v>2</v>
      </c>
      <c r="E719" t="s">
        <v>27</v>
      </c>
      <c r="F719">
        <v>1</v>
      </c>
      <c r="G719" t="s">
        <v>27</v>
      </c>
      <c r="H719" t="s">
        <v>73</v>
      </c>
      <c r="I719">
        <v>200000</v>
      </c>
      <c r="J719" t="s">
        <v>14</v>
      </c>
      <c r="K719" t="s">
        <v>15</v>
      </c>
      <c r="L719" t="s">
        <v>2964</v>
      </c>
    </row>
    <row r="720" spans="1:12" x14ac:dyDescent="0.25">
      <c r="A720" t="s">
        <v>2976</v>
      </c>
      <c r="B720">
        <v>450</v>
      </c>
      <c r="C720" t="s">
        <v>27</v>
      </c>
      <c r="D720" t="s">
        <v>27</v>
      </c>
      <c r="E720" t="s">
        <v>27</v>
      </c>
      <c r="F720" t="s">
        <v>27</v>
      </c>
      <c r="G720" t="s">
        <v>27</v>
      </c>
      <c r="H720" t="s">
        <v>73</v>
      </c>
      <c r="I720">
        <v>200000</v>
      </c>
      <c r="J720" t="s">
        <v>49</v>
      </c>
      <c r="K720" t="s">
        <v>15</v>
      </c>
      <c r="L720" t="s">
        <v>2977</v>
      </c>
    </row>
    <row r="721" spans="1:12" x14ac:dyDescent="0.25">
      <c r="A721" s="2" t="s">
        <v>2986</v>
      </c>
      <c r="B721" t="s">
        <v>27</v>
      </c>
      <c r="C721" t="s">
        <v>27</v>
      </c>
      <c r="D721">
        <v>3</v>
      </c>
      <c r="E721" t="s">
        <v>27</v>
      </c>
      <c r="F721">
        <v>1</v>
      </c>
      <c r="G721">
        <v>2</v>
      </c>
      <c r="H721" t="s">
        <v>2987</v>
      </c>
      <c r="I721">
        <v>200000</v>
      </c>
      <c r="J721" t="s">
        <v>14</v>
      </c>
      <c r="K721" t="s">
        <v>15</v>
      </c>
      <c r="L721" t="s">
        <v>2988</v>
      </c>
    </row>
    <row r="722" spans="1:12" x14ac:dyDescent="0.25">
      <c r="A722" t="s">
        <v>3009</v>
      </c>
      <c r="B722" t="s">
        <v>27</v>
      </c>
      <c r="C722" t="s">
        <v>27</v>
      </c>
      <c r="D722">
        <v>2</v>
      </c>
      <c r="E722" t="s">
        <v>27</v>
      </c>
      <c r="F722">
        <v>1</v>
      </c>
      <c r="G722">
        <v>2</v>
      </c>
      <c r="H722" t="s">
        <v>1694</v>
      </c>
      <c r="I722">
        <v>200000</v>
      </c>
      <c r="J722" t="s">
        <v>14</v>
      </c>
      <c r="K722" t="s">
        <v>15</v>
      </c>
      <c r="L722" t="s">
        <v>3010</v>
      </c>
    </row>
    <row r="723" spans="1:12" x14ac:dyDescent="0.25">
      <c r="A723" t="s">
        <v>515</v>
      </c>
      <c r="B723" t="s">
        <v>27</v>
      </c>
      <c r="C723" t="s">
        <v>27</v>
      </c>
      <c r="D723">
        <v>1</v>
      </c>
      <c r="E723">
        <v>2</v>
      </c>
      <c r="F723">
        <v>1</v>
      </c>
      <c r="G723">
        <v>2</v>
      </c>
      <c r="H723" t="s">
        <v>3788</v>
      </c>
      <c r="I723">
        <v>200000</v>
      </c>
      <c r="J723" t="s">
        <v>14</v>
      </c>
      <c r="K723" t="s">
        <v>15</v>
      </c>
      <c r="L723" t="s">
        <v>516</v>
      </c>
    </row>
    <row r="724" spans="1:12" x14ac:dyDescent="0.25">
      <c r="A724" t="s">
        <v>2993</v>
      </c>
      <c r="B724">
        <v>90</v>
      </c>
      <c r="C724" t="s">
        <v>27</v>
      </c>
      <c r="D724">
        <v>2</v>
      </c>
      <c r="E724" t="s">
        <v>27</v>
      </c>
      <c r="F724">
        <v>1</v>
      </c>
      <c r="G724">
        <v>2</v>
      </c>
      <c r="H724" t="s">
        <v>1425</v>
      </c>
      <c r="I724">
        <v>200000</v>
      </c>
      <c r="J724" t="s">
        <v>14</v>
      </c>
      <c r="K724" t="s">
        <v>15</v>
      </c>
      <c r="L724" t="s">
        <v>2994</v>
      </c>
    </row>
    <row r="725" spans="1:12" x14ac:dyDescent="0.25">
      <c r="A725" t="s">
        <v>2969</v>
      </c>
      <c r="B725">
        <v>70</v>
      </c>
      <c r="C725" t="s">
        <v>27</v>
      </c>
      <c r="D725">
        <v>2</v>
      </c>
      <c r="E725">
        <v>1</v>
      </c>
      <c r="F725">
        <v>1</v>
      </c>
      <c r="G725" t="s">
        <v>27</v>
      </c>
      <c r="H725" t="s">
        <v>2970</v>
      </c>
      <c r="I725">
        <v>200000</v>
      </c>
      <c r="J725" t="s">
        <v>14</v>
      </c>
      <c r="K725" t="s">
        <v>15</v>
      </c>
      <c r="L725" t="s">
        <v>2971</v>
      </c>
    </row>
    <row r="726" spans="1:12" x14ac:dyDescent="0.25">
      <c r="A726" t="s">
        <v>573</v>
      </c>
      <c r="B726">
        <v>22.5</v>
      </c>
      <c r="C726" t="s">
        <v>27</v>
      </c>
      <c r="D726" t="s">
        <v>27</v>
      </c>
      <c r="E726" t="s">
        <v>27</v>
      </c>
      <c r="F726">
        <v>1</v>
      </c>
      <c r="G726" t="s">
        <v>27</v>
      </c>
      <c r="H726" t="s">
        <v>66</v>
      </c>
      <c r="I726">
        <v>200000</v>
      </c>
      <c r="J726" t="s">
        <v>4008</v>
      </c>
      <c r="K726" t="s">
        <v>15</v>
      </c>
      <c r="L726" t="s">
        <v>27</v>
      </c>
    </row>
    <row r="727" spans="1:12" x14ac:dyDescent="0.25">
      <c r="A727" t="s">
        <v>3004</v>
      </c>
      <c r="B727">
        <v>100</v>
      </c>
      <c r="C727" t="s">
        <v>27</v>
      </c>
      <c r="D727">
        <v>2</v>
      </c>
      <c r="E727" t="s">
        <v>27</v>
      </c>
      <c r="F727">
        <v>1</v>
      </c>
      <c r="G727">
        <v>2</v>
      </c>
      <c r="H727" t="s">
        <v>66</v>
      </c>
      <c r="I727">
        <v>200000</v>
      </c>
      <c r="J727" t="s">
        <v>14</v>
      </c>
      <c r="K727" t="s">
        <v>15</v>
      </c>
      <c r="L727" t="s">
        <v>3005</v>
      </c>
    </row>
    <row r="728" spans="1:12" x14ac:dyDescent="0.25">
      <c r="A728" t="s">
        <v>984</v>
      </c>
      <c r="B728" t="s">
        <v>27</v>
      </c>
      <c r="C728" t="s">
        <v>27</v>
      </c>
      <c r="D728">
        <v>3</v>
      </c>
      <c r="E728">
        <v>1</v>
      </c>
      <c r="F728">
        <v>1</v>
      </c>
      <c r="G728">
        <v>1</v>
      </c>
      <c r="H728" t="s">
        <v>300</v>
      </c>
      <c r="I728">
        <v>200000</v>
      </c>
      <c r="J728" t="s">
        <v>14</v>
      </c>
      <c r="K728" t="s">
        <v>15</v>
      </c>
      <c r="L728" t="s">
        <v>985</v>
      </c>
    </row>
    <row r="729" spans="1:12" x14ac:dyDescent="0.25">
      <c r="A729" t="s">
        <v>2957</v>
      </c>
      <c r="B729">
        <v>65</v>
      </c>
      <c r="C729" t="s">
        <v>27</v>
      </c>
      <c r="D729">
        <v>2</v>
      </c>
      <c r="E729" t="s">
        <v>27</v>
      </c>
      <c r="F729">
        <v>1</v>
      </c>
      <c r="G729" t="s">
        <v>27</v>
      </c>
      <c r="H729" t="s">
        <v>1870</v>
      </c>
      <c r="I729">
        <v>205000</v>
      </c>
      <c r="J729" t="s">
        <v>14</v>
      </c>
      <c r="K729" t="s">
        <v>15</v>
      </c>
      <c r="L729" t="s">
        <v>2958</v>
      </c>
    </row>
    <row r="730" spans="1:12" x14ac:dyDescent="0.25">
      <c r="A730" t="s">
        <v>669</v>
      </c>
      <c r="B730">
        <v>561</v>
      </c>
      <c r="C730" t="s">
        <v>27</v>
      </c>
      <c r="D730">
        <v>2</v>
      </c>
      <c r="E730" t="s">
        <v>27</v>
      </c>
      <c r="F730">
        <v>1</v>
      </c>
      <c r="G730" t="s">
        <v>27</v>
      </c>
      <c r="H730" t="s">
        <v>18</v>
      </c>
      <c r="I730">
        <v>205000</v>
      </c>
      <c r="J730" t="s">
        <v>14</v>
      </c>
      <c r="K730" t="s">
        <v>15</v>
      </c>
      <c r="L730" t="s">
        <v>670</v>
      </c>
    </row>
    <row r="731" spans="1:12" x14ac:dyDescent="0.25">
      <c r="A731" t="s">
        <v>1506</v>
      </c>
      <c r="B731">
        <v>284</v>
      </c>
      <c r="C731">
        <v>86</v>
      </c>
      <c r="D731">
        <v>1</v>
      </c>
      <c r="E731">
        <v>1</v>
      </c>
      <c r="F731">
        <v>1</v>
      </c>
      <c r="G731" t="s">
        <v>27</v>
      </c>
      <c r="H731" t="s">
        <v>18</v>
      </c>
      <c r="I731">
        <v>205000</v>
      </c>
      <c r="J731" t="s">
        <v>14</v>
      </c>
      <c r="K731" t="s">
        <v>15</v>
      </c>
      <c r="L731" t="s">
        <v>1507</v>
      </c>
    </row>
    <row r="732" spans="1:12" x14ac:dyDescent="0.25">
      <c r="A732" t="s">
        <v>1176</v>
      </c>
      <c r="B732" t="s">
        <v>27</v>
      </c>
      <c r="C732">
        <v>66.959999999999994</v>
      </c>
      <c r="D732">
        <v>2</v>
      </c>
      <c r="E732">
        <v>1</v>
      </c>
      <c r="F732">
        <v>1</v>
      </c>
      <c r="G732">
        <v>1</v>
      </c>
      <c r="H732" t="s">
        <v>276</v>
      </c>
      <c r="I732">
        <v>205000</v>
      </c>
      <c r="J732" t="s">
        <v>14</v>
      </c>
      <c r="K732" t="s">
        <v>15</v>
      </c>
      <c r="L732" t="s">
        <v>1177</v>
      </c>
    </row>
    <row r="733" spans="1:12" x14ac:dyDescent="0.25">
      <c r="A733" t="s">
        <v>1178</v>
      </c>
      <c r="B733" t="s">
        <v>27</v>
      </c>
      <c r="C733">
        <v>66.87</v>
      </c>
      <c r="D733">
        <v>3</v>
      </c>
      <c r="E733" t="s">
        <v>27</v>
      </c>
      <c r="F733">
        <v>1</v>
      </c>
      <c r="G733">
        <v>1</v>
      </c>
      <c r="H733" t="s">
        <v>276</v>
      </c>
      <c r="I733">
        <v>205000</v>
      </c>
      <c r="J733" t="s">
        <v>14</v>
      </c>
      <c r="K733" t="s">
        <v>15</v>
      </c>
      <c r="L733" t="s">
        <v>1179</v>
      </c>
    </row>
    <row r="734" spans="1:12" x14ac:dyDescent="0.25">
      <c r="A734" t="s">
        <v>2959</v>
      </c>
      <c r="B734">
        <v>70</v>
      </c>
      <c r="C734" t="s">
        <v>27</v>
      </c>
      <c r="D734">
        <v>2</v>
      </c>
      <c r="E734">
        <v>1</v>
      </c>
      <c r="F734">
        <v>2</v>
      </c>
      <c r="G734" t="s">
        <v>27</v>
      </c>
      <c r="H734" t="s">
        <v>276</v>
      </c>
      <c r="I734">
        <v>205000</v>
      </c>
      <c r="J734" t="s">
        <v>14</v>
      </c>
      <c r="K734" t="s">
        <v>15</v>
      </c>
      <c r="L734" t="s">
        <v>2960</v>
      </c>
    </row>
    <row r="735" spans="1:12" x14ac:dyDescent="0.25">
      <c r="A735" t="s">
        <v>1180</v>
      </c>
      <c r="B735">
        <v>150</v>
      </c>
      <c r="C735">
        <v>68.150000000000006</v>
      </c>
      <c r="D735">
        <v>2</v>
      </c>
      <c r="E735">
        <v>1</v>
      </c>
      <c r="F735">
        <v>1</v>
      </c>
      <c r="G735">
        <v>1</v>
      </c>
      <c r="H735" t="s">
        <v>276</v>
      </c>
      <c r="I735">
        <v>209000</v>
      </c>
      <c r="J735" t="s">
        <v>14</v>
      </c>
      <c r="K735" t="s">
        <v>15</v>
      </c>
      <c r="L735" t="s">
        <v>1181</v>
      </c>
    </row>
    <row r="736" spans="1:12" x14ac:dyDescent="0.25">
      <c r="A736" t="s">
        <v>3811</v>
      </c>
      <c r="B736">
        <v>80</v>
      </c>
      <c r="C736">
        <v>156.25</v>
      </c>
      <c r="D736">
        <v>2</v>
      </c>
      <c r="E736" t="s">
        <v>27</v>
      </c>
      <c r="F736">
        <v>1</v>
      </c>
      <c r="G736">
        <v>1</v>
      </c>
      <c r="H736" t="s">
        <v>283</v>
      </c>
      <c r="I736">
        <v>210000</v>
      </c>
      <c r="J736" t="s">
        <v>14</v>
      </c>
      <c r="K736" t="s">
        <v>15</v>
      </c>
      <c r="L736" t="s">
        <v>3812</v>
      </c>
    </row>
    <row r="737" spans="1:12" x14ac:dyDescent="0.25">
      <c r="A737" t="s">
        <v>2943</v>
      </c>
      <c r="B737" t="s">
        <v>27</v>
      </c>
      <c r="C737" t="s">
        <v>27</v>
      </c>
      <c r="D737">
        <v>4</v>
      </c>
      <c r="E737" t="s">
        <v>27</v>
      </c>
      <c r="F737">
        <v>1</v>
      </c>
      <c r="G737">
        <v>2</v>
      </c>
      <c r="H737" t="s">
        <v>202</v>
      </c>
      <c r="I737">
        <v>210000</v>
      </c>
      <c r="J737" t="s">
        <v>14</v>
      </c>
      <c r="K737" t="s">
        <v>15</v>
      </c>
      <c r="L737" t="s">
        <v>2944</v>
      </c>
    </row>
    <row r="738" spans="1:12" x14ac:dyDescent="0.25">
      <c r="A738" t="s">
        <v>2939</v>
      </c>
      <c r="B738">
        <v>70</v>
      </c>
      <c r="C738" t="s">
        <v>27</v>
      </c>
      <c r="D738">
        <v>2</v>
      </c>
      <c r="E738" t="s">
        <v>27</v>
      </c>
      <c r="F738">
        <v>1</v>
      </c>
      <c r="G738">
        <v>2</v>
      </c>
      <c r="H738" t="s">
        <v>188</v>
      </c>
      <c r="I738">
        <v>210000</v>
      </c>
      <c r="J738" t="s">
        <v>14</v>
      </c>
      <c r="K738" t="s">
        <v>15</v>
      </c>
      <c r="L738" t="s">
        <v>2940</v>
      </c>
    </row>
    <row r="739" spans="1:12" x14ac:dyDescent="0.25">
      <c r="A739" t="s">
        <v>2949</v>
      </c>
      <c r="B739">
        <v>80</v>
      </c>
      <c r="C739" t="s">
        <v>27</v>
      </c>
      <c r="D739">
        <v>4</v>
      </c>
      <c r="E739" t="s">
        <v>27</v>
      </c>
      <c r="F739">
        <v>1</v>
      </c>
      <c r="G739" t="s">
        <v>27</v>
      </c>
      <c r="H739" t="s">
        <v>815</v>
      </c>
      <c r="I739">
        <v>210000</v>
      </c>
      <c r="J739" t="s">
        <v>14</v>
      </c>
      <c r="K739" t="s">
        <v>15</v>
      </c>
      <c r="L739" t="s">
        <v>2950</v>
      </c>
    </row>
    <row r="740" spans="1:12" x14ac:dyDescent="0.25">
      <c r="A740" t="s">
        <v>2937</v>
      </c>
      <c r="B740">
        <v>66</v>
      </c>
      <c r="C740" t="s">
        <v>27</v>
      </c>
      <c r="D740">
        <v>2</v>
      </c>
      <c r="E740" t="s">
        <v>27</v>
      </c>
      <c r="F740">
        <v>1</v>
      </c>
      <c r="G740" t="s">
        <v>27</v>
      </c>
      <c r="H740" t="s">
        <v>971</v>
      </c>
      <c r="I740">
        <v>210000</v>
      </c>
      <c r="J740" t="s">
        <v>14</v>
      </c>
      <c r="K740" t="s">
        <v>15</v>
      </c>
      <c r="L740" t="s">
        <v>2938</v>
      </c>
    </row>
    <row r="741" spans="1:12" x14ac:dyDescent="0.25">
      <c r="A741" t="s">
        <v>1182</v>
      </c>
      <c r="B741">
        <v>160</v>
      </c>
      <c r="C741">
        <v>67</v>
      </c>
      <c r="D741">
        <v>2</v>
      </c>
      <c r="E741">
        <v>1</v>
      </c>
      <c r="F741">
        <v>1</v>
      </c>
      <c r="G741" t="s">
        <v>27</v>
      </c>
      <c r="H741" t="s">
        <v>828</v>
      </c>
      <c r="I741">
        <v>210000</v>
      </c>
      <c r="J741" t="s">
        <v>14</v>
      </c>
      <c r="K741" t="s">
        <v>15</v>
      </c>
      <c r="L741" t="s">
        <v>1183</v>
      </c>
    </row>
    <row r="742" spans="1:12" x14ac:dyDescent="0.25">
      <c r="A742" t="s">
        <v>2947</v>
      </c>
      <c r="B742">
        <v>67</v>
      </c>
      <c r="C742" t="s">
        <v>27</v>
      </c>
      <c r="D742">
        <v>1</v>
      </c>
      <c r="E742">
        <v>1</v>
      </c>
      <c r="F742">
        <v>1</v>
      </c>
      <c r="G742" t="s">
        <v>27</v>
      </c>
      <c r="H742" t="s">
        <v>1416</v>
      </c>
      <c r="I742">
        <v>210000</v>
      </c>
      <c r="J742" t="s">
        <v>14</v>
      </c>
      <c r="K742" t="s">
        <v>15</v>
      </c>
      <c r="L742" t="s">
        <v>2948</v>
      </c>
    </row>
    <row r="743" spans="1:12" x14ac:dyDescent="0.25">
      <c r="A743" t="s">
        <v>2955</v>
      </c>
      <c r="B743">
        <v>70</v>
      </c>
      <c r="C743" t="s">
        <v>27</v>
      </c>
      <c r="D743">
        <v>2</v>
      </c>
      <c r="E743" t="s">
        <v>27</v>
      </c>
      <c r="F743">
        <v>1</v>
      </c>
      <c r="G743">
        <v>3</v>
      </c>
      <c r="H743" t="s">
        <v>28</v>
      </c>
      <c r="I743">
        <v>210000</v>
      </c>
      <c r="J743" t="s">
        <v>14</v>
      </c>
      <c r="K743" t="s">
        <v>15</v>
      </c>
      <c r="L743" t="s">
        <v>2956</v>
      </c>
    </row>
    <row r="744" spans="1:12" x14ac:dyDescent="0.25">
      <c r="A744" t="s">
        <v>1457</v>
      </c>
      <c r="B744">
        <v>312</v>
      </c>
      <c r="C744" t="s">
        <v>27</v>
      </c>
      <c r="D744" t="s">
        <v>27</v>
      </c>
      <c r="E744">
        <v>2</v>
      </c>
      <c r="F744">
        <v>2</v>
      </c>
      <c r="G744">
        <v>1</v>
      </c>
      <c r="H744" t="s">
        <v>1458</v>
      </c>
      <c r="I744">
        <v>210000</v>
      </c>
      <c r="J744" t="s">
        <v>14</v>
      </c>
      <c r="K744" t="s">
        <v>15</v>
      </c>
      <c r="L744" t="s">
        <v>27</v>
      </c>
    </row>
    <row r="745" spans="1:12" x14ac:dyDescent="0.25">
      <c r="A745" t="s">
        <v>936</v>
      </c>
      <c r="B745" t="s">
        <v>27</v>
      </c>
      <c r="C745" t="s">
        <v>27</v>
      </c>
      <c r="D745">
        <v>2</v>
      </c>
      <c r="E745" t="s">
        <v>27</v>
      </c>
      <c r="F745">
        <v>1</v>
      </c>
      <c r="G745" t="s">
        <v>27</v>
      </c>
      <c r="H745" t="s">
        <v>3065</v>
      </c>
      <c r="I745">
        <v>210000</v>
      </c>
      <c r="J745" t="s">
        <v>14</v>
      </c>
      <c r="K745" t="s">
        <v>15</v>
      </c>
      <c r="L745" t="s">
        <v>937</v>
      </c>
    </row>
    <row r="746" spans="1:12" x14ac:dyDescent="0.25">
      <c r="A746" s="2" t="s">
        <v>671</v>
      </c>
      <c r="B746">
        <v>200</v>
      </c>
      <c r="C746">
        <v>195</v>
      </c>
      <c r="D746">
        <v>4</v>
      </c>
      <c r="E746">
        <v>1</v>
      </c>
      <c r="F746">
        <v>1</v>
      </c>
      <c r="G746">
        <v>1</v>
      </c>
      <c r="H746" t="s">
        <v>2817</v>
      </c>
      <c r="I746">
        <v>210000</v>
      </c>
      <c r="J746" t="s">
        <v>14</v>
      </c>
      <c r="K746" t="s">
        <v>15</v>
      </c>
      <c r="L746" t="s">
        <v>672</v>
      </c>
    </row>
    <row r="747" spans="1:12" x14ac:dyDescent="0.25">
      <c r="A747" s="2" t="s">
        <v>2951</v>
      </c>
      <c r="B747">
        <v>120</v>
      </c>
      <c r="C747" t="s">
        <v>27</v>
      </c>
      <c r="D747">
        <v>2</v>
      </c>
      <c r="E747">
        <v>2</v>
      </c>
      <c r="F747">
        <v>3</v>
      </c>
      <c r="G747">
        <v>3</v>
      </c>
      <c r="H747" t="s">
        <v>2817</v>
      </c>
      <c r="I747">
        <v>210000</v>
      </c>
      <c r="J747" t="s">
        <v>14</v>
      </c>
      <c r="K747" t="s">
        <v>15</v>
      </c>
      <c r="L747" t="s">
        <v>2952</v>
      </c>
    </row>
    <row r="748" spans="1:12" x14ac:dyDescent="0.25">
      <c r="A748" t="s">
        <v>372</v>
      </c>
      <c r="B748">
        <v>156</v>
      </c>
      <c r="C748" t="s">
        <v>27</v>
      </c>
      <c r="D748">
        <v>1</v>
      </c>
      <c r="E748">
        <v>2</v>
      </c>
      <c r="F748">
        <v>2</v>
      </c>
      <c r="G748" t="s">
        <v>27</v>
      </c>
      <c r="H748" t="s">
        <v>276</v>
      </c>
      <c r="I748">
        <v>210000</v>
      </c>
      <c r="J748" t="s">
        <v>14</v>
      </c>
      <c r="K748" t="s">
        <v>15</v>
      </c>
      <c r="L748" t="s">
        <v>373</v>
      </c>
    </row>
    <row r="749" spans="1:12" x14ac:dyDescent="0.25">
      <c r="A749" t="s">
        <v>1184</v>
      </c>
      <c r="B749">
        <v>153</v>
      </c>
      <c r="C749">
        <v>72.5</v>
      </c>
      <c r="D749">
        <v>2</v>
      </c>
      <c r="E749">
        <v>1</v>
      </c>
      <c r="F749">
        <v>1</v>
      </c>
      <c r="G749">
        <v>1</v>
      </c>
      <c r="H749" t="s">
        <v>276</v>
      </c>
      <c r="I749">
        <v>210000</v>
      </c>
      <c r="J749" t="s">
        <v>14</v>
      </c>
      <c r="K749" t="s">
        <v>15</v>
      </c>
      <c r="L749" t="s">
        <v>1185</v>
      </c>
    </row>
    <row r="750" spans="1:12" x14ac:dyDescent="0.25">
      <c r="A750" t="s">
        <v>2933</v>
      </c>
      <c r="B750">
        <v>150</v>
      </c>
      <c r="C750">
        <v>67</v>
      </c>
      <c r="D750">
        <v>1</v>
      </c>
      <c r="E750">
        <v>1</v>
      </c>
      <c r="F750">
        <v>2</v>
      </c>
      <c r="G750" t="s">
        <v>27</v>
      </c>
      <c r="H750" t="s">
        <v>276</v>
      </c>
      <c r="I750">
        <v>210000</v>
      </c>
      <c r="J750" t="s">
        <v>14</v>
      </c>
      <c r="K750" t="s">
        <v>15</v>
      </c>
      <c r="L750" t="s">
        <v>2934</v>
      </c>
    </row>
    <row r="751" spans="1:12" x14ac:dyDescent="0.25">
      <c r="A751" t="s">
        <v>2935</v>
      </c>
      <c r="B751" t="s">
        <v>27</v>
      </c>
      <c r="C751" t="s">
        <v>27</v>
      </c>
      <c r="D751">
        <v>3</v>
      </c>
      <c r="E751" t="s">
        <v>27</v>
      </c>
      <c r="F751">
        <v>1</v>
      </c>
      <c r="G751" t="s">
        <v>27</v>
      </c>
      <c r="H751" t="s">
        <v>276</v>
      </c>
      <c r="I751">
        <v>210000</v>
      </c>
      <c r="J751" t="s">
        <v>14</v>
      </c>
      <c r="K751" t="s">
        <v>15</v>
      </c>
      <c r="L751" t="s">
        <v>2936</v>
      </c>
    </row>
    <row r="752" spans="1:12" x14ac:dyDescent="0.25">
      <c r="A752" t="s">
        <v>2941</v>
      </c>
      <c r="B752" t="s">
        <v>27</v>
      </c>
      <c r="C752" t="s">
        <v>27</v>
      </c>
      <c r="D752">
        <v>1</v>
      </c>
      <c r="E752">
        <v>1</v>
      </c>
      <c r="F752">
        <v>1</v>
      </c>
      <c r="G752" t="s">
        <v>27</v>
      </c>
      <c r="H752" t="s">
        <v>276</v>
      </c>
      <c r="I752">
        <v>210000</v>
      </c>
      <c r="J752" t="s">
        <v>14</v>
      </c>
      <c r="K752" t="s">
        <v>15</v>
      </c>
      <c r="L752" t="s">
        <v>2942</v>
      </c>
    </row>
    <row r="753" spans="1:12" x14ac:dyDescent="0.25">
      <c r="A753" t="s">
        <v>2945</v>
      </c>
      <c r="B753">
        <v>67</v>
      </c>
      <c r="C753" t="s">
        <v>27</v>
      </c>
      <c r="D753">
        <v>3</v>
      </c>
      <c r="E753" t="s">
        <v>27</v>
      </c>
      <c r="F753">
        <v>1</v>
      </c>
      <c r="G753">
        <v>1</v>
      </c>
      <c r="H753" t="s">
        <v>276</v>
      </c>
      <c r="I753">
        <v>210000</v>
      </c>
      <c r="J753" t="s">
        <v>14</v>
      </c>
      <c r="K753" t="s">
        <v>15</v>
      </c>
      <c r="L753" t="s">
        <v>2946</v>
      </c>
    </row>
    <row r="754" spans="1:12" x14ac:dyDescent="0.25">
      <c r="A754" t="s">
        <v>2953</v>
      </c>
      <c r="B754" t="s">
        <v>27</v>
      </c>
      <c r="C754" t="s">
        <v>27</v>
      </c>
      <c r="D754">
        <v>1</v>
      </c>
      <c r="E754">
        <v>1</v>
      </c>
      <c r="F754">
        <v>1</v>
      </c>
      <c r="G754" t="s">
        <v>27</v>
      </c>
      <c r="H754" t="s">
        <v>276</v>
      </c>
      <c r="I754">
        <v>210000</v>
      </c>
      <c r="J754" t="s">
        <v>14</v>
      </c>
      <c r="K754" t="s">
        <v>15</v>
      </c>
      <c r="L754" t="s">
        <v>2942</v>
      </c>
    </row>
    <row r="755" spans="1:12" x14ac:dyDescent="0.25">
      <c r="A755" t="s">
        <v>2954</v>
      </c>
      <c r="B755" t="s">
        <v>27</v>
      </c>
      <c r="C755" t="s">
        <v>27</v>
      </c>
      <c r="D755">
        <v>3</v>
      </c>
      <c r="E755" t="s">
        <v>27</v>
      </c>
      <c r="F755">
        <v>1</v>
      </c>
      <c r="G755" t="s">
        <v>27</v>
      </c>
      <c r="H755" t="s">
        <v>276</v>
      </c>
      <c r="I755">
        <v>210000</v>
      </c>
      <c r="J755" t="s">
        <v>14</v>
      </c>
      <c r="K755" t="s">
        <v>15</v>
      </c>
      <c r="L755" t="s">
        <v>2936</v>
      </c>
    </row>
    <row r="756" spans="1:12" x14ac:dyDescent="0.25">
      <c r="A756" t="s">
        <v>1322</v>
      </c>
      <c r="B756">
        <v>469.5</v>
      </c>
      <c r="C756" t="s">
        <v>27</v>
      </c>
      <c r="D756" t="s">
        <v>27</v>
      </c>
      <c r="E756" t="s">
        <v>27</v>
      </c>
      <c r="F756" t="s">
        <v>27</v>
      </c>
      <c r="G756" t="s">
        <v>27</v>
      </c>
      <c r="H756" t="s">
        <v>37</v>
      </c>
      <c r="I756">
        <v>210000</v>
      </c>
      <c r="J756" t="s">
        <v>49</v>
      </c>
      <c r="K756" t="s">
        <v>15</v>
      </c>
      <c r="L756" t="s">
        <v>1323</v>
      </c>
    </row>
    <row r="757" spans="1:12" x14ac:dyDescent="0.25">
      <c r="A757" t="s">
        <v>997</v>
      </c>
      <c r="B757">
        <v>220</v>
      </c>
      <c r="C757">
        <v>90</v>
      </c>
      <c r="D757">
        <v>2</v>
      </c>
      <c r="E757" t="s">
        <v>27</v>
      </c>
      <c r="F757">
        <v>1</v>
      </c>
      <c r="G757" t="s">
        <v>27</v>
      </c>
      <c r="H757" t="s">
        <v>300</v>
      </c>
      <c r="I757">
        <v>210000</v>
      </c>
      <c r="J757" t="s">
        <v>14</v>
      </c>
      <c r="K757" t="s">
        <v>15</v>
      </c>
      <c r="L757" t="s">
        <v>998</v>
      </c>
    </row>
    <row r="758" spans="1:12" x14ac:dyDescent="0.25">
      <c r="A758" t="s">
        <v>278</v>
      </c>
      <c r="B758">
        <v>150</v>
      </c>
      <c r="C758">
        <v>73.12</v>
      </c>
      <c r="D758">
        <v>2</v>
      </c>
      <c r="E758">
        <v>1</v>
      </c>
      <c r="F758">
        <v>2</v>
      </c>
      <c r="G758" t="s">
        <v>27</v>
      </c>
      <c r="H758" t="s">
        <v>276</v>
      </c>
      <c r="I758">
        <v>212000</v>
      </c>
      <c r="J758" t="s">
        <v>14</v>
      </c>
      <c r="K758" t="s">
        <v>15</v>
      </c>
      <c r="L758" t="s">
        <v>279</v>
      </c>
    </row>
    <row r="759" spans="1:12" x14ac:dyDescent="0.25">
      <c r="A759" t="s">
        <v>2928</v>
      </c>
      <c r="B759">
        <v>74</v>
      </c>
      <c r="C759" t="s">
        <v>27</v>
      </c>
      <c r="D759">
        <v>2</v>
      </c>
      <c r="E759">
        <v>1</v>
      </c>
      <c r="F759">
        <v>1</v>
      </c>
      <c r="G759">
        <v>2</v>
      </c>
      <c r="H759" t="s">
        <v>283</v>
      </c>
      <c r="I759">
        <v>215000</v>
      </c>
      <c r="J759" t="s">
        <v>14</v>
      </c>
      <c r="K759" t="s">
        <v>15</v>
      </c>
      <c r="L759" t="s">
        <v>2929</v>
      </c>
    </row>
    <row r="760" spans="1:12" x14ac:dyDescent="0.25">
      <c r="A760" t="s">
        <v>1186</v>
      </c>
      <c r="B760" t="s">
        <v>27</v>
      </c>
      <c r="C760">
        <v>71.349999999999994</v>
      </c>
      <c r="D760">
        <v>2</v>
      </c>
      <c r="E760">
        <v>1</v>
      </c>
      <c r="F760">
        <v>1</v>
      </c>
      <c r="G760">
        <v>1</v>
      </c>
      <c r="H760" t="s">
        <v>188</v>
      </c>
      <c r="I760">
        <v>215000</v>
      </c>
      <c r="J760" t="s">
        <v>14</v>
      </c>
      <c r="K760" t="s">
        <v>15</v>
      </c>
      <c r="L760" t="s">
        <v>1187</v>
      </c>
    </row>
    <row r="761" spans="1:12" x14ac:dyDescent="0.25">
      <c r="A761" t="s">
        <v>2924</v>
      </c>
      <c r="B761">
        <v>71</v>
      </c>
      <c r="C761" t="s">
        <v>27</v>
      </c>
      <c r="D761">
        <v>2</v>
      </c>
      <c r="E761">
        <v>1</v>
      </c>
      <c r="F761">
        <v>2</v>
      </c>
      <c r="G761" t="s">
        <v>27</v>
      </c>
      <c r="H761" t="s">
        <v>188</v>
      </c>
      <c r="I761">
        <v>215000</v>
      </c>
      <c r="J761" t="s">
        <v>14</v>
      </c>
      <c r="K761" t="s">
        <v>15</v>
      </c>
      <c r="L761" t="s">
        <v>2925</v>
      </c>
    </row>
    <row r="762" spans="1:12" x14ac:dyDescent="0.25">
      <c r="A762" t="s">
        <v>2922</v>
      </c>
      <c r="B762">
        <v>70</v>
      </c>
      <c r="C762" t="s">
        <v>27</v>
      </c>
      <c r="D762">
        <v>2</v>
      </c>
      <c r="E762">
        <v>1</v>
      </c>
      <c r="F762">
        <v>2</v>
      </c>
      <c r="G762" t="s">
        <v>27</v>
      </c>
      <c r="H762" t="s">
        <v>1870</v>
      </c>
      <c r="I762">
        <v>215000</v>
      </c>
      <c r="J762" t="s">
        <v>14</v>
      </c>
      <c r="K762" t="s">
        <v>15</v>
      </c>
      <c r="L762" t="s">
        <v>2923</v>
      </c>
    </row>
    <row r="763" spans="1:12" x14ac:dyDescent="0.25">
      <c r="A763" t="s">
        <v>2930</v>
      </c>
      <c r="B763">
        <v>70</v>
      </c>
      <c r="C763" t="s">
        <v>27</v>
      </c>
      <c r="D763">
        <v>2</v>
      </c>
      <c r="E763">
        <v>1</v>
      </c>
      <c r="F763">
        <v>2</v>
      </c>
      <c r="G763" t="s">
        <v>27</v>
      </c>
      <c r="H763" t="s">
        <v>1870</v>
      </c>
      <c r="I763">
        <v>215000</v>
      </c>
      <c r="J763" t="s">
        <v>14</v>
      </c>
      <c r="K763" t="s">
        <v>15</v>
      </c>
      <c r="L763" t="s">
        <v>2923</v>
      </c>
    </row>
    <row r="764" spans="1:12" x14ac:dyDescent="0.25">
      <c r="A764" t="s">
        <v>2931</v>
      </c>
      <c r="B764">
        <v>80</v>
      </c>
      <c r="C764" t="s">
        <v>27</v>
      </c>
      <c r="D764">
        <v>1</v>
      </c>
      <c r="E764">
        <v>1</v>
      </c>
      <c r="F764">
        <v>1</v>
      </c>
      <c r="G764" t="s">
        <v>27</v>
      </c>
      <c r="H764" t="s">
        <v>941</v>
      </c>
      <c r="I764">
        <v>215000</v>
      </c>
      <c r="J764" t="s">
        <v>14</v>
      </c>
      <c r="K764" t="s">
        <v>15</v>
      </c>
      <c r="L764" t="s">
        <v>2932</v>
      </c>
    </row>
    <row r="765" spans="1:12" x14ac:dyDescent="0.25">
      <c r="A765" t="s">
        <v>2926</v>
      </c>
      <c r="B765">
        <v>338</v>
      </c>
      <c r="C765">
        <v>105</v>
      </c>
      <c r="D765">
        <v>3</v>
      </c>
      <c r="E765">
        <v>1</v>
      </c>
      <c r="F765">
        <v>2</v>
      </c>
      <c r="G765">
        <v>1</v>
      </c>
      <c r="H765" t="s">
        <v>276</v>
      </c>
      <c r="I765">
        <v>215000</v>
      </c>
      <c r="J765" t="s">
        <v>14</v>
      </c>
      <c r="K765" t="s">
        <v>15</v>
      </c>
      <c r="L765" t="s">
        <v>2927</v>
      </c>
    </row>
    <row r="766" spans="1:12" x14ac:dyDescent="0.25">
      <c r="A766" t="s">
        <v>2908</v>
      </c>
      <c r="B766" t="s">
        <v>27</v>
      </c>
      <c r="C766" t="s">
        <v>27</v>
      </c>
      <c r="D766" t="s">
        <v>27</v>
      </c>
      <c r="E766" t="s">
        <v>27</v>
      </c>
      <c r="F766" t="s">
        <v>27</v>
      </c>
      <c r="G766" t="s">
        <v>27</v>
      </c>
      <c r="H766" t="s">
        <v>1378</v>
      </c>
      <c r="I766">
        <v>220000</v>
      </c>
      <c r="J766" t="s">
        <v>49</v>
      </c>
      <c r="K766" t="s">
        <v>15</v>
      </c>
      <c r="L766" t="s">
        <v>2909</v>
      </c>
    </row>
    <row r="767" spans="1:12" x14ac:dyDescent="0.25">
      <c r="A767" t="s">
        <v>282</v>
      </c>
      <c r="B767">
        <v>244.37</v>
      </c>
      <c r="C767">
        <v>68</v>
      </c>
      <c r="D767">
        <v>2</v>
      </c>
      <c r="E767">
        <v>1</v>
      </c>
      <c r="F767">
        <v>2</v>
      </c>
      <c r="G767" t="s">
        <v>27</v>
      </c>
      <c r="H767" t="s">
        <v>283</v>
      </c>
      <c r="I767">
        <v>220000</v>
      </c>
      <c r="J767" t="s">
        <v>14</v>
      </c>
      <c r="K767" t="s">
        <v>15</v>
      </c>
      <c r="L767" t="s">
        <v>284</v>
      </c>
    </row>
    <row r="768" spans="1:12" x14ac:dyDescent="0.25">
      <c r="A768" t="s">
        <v>1188</v>
      </c>
      <c r="B768">
        <v>244.37</v>
      </c>
      <c r="C768">
        <v>67</v>
      </c>
      <c r="D768">
        <v>2</v>
      </c>
      <c r="E768">
        <v>1</v>
      </c>
      <c r="F768">
        <v>1</v>
      </c>
      <c r="G768" t="s">
        <v>27</v>
      </c>
      <c r="H768" t="s">
        <v>283</v>
      </c>
      <c r="I768">
        <v>220000</v>
      </c>
      <c r="J768" t="s">
        <v>14</v>
      </c>
      <c r="K768" t="s">
        <v>15</v>
      </c>
      <c r="L768" t="s">
        <v>1189</v>
      </c>
    </row>
    <row r="769" spans="1:12" x14ac:dyDescent="0.25">
      <c r="A769" t="s">
        <v>2897</v>
      </c>
      <c r="B769">
        <v>67</v>
      </c>
      <c r="C769" t="s">
        <v>27</v>
      </c>
      <c r="D769">
        <v>2</v>
      </c>
      <c r="E769">
        <v>1</v>
      </c>
      <c r="F769">
        <v>2</v>
      </c>
      <c r="G769" t="s">
        <v>27</v>
      </c>
      <c r="H769" t="s">
        <v>283</v>
      </c>
      <c r="I769">
        <v>220000</v>
      </c>
      <c r="J769" t="s">
        <v>14</v>
      </c>
      <c r="K769" t="s">
        <v>15</v>
      </c>
      <c r="L769" t="s">
        <v>2898</v>
      </c>
    </row>
    <row r="770" spans="1:12" x14ac:dyDescent="0.25">
      <c r="A770" t="s">
        <v>2918</v>
      </c>
      <c r="B770">
        <v>140</v>
      </c>
      <c r="C770" t="s">
        <v>27</v>
      </c>
      <c r="D770">
        <v>3</v>
      </c>
      <c r="E770" t="s">
        <v>27</v>
      </c>
      <c r="F770">
        <v>2</v>
      </c>
      <c r="G770" t="s">
        <v>27</v>
      </c>
      <c r="H770" t="s">
        <v>202</v>
      </c>
      <c r="I770">
        <v>220000</v>
      </c>
      <c r="J770" t="s">
        <v>14</v>
      </c>
      <c r="K770" t="s">
        <v>15</v>
      </c>
      <c r="L770" t="s">
        <v>2919</v>
      </c>
    </row>
    <row r="771" spans="1:12" x14ac:dyDescent="0.25">
      <c r="A771" t="s">
        <v>673</v>
      </c>
      <c r="B771">
        <v>300</v>
      </c>
      <c r="C771">
        <v>80</v>
      </c>
      <c r="D771">
        <v>2</v>
      </c>
      <c r="E771" t="s">
        <v>27</v>
      </c>
      <c r="F771">
        <v>1</v>
      </c>
      <c r="G771">
        <v>1</v>
      </c>
      <c r="H771" t="s">
        <v>188</v>
      </c>
      <c r="I771">
        <v>220000</v>
      </c>
      <c r="J771" t="s">
        <v>14</v>
      </c>
      <c r="K771" t="s">
        <v>15</v>
      </c>
      <c r="L771" t="s">
        <v>674</v>
      </c>
    </row>
    <row r="772" spans="1:12" x14ac:dyDescent="0.25">
      <c r="A772" t="s">
        <v>1474</v>
      </c>
      <c r="B772">
        <v>180</v>
      </c>
      <c r="C772" t="s">
        <v>27</v>
      </c>
      <c r="D772">
        <v>2</v>
      </c>
      <c r="E772">
        <v>1</v>
      </c>
      <c r="F772">
        <v>2</v>
      </c>
      <c r="G772">
        <v>2</v>
      </c>
      <c r="H772" t="s">
        <v>1477</v>
      </c>
      <c r="I772">
        <v>220000</v>
      </c>
      <c r="J772" t="s">
        <v>14</v>
      </c>
      <c r="K772" t="s">
        <v>15</v>
      </c>
      <c r="L772" t="s">
        <v>1475</v>
      </c>
    </row>
    <row r="773" spans="1:12" x14ac:dyDescent="0.25">
      <c r="A773" t="s">
        <v>181</v>
      </c>
      <c r="B773">
        <v>167.49</v>
      </c>
      <c r="C773">
        <v>106.45</v>
      </c>
      <c r="D773">
        <v>2</v>
      </c>
      <c r="E773">
        <v>1</v>
      </c>
      <c r="F773">
        <v>1</v>
      </c>
      <c r="G773">
        <v>1</v>
      </c>
      <c r="H773" t="s">
        <v>815</v>
      </c>
      <c r="I773">
        <v>220000</v>
      </c>
      <c r="J773" t="s">
        <v>14</v>
      </c>
      <c r="K773" t="s">
        <v>15</v>
      </c>
      <c r="L773" t="s">
        <v>182</v>
      </c>
    </row>
    <row r="774" spans="1:12" x14ac:dyDescent="0.25">
      <c r="A774" t="s">
        <v>2901</v>
      </c>
      <c r="B774">
        <v>70</v>
      </c>
      <c r="C774" t="s">
        <v>27</v>
      </c>
      <c r="D774">
        <v>1</v>
      </c>
      <c r="E774">
        <v>1</v>
      </c>
      <c r="F774">
        <v>1</v>
      </c>
      <c r="G774" t="s">
        <v>27</v>
      </c>
      <c r="H774" t="s">
        <v>815</v>
      </c>
      <c r="I774">
        <v>220000</v>
      </c>
      <c r="J774" t="s">
        <v>14</v>
      </c>
      <c r="K774" t="s">
        <v>15</v>
      </c>
      <c r="L774" t="s">
        <v>27</v>
      </c>
    </row>
    <row r="775" spans="1:12" x14ac:dyDescent="0.25">
      <c r="A775" t="s">
        <v>3930</v>
      </c>
      <c r="B775">
        <v>150</v>
      </c>
      <c r="C775">
        <v>130</v>
      </c>
      <c r="D775">
        <v>2</v>
      </c>
      <c r="E775" t="s">
        <v>27</v>
      </c>
      <c r="F775">
        <v>2</v>
      </c>
      <c r="G775">
        <v>2</v>
      </c>
      <c r="H775" t="s">
        <v>815</v>
      </c>
      <c r="I775">
        <v>220000</v>
      </c>
      <c r="J775" t="s">
        <v>14</v>
      </c>
      <c r="K775" t="s">
        <v>15</v>
      </c>
      <c r="L775" t="s">
        <v>3931</v>
      </c>
    </row>
    <row r="776" spans="1:12" x14ac:dyDescent="0.25">
      <c r="A776" t="s">
        <v>280</v>
      </c>
      <c r="B776">
        <v>300</v>
      </c>
      <c r="C776" t="s">
        <v>27</v>
      </c>
      <c r="D776">
        <v>2</v>
      </c>
      <c r="E776" t="s">
        <v>27</v>
      </c>
      <c r="F776" t="s">
        <v>27</v>
      </c>
      <c r="G776" t="s">
        <v>27</v>
      </c>
      <c r="H776" t="s">
        <v>1870</v>
      </c>
      <c r="I776">
        <v>220000</v>
      </c>
      <c r="J776" t="s">
        <v>14</v>
      </c>
      <c r="K776" t="s">
        <v>15</v>
      </c>
      <c r="L776" t="s">
        <v>281</v>
      </c>
    </row>
    <row r="777" spans="1:12" x14ac:dyDescent="0.25">
      <c r="A777" t="s">
        <v>483</v>
      </c>
      <c r="B777" t="s">
        <v>27</v>
      </c>
      <c r="C777" t="s">
        <v>27</v>
      </c>
      <c r="D777">
        <v>3</v>
      </c>
      <c r="E777" t="s">
        <v>27</v>
      </c>
      <c r="F777">
        <v>1</v>
      </c>
      <c r="G777">
        <v>1</v>
      </c>
      <c r="H777" t="s">
        <v>1870</v>
      </c>
      <c r="I777">
        <v>220000</v>
      </c>
      <c r="J777" t="s">
        <v>14</v>
      </c>
      <c r="K777" t="s">
        <v>15</v>
      </c>
      <c r="L777" t="s">
        <v>484</v>
      </c>
    </row>
    <row r="778" spans="1:12" x14ac:dyDescent="0.25">
      <c r="A778" t="s">
        <v>1192</v>
      </c>
      <c r="B778" t="s">
        <v>27</v>
      </c>
      <c r="C778" t="s">
        <v>27</v>
      </c>
      <c r="D778">
        <v>2</v>
      </c>
      <c r="E778">
        <v>1</v>
      </c>
      <c r="F778">
        <v>2</v>
      </c>
      <c r="G778">
        <v>1</v>
      </c>
      <c r="H778" t="s">
        <v>1870</v>
      </c>
      <c r="I778">
        <v>220000</v>
      </c>
      <c r="J778" t="s">
        <v>14</v>
      </c>
      <c r="K778" t="s">
        <v>15</v>
      </c>
      <c r="L778" t="s">
        <v>1193</v>
      </c>
    </row>
    <row r="779" spans="1:12" x14ac:dyDescent="0.25">
      <c r="A779" t="s">
        <v>1194</v>
      </c>
      <c r="B779" t="s">
        <v>27</v>
      </c>
      <c r="C779" t="s">
        <v>27</v>
      </c>
      <c r="D779">
        <v>2</v>
      </c>
      <c r="E779">
        <v>1</v>
      </c>
      <c r="F779">
        <v>2</v>
      </c>
      <c r="G779">
        <v>1</v>
      </c>
      <c r="H779" t="s">
        <v>1870</v>
      </c>
      <c r="I779">
        <v>220000</v>
      </c>
      <c r="J779" t="s">
        <v>14</v>
      </c>
      <c r="K779" t="s">
        <v>15</v>
      </c>
      <c r="L779" t="s">
        <v>1195</v>
      </c>
    </row>
    <row r="780" spans="1:12" x14ac:dyDescent="0.25">
      <c r="A780" t="s">
        <v>2899</v>
      </c>
      <c r="B780">
        <v>70</v>
      </c>
      <c r="C780" t="s">
        <v>27</v>
      </c>
      <c r="D780">
        <v>1</v>
      </c>
      <c r="E780">
        <v>1</v>
      </c>
      <c r="F780">
        <v>1</v>
      </c>
      <c r="G780" t="s">
        <v>27</v>
      </c>
      <c r="H780" t="s">
        <v>1870</v>
      </c>
      <c r="I780">
        <v>220000</v>
      </c>
      <c r="J780" t="s">
        <v>14</v>
      </c>
      <c r="K780" t="s">
        <v>15</v>
      </c>
      <c r="L780" t="s">
        <v>2900</v>
      </c>
    </row>
    <row r="781" spans="1:12" x14ac:dyDescent="0.25">
      <c r="A781" t="s">
        <v>2914</v>
      </c>
      <c r="B781">
        <v>160</v>
      </c>
      <c r="C781" t="s">
        <v>27</v>
      </c>
      <c r="D781">
        <v>2</v>
      </c>
      <c r="E781" t="s">
        <v>27</v>
      </c>
      <c r="F781">
        <v>1</v>
      </c>
      <c r="G781" t="s">
        <v>27</v>
      </c>
      <c r="H781" t="s">
        <v>107</v>
      </c>
      <c r="I781">
        <v>220000</v>
      </c>
      <c r="J781" t="s">
        <v>14</v>
      </c>
      <c r="K781" t="s">
        <v>15</v>
      </c>
      <c r="L781" t="s">
        <v>2915</v>
      </c>
    </row>
    <row r="782" spans="1:12" x14ac:dyDescent="0.25">
      <c r="A782" t="s">
        <v>1414</v>
      </c>
      <c r="B782" t="s">
        <v>27</v>
      </c>
      <c r="C782" t="s">
        <v>27</v>
      </c>
      <c r="D782">
        <v>2</v>
      </c>
      <c r="E782" t="s">
        <v>27</v>
      </c>
      <c r="F782">
        <v>1</v>
      </c>
      <c r="G782" t="s">
        <v>27</v>
      </c>
      <c r="H782" t="s">
        <v>18</v>
      </c>
      <c r="I782">
        <v>220000</v>
      </c>
      <c r="J782" t="s">
        <v>14</v>
      </c>
      <c r="K782" t="s">
        <v>15</v>
      </c>
      <c r="L782" t="s">
        <v>27</v>
      </c>
    </row>
    <row r="783" spans="1:12" x14ac:dyDescent="0.25">
      <c r="A783" t="s">
        <v>1190</v>
      </c>
      <c r="B783" t="s">
        <v>27</v>
      </c>
      <c r="C783" t="s">
        <v>27</v>
      </c>
      <c r="D783">
        <v>2</v>
      </c>
      <c r="E783">
        <v>1</v>
      </c>
      <c r="F783">
        <v>1</v>
      </c>
      <c r="G783">
        <v>1</v>
      </c>
      <c r="H783" t="s">
        <v>971</v>
      </c>
      <c r="I783">
        <v>220000</v>
      </c>
      <c r="J783" t="s">
        <v>14</v>
      </c>
      <c r="K783" t="s">
        <v>15</v>
      </c>
      <c r="L783" t="s">
        <v>1191</v>
      </c>
    </row>
    <row r="784" spans="1:12" x14ac:dyDescent="0.25">
      <c r="A784" t="s">
        <v>2883</v>
      </c>
      <c r="B784">
        <v>70</v>
      </c>
      <c r="C784" t="s">
        <v>27</v>
      </c>
      <c r="D784">
        <v>2</v>
      </c>
      <c r="E784">
        <v>1</v>
      </c>
      <c r="F784">
        <v>2</v>
      </c>
      <c r="G784" t="s">
        <v>27</v>
      </c>
      <c r="H784" t="s">
        <v>971</v>
      </c>
      <c r="I784">
        <v>220000</v>
      </c>
      <c r="J784" t="s">
        <v>14</v>
      </c>
      <c r="K784" t="s">
        <v>15</v>
      </c>
      <c r="L784" t="s">
        <v>2884</v>
      </c>
    </row>
    <row r="785" spans="1:12" x14ac:dyDescent="0.25">
      <c r="A785" t="s">
        <v>2904</v>
      </c>
      <c r="B785">
        <v>60</v>
      </c>
      <c r="C785" t="s">
        <v>27</v>
      </c>
      <c r="D785">
        <v>2</v>
      </c>
      <c r="E785" t="s">
        <v>27</v>
      </c>
      <c r="F785">
        <v>1</v>
      </c>
      <c r="G785">
        <v>1</v>
      </c>
      <c r="H785" t="s">
        <v>828</v>
      </c>
      <c r="I785">
        <v>220000</v>
      </c>
      <c r="J785" t="s">
        <v>14</v>
      </c>
      <c r="K785" t="s">
        <v>15</v>
      </c>
      <c r="L785" t="s">
        <v>2905</v>
      </c>
    </row>
    <row r="786" spans="1:12" x14ac:dyDescent="0.25">
      <c r="A786" t="s">
        <v>2910</v>
      </c>
      <c r="B786">
        <v>65</v>
      </c>
      <c r="C786" t="s">
        <v>27</v>
      </c>
      <c r="D786">
        <v>2</v>
      </c>
      <c r="E786">
        <v>1</v>
      </c>
      <c r="F786">
        <v>1</v>
      </c>
      <c r="G786">
        <v>2</v>
      </c>
      <c r="H786" t="s">
        <v>828</v>
      </c>
      <c r="I786">
        <v>220000</v>
      </c>
      <c r="J786" t="s">
        <v>14</v>
      </c>
      <c r="K786" t="s">
        <v>15</v>
      </c>
      <c r="L786" t="s">
        <v>2911</v>
      </c>
    </row>
    <row r="787" spans="1:12" x14ac:dyDescent="0.25">
      <c r="A787" t="s">
        <v>2906</v>
      </c>
      <c r="B787">
        <v>465</v>
      </c>
      <c r="C787" t="s">
        <v>27</v>
      </c>
      <c r="D787" t="s">
        <v>27</v>
      </c>
      <c r="E787" t="s">
        <v>27</v>
      </c>
      <c r="F787" t="s">
        <v>27</v>
      </c>
      <c r="G787" t="s">
        <v>27</v>
      </c>
      <c r="H787" t="s">
        <v>1658</v>
      </c>
      <c r="I787">
        <v>220000</v>
      </c>
      <c r="J787" t="s">
        <v>49</v>
      </c>
      <c r="K787" t="s">
        <v>15</v>
      </c>
      <c r="L787" t="s">
        <v>2907</v>
      </c>
    </row>
    <row r="788" spans="1:12" x14ac:dyDescent="0.25">
      <c r="A788" t="s">
        <v>2916</v>
      </c>
      <c r="B788">
        <v>139</v>
      </c>
      <c r="C788" t="s">
        <v>27</v>
      </c>
      <c r="D788">
        <v>2</v>
      </c>
      <c r="E788" t="s">
        <v>27</v>
      </c>
      <c r="F788">
        <v>1</v>
      </c>
      <c r="G788">
        <v>2</v>
      </c>
      <c r="H788" t="s">
        <v>2137</v>
      </c>
      <c r="I788">
        <v>220000</v>
      </c>
      <c r="J788" t="s">
        <v>14</v>
      </c>
      <c r="K788" t="s">
        <v>15</v>
      </c>
      <c r="L788" t="s">
        <v>2917</v>
      </c>
    </row>
    <row r="789" spans="1:12" x14ac:dyDescent="0.25">
      <c r="A789" t="s">
        <v>1468</v>
      </c>
      <c r="B789">
        <v>83</v>
      </c>
      <c r="C789" t="s">
        <v>27</v>
      </c>
      <c r="D789">
        <v>2</v>
      </c>
      <c r="E789">
        <v>1</v>
      </c>
      <c r="F789">
        <v>2</v>
      </c>
      <c r="G789">
        <v>1</v>
      </c>
      <c r="H789" t="s">
        <v>1877</v>
      </c>
      <c r="I789">
        <v>220000</v>
      </c>
      <c r="J789" t="s">
        <v>14</v>
      </c>
      <c r="K789" t="s">
        <v>15</v>
      </c>
      <c r="L789" t="s">
        <v>1469</v>
      </c>
    </row>
    <row r="790" spans="1:12" x14ac:dyDescent="0.25">
      <c r="A790" s="2" t="s">
        <v>2889</v>
      </c>
      <c r="B790">
        <v>130</v>
      </c>
      <c r="C790" t="s">
        <v>27</v>
      </c>
      <c r="D790">
        <v>2</v>
      </c>
      <c r="E790" t="s">
        <v>27</v>
      </c>
      <c r="F790">
        <v>1</v>
      </c>
      <c r="G790">
        <v>2</v>
      </c>
      <c r="H790" t="s">
        <v>738</v>
      </c>
      <c r="I790">
        <v>220000</v>
      </c>
      <c r="J790" t="s">
        <v>14</v>
      </c>
      <c r="K790" t="s">
        <v>15</v>
      </c>
      <c r="L790" t="s">
        <v>2890</v>
      </c>
    </row>
    <row r="791" spans="1:12" x14ac:dyDescent="0.25">
      <c r="A791" t="s">
        <v>2881</v>
      </c>
      <c r="B791" t="s">
        <v>27</v>
      </c>
      <c r="C791" t="s">
        <v>27</v>
      </c>
      <c r="D791" t="s">
        <v>27</v>
      </c>
      <c r="E791" t="s">
        <v>27</v>
      </c>
      <c r="F791" t="s">
        <v>27</v>
      </c>
      <c r="G791" t="s">
        <v>27</v>
      </c>
      <c r="H791" t="s">
        <v>13</v>
      </c>
      <c r="I791">
        <v>220000</v>
      </c>
      <c r="J791" t="s">
        <v>49</v>
      </c>
      <c r="K791" t="s">
        <v>15</v>
      </c>
      <c r="L791" t="s">
        <v>2882</v>
      </c>
    </row>
    <row r="792" spans="1:12" x14ac:dyDescent="0.25">
      <c r="A792" t="s">
        <v>3982</v>
      </c>
      <c r="B792">
        <v>450</v>
      </c>
      <c r="C792">
        <v>120</v>
      </c>
      <c r="D792">
        <v>3</v>
      </c>
      <c r="E792" t="s">
        <v>27</v>
      </c>
      <c r="F792">
        <v>1</v>
      </c>
      <c r="G792" t="s">
        <v>27</v>
      </c>
      <c r="H792" t="s">
        <v>13</v>
      </c>
      <c r="I792">
        <v>220000</v>
      </c>
      <c r="J792" t="s">
        <v>14</v>
      </c>
      <c r="K792" t="s">
        <v>15</v>
      </c>
      <c r="L792" t="s">
        <v>3983</v>
      </c>
    </row>
    <row r="793" spans="1:12" x14ac:dyDescent="0.25">
      <c r="A793" t="s">
        <v>2885</v>
      </c>
      <c r="B793">
        <v>80</v>
      </c>
      <c r="C793" t="s">
        <v>27</v>
      </c>
      <c r="D793">
        <v>2</v>
      </c>
      <c r="E793" t="s">
        <v>27</v>
      </c>
      <c r="F793">
        <v>1</v>
      </c>
      <c r="G793" t="s">
        <v>27</v>
      </c>
      <c r="H793" t="s">
        <v>130</v>
      </c>
      <c r="I793">
        <v>220000</v>
      </c>
      <c r="J793" t="s">
        <v>14</v>
      </c>
      <c r="K793" t="s">
        <v>15</v>
      </c>
      <c r="L793" t="s">
        <v>2886</v>
      </c>
    </row>
    <row r="794" spans="1:12" x14ac:dyDescent="0.25">
      <c r="A794" t="s">
        <v>2891</v>
      </c>
      <c r="B794">
        <v>65</v>
      </c>
      <c r="C794" t="s">
        <v>27</v>
      </c>
      <c r="D794">
        <v>2</v>
      </c>
      <c r="E794" t="s">
        <v>27</v>
      </c>
      <c r="F794">
        <v>1</v>
      </c>
      <c r="G794" t="s">
        <v>27</v>
      </c>
      <c r="H794" t="s">
        <v>991</v>
      </c>
      <c r="I794">
        <v>220000</v>
      </c>
      <c r="J794" t="s">
        <v>14</v>
      </c>
      <c r="K794" t="s">
        <v>15</v>
      </c>
      <c r="L794" t="s">
        <v>2892</v>
      </c>
    </row>
    <row r="795" spans="1:12" x14ac:dyDescent="0.25">
      <c r="A795" t="s">
        <v>2920</v>
      </c>
      <c r="B795" t="s">
        <v>27</v>
      </c>
      <c r="C795" t="s">
        <v>27</v>
      </c>
      <c r="D795" t="s">
        <v>27</v>
      </c>
      <c r="E795" t="s">
        <v>27</v>
      </c>
      <c r="F795" t="s">
        <v>27</v>
      </c>
      <c r="G795" t="s">
        <v>27</v>
      </c>
      <c r="H795" t="s">
        <v>991</v>
      </c>
      <c r="I795">
        <v>220000</v>
      </c>
      <c r="J795" t="s">
        <v>49</v>
      </c>
      <c r="K795" t="s">
        <v>15</v>
      </c>
      <c r="L795" t="s">
        <v>2921</v>
      </c>
    </row>
    <row r="796" spans="1:12" x14ac:dyDescent="0.25">
      <c r="A796" s="2" t="s">
        <v>2895</v>
      </c>
      <c r="B796">
        <v>300</v>
      </c>
      <c r="C796" t="s">
        <v>27</v>
      </c>
      <c r="D796">
        <v>3</v>
      </c>
      <c r="E796" t="s">
        <v>27</v>
      </c>
      <c r="F796">
        <v>1</v>
      </c>
      <c r="G796" t="s">
        <v>27</v>
      </c>
      <c r="H796" t="s">
        <v>2817</v>
      </c>
      <c r="I796">
        <v>220000</v>
      </c>
      <c r="J796" t="s">
        <v>14</v>
      </c>
      <c r="K796" t="s">
        <v>15</v>
      </c>
      <c r="L796" t="s">
        <v>2896</v>
      </c>
    </row>
    <row r="797" spans="1:12" x14ac:dyDescent="0.25">
      <c r="A797" t="s">
        <v>2893</v>
      </c>
      <c r="B797">
        <v>73</v>
      </c>
      <c r="C797" t="s">
        <v>27</v>
      </c>
      <c r="D797">
        <v>1</v>
      </c>
      <c r="E797">
        <v>1</v>
      </c>
      <c r="F797">
        <v>2</v>
      </c>
      <c r="G797">
        <v>1</v>
      </c>
      <c r="H797" t="s">
        <v>276</v>
      </c>
      <c r="I797">
        <v>220000</v>
      </c>
      <c r="J797" t="s">
        <v>14</v>
      </c>
      <c r="K797" t="s">
        <v>15</v>
      </c>
      <c r="L797" t="s">
        <v>2894</v>
      </c>
    </row>
    <row r="798" spans="1:12" x14ac:dyDescent="0.25">
      <c r="A798" t="s">
        <v>2902</v>
      </c>
      <c r="B798">
        <v>72</v>
      </c>
      <c r="C798" t="s">
        <v>27</v>
      </c>
      <c r="D798">
        <v>3</v>
      </c>
      <c r="E798" t="s">
        <v>27</v>
      </c>
      <c r="F798">
        <v>1</v>
      </c>
      <c r="G798" t="s">
        <v>27</v>
      </c>
      <c r="H798" t="s">
        <v>276</v>
      </c>
      <c r="I798">
        <v>220000</v>
      </c>
      <c r="J798" t="s">
        <v>14</v>
      </c>
      <c r="K798" t="s">
        <v>15</v>
      </c>
      <c r="L798" t="s">
        <v>2903</v>
      </c>
    </row>
    <row r="799" spans="1:12" x14ac:dyDescent="0.25">
      <c r="A799" t="s">
        <v>2912</v>
      </c>
      <c r="B799">
        <v>300</v>
      </c>
      <c r="C799" t="s">
        <v>27</v>
      </c>
      <c r="D799">
        <v>1</v>
      </c>
      <c r="E799">
        <v>1</v>
      </c>
      <c r="F799">
        <v>1</v>
      </c>
      <c r="G799">
        <v>1</v>
      </c>
      <c r="H799" t="s">
        <v>276</v>
      </c>
      <c r="I799">
        <v>220000</v>
      </c>
      <c r="J799" t="s">
        <v>14</v>
      </c>
      <c r="K799" t="s">
        <v>15</v>
      </c>
      <c r="L799" t="s">
        <v>2913</v>
      </c>
    </row>
    <row r="800" spans="1:12" x14ac:dyDescent="0.25">
      <c r="A800" t="s">
        <v>598</v>
      </c>
      <c r="B800" t="s">
        <v>27</v>
      </c>
      <c r="C800" t="s">
        <v>27</v>
      </c>
      <c r="D800" t="s">
        <v>27</v>
      </c>
      <c r="E800" t="s">
        <v>27</v>
      </c>
      <c r="F800" t="s">
        <v>27</v>
      </c>
      <c r="G800" t="s">
        <v>27</v>
      </c>
      <c r="H800" t="s">
        <v>73</v>
      </c>
      <c r="I800">
        <v>220000</v>
      </c>
      <c r="J800" t="s">
        <v>138</v>
      </c>
      <c r="K800" t="s">
        <v>15</v>
      </c>
      <c r="L800" t="s">
        <v>599</v>
      </c>
    </row>
    <row r="801" spans="1:12" x14ac:dyDescent="0.25">
      <c r="A801" t="s">
        <v>2887</v>
      </c>
      <c r="B801">
        <v>127</v>
      </c>
      <c r="C801" t="s">
        <v>27</v>
      </c>
      <c r="D801">
        <v>3</v>
      </c>
      <c r="E801" t="s">
        <v>27</v>
      </c>
      <c r="F801">
        <v>2</v>
      </c>
      <c r="G801">
        <v>2</v>
      </c>
      <c r="H801" t="s">
        <v>73</v>
      </c>
      <c r="I801">
        <v>220000</v>
      </c>
      <c r="J801" t="s">
        <v>14</v>
      </c>
      <c r="K801" t="s">
        <v>15</v>
      </c>
      <c r="L801" t="s">
        <v>2888</v>
      </c>
    </row>
    <row r="802" spans="1:12" x14ac:dyDescent="0.25">
      <c r="A802" t="s">
        <v>3979</v>
      </c>
      <c r="B802" t="s">
        <v>27</v>
      </c>
      <c r="C802">
        <v>70</v>
      </c>
      <c r="D802">
        <v>3</v>
      </c>
      <c r="E802" t="s">
        <v>27</v>
      </c>
      <c r="F802">
        <v>1</v>
      </c>
      <c r="G802">
        <v>1</v>
      </c>
      <c r="H802" t="s">
        <v>3788</v>
      </c>
      <c r="I802">
        <v>220000</v>
      </c>
      <c r="J802" t="s">
        <v>14</v>
      </c>
      <c r="K802" t="s">
        <v>15</v>
      </c>
      <c r="L802" t="s">
        <v>3980</v>
      </c>
    </row>
    <row r="803" spans="1:12" x14ac:dyDescent="0.25">
      <c r="A803" t="s">
        <v>2868</v>
      </c>
      <c r="B803">
        <v>125</v>
      </c>
      <c r="C803">
        <v>65</v>
      </c>
      <c r="D803">
        <v>1</v>
      </c>
      <c r="E803">
        <v>1</v>
      </c>
      <c r="F803">
        <v>1</v>
      </c>
      <c r="G803">
        <v>1</v>
      </c>
      <c r="H803" t="s">
        <v>971</v>
      </c>
      <c r="I803">
        <v>225000</v>
      </c>
      <c r="J803" t="s">
        <v>14</v>
      </c>
      <c r="K803" t="s">
        <v>15</v>
      </c>
      <c r="L803" t="s">
        <v>2869</v>
      </c>
    </row>
    <row r="804" spans="1:12" x14ac:dyDescent="0.25">
      <c r="A804" t="s">
        <v>2870</v>
      </c>
      <c r="B804">
        <v>65</v>
      </c>
      <c r="C804" t="s">
        <v>27</v>
      </c>
      <c r="D804">
        <v>1</v>
      </c>
      <c r="E804">
        <v>1</v>
      </c>
      <c r="F804">
        <v>1</v>
      </c>
      <c r="G804">
        <v>1</v>
      </c>
      <c r="H804" t="s">
        <v>971</v>
      </c>
      <c r="I804">
        <v>225000</v>
      </c>
      <c r="J804" t="s">
        <v>14</v>
      </c>
      <c r="K804" t="s">
        <v>15</v>
      </c>
      <c r="L804" t="s">
        <v>2871</v>
      </c>
    </row>
    <row r="805" spans="1:12" x14ac:dyDescent="0.25">
      <c r="A805" t="s">
        <v>2877</v>
      </c>
      <c r="B805">
        <v>70</v>
      </c>
      <c r="C805" t="s">
        <v>27</v>
      </c>
      <c r="D805">
        <v>2</v>
      </c>
      <c r="E805">
        <v>1</v>
      </c>
      <c r="F805">
        <v>2</v>
      </c>
      <c r="G805" t="s">
        <v>27</v>
      </c>
      <c r="H805" t="s">
        <v>971</v>
      </c>
      <c r="I805">
        <v>225000</v>
      </c>
      <c r="J805" t="s">
        <v>14</v>
      </c>
      <c r="K805" t="s">
        <v>15</v>
      </c>
      <c r="L805" t="s">
        <v>2878</v>
      </c>
    </row>
    <row r="806" spans="1:12" x14ac:dyDescent="0.25">
      <c r="A806" t="s">
        <v>1196</v>
      </c>
      <c r="B806">
        <v>65.290000000000006</v>
      </c>
      <c r="C806" t="s">
        <v>27</v>
      </c>
      <c r="D806">
        <v>2</v>
      </c>
      <c r="E806" t="s">
        <v>27</v>
      </c>
      <c r="F806">
        <v>1</v>
      </c>
      <c r="G806">
        <v>1</v>
      </c>
      <c r="H806" t="s">
        <v>828</v>
      </c>
      <c r="I806">
        <v>225000</v>
      </c>
      <c r="J806" t="s">
        <v>14</v>
      </c>
      <c r="K806" t="s">
        <v>15</v>
      </c>
      <c r="L806" t="s">
        <v>1197</v>
      </c>
    </row>
    <row r="807" spans="1:12" x14ac:dyDescent="0.25">
      <c r="A807" t="s">
        <v>2866</v>
      </c>
      <c r="B807" t="s">
        <v>27</v>
      </c>
      <c r="C807" t="s">
        <v>27</v>
      </c>
      <c r="D807" t="s">
        <v>27</v>
      </c>
      <c r="E807" t="s">
        <v>27</v>
      </c>
      <c r="F807" t="s">
        <v>27</v>
      </c>
      <c r="G807" t="s">
        <v>27</v>
      </c>
      <c r="H807" t="s">
        <v>1658</v>
      </c>
      <c r="I807">
        <v>225000</v>
      </c>
      <c r="J807" t="s">
        <v>49</v>
      </c>
      <c r="K807" t="s">
        <v>15</v>
      </c>
      <c r="L807" t="s">
        <v>2867</v>
      </c>
    </row>
    <row r="808" spans="1:12" x14ac:dyDescent="0.25">
      <c r="A808" t="s">
        <v>2876</v>
      </c>
      <c r="B808" t="s">
        <v>27</v>
      </c>
      <c r="C808" t="s">
        <v>27</v>
      </c>
      <c r="D808" t="s">
        <v>27</v>
      </c>
      <c r="E808" t="s">
        <v>27</v>
      </c>
      <c r="F808" t="s">
        <v>27</v>
      </c>
      <c r="G808" t="s">
        <v>27</v>
      </c>
      <c r="H808" t="s">
        <v>1658</v>
      </c>
      <c r="I808">
        <v>225000</v>
      </c>
      <c r="J808" t="s">
        <v>49</v>
      </c>
      <c r="K808" t="s">
        <v>15</v>
      </c>
      <c r="L808" t="s">
        <v>2867</v>
      </c>
    </row>
    <row r="809" spans="1:12" x14ac:dyDescent="0.25">
      <c r="A809" t="s">
        <v>2864</v>
      </c>
      <c r="B809">
        <v>68</v>
      </c>
      <c r="C809" t="s">
        <v>27</v>
      </c>
      <c r="D809">
        <v>2</v>
      </c>
      <c r="E809" t="s">
        <v>27</v>
      </c>
      <c r="F809">
        <v>2</v>
      </c>
      <c r="G809" t="s">
        <v>27</v>
      </c>
      <c r="H809" t="s">
        <v>276</v>
      </c>
      <c r="I809">
        <v>225000</v>
      </c>
      <c r="J809" t="s">
        <v>14</v>
      </c>
      <c r="K809" t="s">
        <v>15</v>
      </c>
      <c r="L809" t="s">
        <v>2865</v>
      </c>
    </row>
    <row r="810" spans="1:12" x14ac:dyDescent="0.25">
      <c r="A810" t="s">
        <v>2872</v>
      </c>
      <c r="B810">
        <v>70</v>
      </c>
      <c r="C810" t="s">
        <v>27</v>
      </c>
      <c r="D810">
        <v>2</v>
      </c>
      <c r="E810">
        <v>1</v>
      </c>
      <c r="F810">
        <v>1</v>
      </c>
      <c r="G810">
        <v>2</v>
      </c>
      <c r="H810" t="s">
        <v>276</v>
      </c>
      <c r="I810">
        <v>225000</v>
      </c>
      <c r="J810" t="s">
        <v>14</v>
      </c>
      <c r="K810" t="s">
        <v>15</v>
      </c>
      <c r="L810" t="s">
        <v>2873</v>
      </c>
    </row>
    <row r="811" spans="1:12" x14ac:dyDescent="0.25">
      <c r="A811" t="s">
        <v>2874</v>
      </c>
      <c r="B811">
        <v>150</v>
      </c>
      <c r="C811">
        <v>70</v>
      </c>
      <c r="D811">
        <v>2</v>
      </c>
      <c r="E811" t="s">
        <v>27</v>
      </c>
      <c r="F811">
        <v>1</v>
      </c>
      <c r="G811" t="s">
        <v>27</v>
      </c>
      <c r="H811" t="s">
        <v>276</v>
      </c>
      <c r="I811">
        <v>225000</v>
      </c>
      <c r="J811" t="s">
        <v>14</v>
      </c>
      <c r="K811" t="s">
        <v>15</v>
      </c>
      <c r="L811" t="s">
        <v>2875</v>
      </c>
    </row>
    <row r="812" spans="1:12" x14ac:dyDescent="0.25">
      <c r="A812" t="s">
        <v>2879</v>
      </c>
      <c r="B812">
        <v>70</v>
      </c>
      <c r="C812" t="s">
        <v>27</v>
      </c>
      <c r="D812">
        <v>3</v>
      </c>
      <c r="E812" t="s">
        <v>27</v>
      </c>
      <c r="F812">
        <v>1</v>
      </c>
      <c r="G812">
        <v>2</v>
      </c>
      <c r="H812" t="s">
        <v>276</v>
      </c>
      <c r="I812">
        <v>225000</v>
      </c>
      <c r="J812" t="s">
        <v>14</v>
      </c>
      <c r="K812" t="s">
        <v>15</v>
      </c>
      <c r="L812" t="s">
        <v>2880</v>
      </c>
    </row>
    <row r="813" spans="1:12" x14ac:dyDescent="0.25">
      <c r="A813" t="s">
        <v>1198</v>
      </c>
      <c r="B813" t="s">
        <v>27</v>
      </c>
      <c r="C813">
        <v>70</v>
      </c>
      <c r="D813">
        <v>2</v>
      </c>
      <c r="E813" t="s">
        <v>27</v>
      </c>
      <c r="F813">
        <v>1</v>
      </c>
      <c r="G813" t="s">
        <v>27</v>
      </c>
      <c r="H813" t="s">
        <v>73</v>
      </c>
      <c r="I813">
        <v>225000</v>
      </c>
      <c r="J813" t="s">
        <v>14</v>
      </c>
      <c r="K813" t="s">
        <v>15</v>
      </c>
      <c r="L813" t="s">
        <v>1199</v>
      </c>
    </row>
    <row r="814" spans="1:12" x14ac:dyDescent="0.25">
      <c r="A814" t="s">
        <v>2835</v>
      </c>
      <c r="B814">
        <v>450</v>
      </c>
      <c r="C814" t="s">
        <v>27</v>
      </c>
      <c r="D814" t="s">
        <v>27</v>
      </c>
      <c r="E814" t="s">
        <v>27</v>
      </c>
      <c r="F814" t="s">
        <v>27</v>
      </c>
      <c r="G814" t="s">
        <v>27</v>
      </c>
      <c r="H814" t="s">
        <v>1378</v>
      </c>
      <c r="I814">
        <v>230000</v>
      </c>
      <c r="J814" t="s">
        <v>14</v>
      </c>
      <c r="K814" t="s">
        <v>15</v>
      </c>
      <c r="L814" t="s">
        <v>2836</v>
      </c>
    </row>
    <row r="815" spans="1:12" x14ac:dyDescent="0.25">
      <c r="A815" t="s">
        <v>824</v>
      </c>
      <c r="B815">
        <v>70</v>
      </c>
      <c r="C815" t="s">
        <v>27</v>
      </c>
      <c r="D815">
        <v>2</v>
      </c>
      <c r="E815">
        <v>1</v>
      </c>
      <c r="F815">
        <v>2</v>
      </c>
      <c r="G815">
        <v>2</v>
      </c>
      <c r="H815" t="s">
        <v>188</v>
      </c>
      <c r="I815">
        <v>230000</v>
      </c>
      <c r="J815" t="s">
        <v>14</v>
      </c>
      <c r="K815" t="s">
        <v>15</v>
      </c>
      <c r="L815" t="s">
        <v>825</v>
      </c>
    </row>
    <row r="816" spans="1:12" x14ac:dyDescent="0.25">
      <c r="A816" t="s">
        <v>826</v>
      </c>
      <c r="B816">
        <v>69</v>
      </c>
      <c r="C816" t="s">
        <v>27</v>
      </c>
      <c r="D816">
        <v>2</v>
      </c>
      <c r="E816">
        <v>1</v>
      </c>
      <c r="F816">
        <v>2</v>
      </c>
      <c r="G816">
        <v>2</v>
      </c>
      <c r="H816" t="s">
        <v>188</v>
      </c>
      <c r="I816">
        <v>230000</v>
      </c>
      <c r="J816" t="s">
        <v>14</v>
      </c>
      <c r="K816" t="s">
        <v>15</v>
      </c>
      <c r="L816" t="s">
        <v>825</v>
      </c>
    </row>
    <row r="817" spans="1:12" x14ac:dyDescent="0.25">
      <c r="A817" t="s">
        <v>1202</v>
      </c>
      <c r="B817" t="s">
        <v>27</v>
      </c>
      <c r="C817">
        <v>69.64</v>
      </c>
      <c r="D817">
        <v>2</v>
      </c>
      <c r="E817">
        <v>1</v>
      </c>
      <c r="F817">
        <v>2</v>
      </c>
      <c r="G817" t="s">
        <v>27</v>
      </c>
      <c r="H817" t="s">
        <v>188</v>
      </c>
      <c r="I817">
        <v>230000</v>
      </c>
      <c r="J817" t="s">
        <v>14</v>
      </c>
      <c r="K817" t="s">
        <v>15</v>
      </c>
      <c r="L817" t="s">
        <v>1203</v>
      </c>
    </row>
    <row r="818" spans="1:12" x14ac:dyDescent="0.25">
      <c r="A818" t="s">
        <v>1204</v>
      </c>
      <c r="B818" t="s">
        <v>27</v>
      </c>
      <c r="C818">
        <v>72.02</v>
      </c>
      <c r="D818">
        <v>2</v>
      </c>
      <c r="E818">
        <v>1</v>
      </c>
      <c r="F818">
        <v>2</v>
      </c>
      <c r="G818" t="s">
        <v>27</v>
      </c>
      <c r="H818" t="s">
        <v>188</v>
      </c>
      <c r="I818">
        <v>230000</v>
      </c>
      <c r="J818" t="s">
        <v>14</v>
      </c>
      <c r="K818" t="s">
        <v>15</v>
      </c>
      <c r="L818" t="s">
        <v>1205</v>
      </c>
    </row>
    <row r="819" spans="1:12" x14ac:dyDescent="0.25">
      <c r="A819" t="s">
        <v>356</v>
      </c>
      <c r="B819">
        <v>204</v>
      </c>
      <c r="C819" t="s">
        <v>27</v>
      </c>
      <c r="D819">
        <v>3</v>
      </c>
      <c r="E819" t="s">
        <v>27</v>
      </c>
      <c r="F819">
        <v>2</v>
      </c>
      <c r="G819" t="s">
        <v>27</v>
      </c>
      <c r="H819" t="s">
        <v>1870</v>
      </c>
      <c r="I819">
        <v>230000</v>
      </c>
      <c r="J819" t="s">
        <v>14</v>
      </c>
      <c r="K819" t="s">
        <v>15</v>
      </c>
      <c r="L819" t="s">
        <v>357</v>
      </c>
    </row>
    <row r="820" spans="1:12" x14ac:dyDescent="0.25">
      <c r="A820" t="s">
        <v>2844</v>
      </c>
      <c r="B820">
        <v>70</v>
      </c>
      <c r="C820" t="s">
        <v>27</v>
      </c>
      <c r="D820">
        <v>2</v>
      </c>
      <c r="E820" t="s">
        <v>27</v>
      </c>
      <c r="F820">
        <v>1</v>
      </c>
      <c r="G820">
        <v>1</v>
      </c>
      <c r="H820" t="s">
        <v>18</v>
      </c>
      <c r="I820">
        <v>230000</v>
      </c>
      <c r="J820" t="s">
        <v>14</v>
      </c>
      <c r="K820" t="s">
        <v>15</v>
      </c>
      <c r="L820" t="s">
        <v>2845</v>
      </c>
    </row>
    <row r="821" spans="1:12" x14ac:dyDescent="0.25">
      <c r="A821" t="s">
        <v>362</v>
      </c>
      <c r="B821" t="s">
        <v>27</v>
      </c>
      <c r="C821" t="s">
        <v>27</v>
      </c>
      <c r="D821">
        <v>3</v>
      </c>
      <c r="E821" t="s">
        <v>27</v>
      </c>
      <c r="F821">
        <v>1</v>
      </c>
      <c r="G821" t="s">
        <v>27</v>
      </c>
      <c r="H821" t="s">
        <v>971</v>
      </c>
      <c r="I821">
        <v>230000</v>
      </c>
      <c r="J821" t="s">
        <v>14</v>
      </c>
      <c r="K821" t="s">
        <v>15</v>
      </c>
      <c r="L821" t="s">
        <v>359</v>
      </c>
    </row>
    <row r="822" spans="1:12" x14ac:dyDescent="0.25">
      <c r="A822" t="s">
        <v>363</v>
      </c>
      <c r="B822" t="s">
        <v>27</v>
      </c>
      <c r="C822" t="s">
        <v>27</v>
      </c>
      <c r="D822">
        <v>2</v>
      </c>
      <c r="E822" t="s">
        <v>27</v>
      </c>
      <c r="F822">
        <v>2</v>
      </c>
      <c r="G822" t="s">
        <v>27</v>
      </c>
      <c r="H822" t="s">
        <v>971</v>
      </c>
      <c r="I822">
        <v>230000</v>
      </c>
      <c r="J822" t="s">
        <v>14</v>
      </c>
      <c r="K822" t="s">
        <v>15</v>
      </c>
      <c r="L822" t="s">
        <v>364</v>
      </c>
    </row>
    <row r="823" spans="1:12" x14ac:dyDescent="0.25">
      <c r="A823" t="s">
        <v>495</v>
      </c>
      <c r="B823" t="s">
        <v>27</v>
      </c>
      <c r="C823" t="s">
        <v>27</v>
      </c>
      <c r="D823">
        <v>2</v>
      </c>
      <c r="E823" t="s">
        <v>27</v>
      </c>
      <c r="F823">
        <v>1</v>
      </c>
      <c r="G823">
        <v>1</v>
      </c>
      <c r="H823" t="s">
        <v>971</v>
      </c>
      <c r="I823">
        <v>230000</v>
      </c>
      <c r="J823" t="s">
        <v>14</v>
      </c>
      <c r="K823" t="s">
        <v>15</v>
      </c>
      <c r="L823" t="s">
        <v>496</v>
      </c>
    </row>
    <row r="824" spans="1:12" x14ac:dyDescent="0.25">
      <c r="A824" t="s">
        <v>1206</v>
      </c>
      <c r="B824">
        <v>125</v>
      </c>
      <c r="C824" t="s">
        <v>27</v>
      </c>
      <c r="D824">
        <v>3</v>
      </c>
      <c r="E824" t="s">
        <v>27</v>
      </c>
      <c r="F824">
        <v>1</v>
      </c>
      <c r="G824" t="s">
        <v>27</v>
      </c>
      <c r="H824" t="s">
        <v>971</v>
      </c>
      <c r="I824">
        <v>230000</v>
      </c>
      <c r="J824" t="s">
        <v>14</v>
      </c>
      <c r="K824" t="s">
        <v>15</v>
      </c>
      <c r="L824" t="s">
        <v>1207</v>
      </c>
    </row>
    <row r="825" spans="1:12" x14ac:dyDescent="0.25">
      <c r="A825" t="s">
        <v>999</v>
      </c>
      <c r="B825">
        <v>250</v>
      </c>
      <c r="C825">
        <v>74</v>
      </c>
      <c r="D825">
        <v>3</v>
      </c>
      <c r="E825">
        <v>1</v>
      </c>
      <c r="F825">
        <v>1</v>
      </c>
      <c r="G825">
        <v>1</v>
      </c>
      <c r="H825" t="s">
        <v>1000</v>
      </c>
      <c r="I825">
        <v>230000</v>
      </c>
      <c r="J825" t="s">
        <v>14</v>
      </c>
      <c r="K825" t="s">
        <v>15</v>
      </c>
      <c r="L825" t="s">
        <v>27</v>
      </c>
    </row>
    <row r="826" spans="1:12" x14ac:dyDescent="0.25">
      <c r="A826" t="s">
        <v>2854</v>
      </c>
      <c r="B826">
        <v>70</v>
      </c>
      <c r="C826" t="s">
        <v>27</v>
      </c>
      <c r="D826">
        <v>2</v>
      </c>
      <c r="E826" t="s">
        <v>27</v>
      </c>
      <c r="F826">
        <v>1</v>
      </c>
      <c r="G826" t="s">
        <v>27</v>
      </c>
      <c r="H826" t="s">
        <v>1000</v>
      </c>
      <c r="I826">
        <v>230000</v>
      </c>
      <c r="J826" t="s">
        <v>14</v>
      </c>
      <c r="K826" t="s">
        <v>15</v>
      </c>
      <c r="L826" t="s">
        <v>2855</v>
      </c>
    </row>
    <row r="827" spans="1:12" x14ac:dyDescent="0.25">
      <c r="A827" s="2" t="s">
        <v>380</v>
      </c>
      <c r="B827">
        <v>68</v>
      </c>
      <c r="C827" t="s">
        <v>27</v>
      </c>
      <c r="D827">
        <v>1</v>
      </c>
      <c r="E827">
        <v>1</v>
      </c>
      <c r="F827">
        <v>1</v>
      </c>
      <c r="G827" t="s">
        <v>27</v>
      </c>
      <c r="H827" t="s">
        <v>831</v>
      </c>
      <c r="I827">
        <v>230000</v>
      </c>
      <c r="J827" t="s">
        <v>14</v>
      </c>
      <c r="K827" t="s">
        <v>15</v>
      </c>
      <c r="L827" t="s">
        <v>381</v>
      </c>
    </row>
    <row r="828" spans="1:12" x14ac:dyDescent="0.25">
      <c r="A828" t="s">
        <v>1200</v>
      </c>
      <c r="B828">
        <v>160</v>
      </c>
      <c r="C828">
        <v>69</v>
      </c>
      <c r="D828">
        <v>3</v>
      </c>
      <c r="E828" t="s">
        <v>27</v>
      </c>
      <c r="F828">
        <v>1</v>
      </c>
      <c r="G828" t="s">
        <v>27</v>
      </c>
      <c r="H828" t="s">
        <v>831</v>
      </c>
      <c r="I828">
        <v>230000</v>
      </c>
      <c r="J828" t="s">
        <v>14</v>
      </c>
      <c r="K828" t="s">
        <v>15</v>
      </c>
      <c r="L828" t="s">
        <v>1201</v>
      </c>
    </row>
    <row r="829" spans="1:12" x14ac:dyDescent="0.25">
      <c r="A829" t="s">
        <v>2858</v>
      </c>
      <c r="B829">
        <v>69</v>
      </c>
      <c r="C829" t="s">
        <v>27</v>
      </c>
      <c r="D829">
        <v>2</v>
      </c>
      <c r="E829">
        <v>1</v>
      </c>
      <c r="F829">
        <v>1</v>
      </c>
      <c r="G829">
        <v>1</v>
      </c>
      <c r="H829" t="s">
        <v>831</v>
      </c>
      <c r="I829">
        <v>230000</v>
      </c>
      <c r="J829" t="s">
        <v>14</v>
      </c>
      <c r="K829" t="s">
        <v>15</v>
      </c>
      <c r="L829" t="s">
        <v>2859</v>
      </c>
    </row>
    <row r="830" spans="1:12" x14ac:dyDescent="0.25">
      <c r="A830" t="s">
        <v>2839</v>
      </c>
      <c r="B830">
        <v>64</v>
      </c>
      <c r="C830" t="s">
        <v>27</v>
      </c>
      <c r="D830">
        <v>2</v>
      </c>
      <c r="E830" t="s">
        <v>27</v>
      </c>
      <c r="F830">
        <v>1</v>
      </c>
      <c r="G830" t="s">
        <v>27</v>
      </c>
      <c r="H830" t="s">
        <v>828</v>
      </c>
      <c r="I830">
        <v>230000</v>
      </c>
      <c r="J830" t="s">
        <v>14</v>
      </c>
      <c r="K830" t="s">
        <v>15</v>
      </c>
      <c r="L830" t="s">
        <v>2840</v>
      </c>
    </row>
    <row r="831" spans="1:12" x14ac:dyDescent="0.25">
      <c r="A831" t="s">
        <v>2843</v>
      </c>
      <c r="B831">
        <v>303</v>
      </c>
      <c r="C831" t="s">
        <v>27</v>
      </c>
      <c r="D831" t="s">
        <v>27</v>
      </c>
      <c r="E831" t="s">
        <v>27</v>
      </c>
      <c r="F831" t="s">
        <v>27</v>
      </c>
      <c r="G831" t="s">
        <v>27</v>
      </c>
      <c r="H831" t="s">
        <v>22</v>
      </c>
      <c r="I831">
        <v>230000</v>
      </c>
      <c r="J831" t="s">
        <v>49</v>
      </c>
      <c r="K831" t="s">
        <v>15</v>
      </c>
      <c r="L831" t="s">
        <v>27</v>
      </c>
    </row>
    <row r="832" spans="1:12" x14ac:dyDescent="0.25">
      <c r="A832" t="s">
        <v>2841</v>
      </c>
      <c r="B832" t="s">
        <v>27</v>
      </c>
      <c r="C832" t="s">
        <v>27</v>
      </c>
      <c r="D832" t="s">
        <v>27</v>
      </c>
      <c r="E832" t="s">
        <v>27</v>
      </c>
      <c r="F832" t="s">
        <v>27</v>
      </c>
      <c r="G832" t="s">
        <v>27</v>
      </c>
      <c r="H832" t="s">
        <v>1658</v>
      </c>
      <c r="I832">
        <v>230000</v>
      </c>
      <c r="J832" t="s">
        <v>49</v>
      </c>
      <c r="K832" t="s">
        <v>15</v>
      </c>
      <c r="L832" t="s">
        <v>2842</v>
      </c>
    </row>
    <row r="833" spans="1:12" x14ac:dyDescent="0.25">
      <c r="A833" t="s">
        <v>1513</v>
      </c>
      <c r="B833">
        <v>85</v>
      </c>
      <c r="C833" t="s">
        <v>27</v>
      </c>
      <c r="D833">
        <v>1</v>
      </c>
      <c r="E833">
        <v>1</v>
      </c>
      <c r="F833">
        <v>2</v>
      </c>
      <c r="G833">
        <v>1</v>
      </c>
      <c r="H833" t="s">
        <v>2137</v>
      </c>
      <c r="I833">
        <v>230000</v>
      </c>
      <c r="J833" t="s">
        <v>14</v>
      </c>
      <c r="K833" t="s">
        <v>15</v>
      </c>
      <c r="L833" t="s">
        <v>1514</v>
      </c>
    </row>
    <row r="834" spans="1:12" x14ac:dyDescent="0.25">
      <c r="A834" t="s">
        <v>2846</v>
      </c>
      <c r="B834">
        <v>85</v>
      </c>
      <c r="C834" t="s">
        <v>27</v>
      </c>
      <c r="D834">
        <v>2</v>
      </c>
      <c r="E834" t="s">
        <v>27</v>
      </c>
      <c r="F834">
        <v>2</v>
      </c>
      <c r="G834">
        <v>1</v>
      </c>
      <c r="H834" t="s">
        <v>2137</v>
      </c>
      <c r="I834">
        <v>230000</v>
      </c>
      <c r="J834" t="s">
        <v>14</v>
      </c>
      <c r="K834" t="s">
        <v>15</v>
      </c>
      <c r="L834" t="s">
        <v>2847</v>
      </c>
    </row>
    <row r="835" spans="1:12" x14ac:dyDescent="0.25">
      <c r="A835" t="s">
        <v>2850</v>
      </c>
      <c r="B835">
        <v>69</v>
      </c>
      <c r="C835" t="s">
        <v>27</v>
      </c>
      <c r="D835">
        <v>3</v>
      </c>
      <c r="E835" t="s">
        <v>27</v>
      </c>
      <c r="F835">
        <v>1</v>
      </c>
      <c r="G835" t="s">
        <v>27</v>
      </c>
      <c r="H835" t="s">
        <v>2137</v>
      </c>
      <c r="I835">
        <v>230000</v>
      </c>
      <c r="J835" t="s">
        <v>14</v>
      </c>
      <c r="K835" t="s">
        <v>15</v>
      </c>
      <c r="L835" t="s">
        <v>2851</v>
      </c>
    </row>
    <row r="836" spans="1:12" x14ac:dyDescent="0.25">
      <c r="A836" t="s">
        <v>2860</v>
      </c>
      <c r="B836">
        <v>600</v>
      </c>
      <c r="C836" t="s">
        <v>27</v>
      </c>
      <c r="D836" t="s">
        <v>27</v>
      </c>
      <c r="E836" t="s">
        <v>27</v>
      </c>
      <c r="F836" t="s">
        <v>27</v>
      </c>
      <c r="G836" t="s">
        <v>27</v>
      </c>
      <c r="H836" t="s">
        <v>738</v>
      </c>
      <c r="I836">
        <v>230000</v>
      </c>
      <c r="J836" t="s">
        <v>49</v>
      </c>
      <c r="K836" t="s">
        <v>15</v>
      </c>
      <c r="L836" t="s">
        <v>2861</v>
      </c>
    </row>
    <row r="837" spans="1:12" x14ac:dyDescent="0.25">
      <c r="A837" t="s">
        <v>2837</v>
      </c>
      <c r="B837">
        <v>450</v>
      </c>
      <c r="C837" t="s">
        <v>27</v>
      </c>
      <c r="D837" t="s">
        <v>27</v>
      </c>
      <c r="E837" t="s">
        <v>27</v>
      </c>
      <c r="F837" t="s">
        <v>27</v>
      </c>
      <c r="G837" t="s">
        <v>27</v>
      </c>
      <c r="H837" t="s">
        <v>13</v>
      </c>
      <c r="I837">
        <v>230000</v>
      </c>
      <c r="J837" t="s">
        <v>49</v>
      </c>
      <c r="K837" t="s">
        <v>15</v>
      </c>
      <c r="L837" t="s">
        <v>2838</v>
      </c>
    </row>
    <row r="838" spans="1:12" x14ac:dyDescent="0.25">
      <c r="A838" t="s">
        <v>2848</v>
      </c>
      <c r="B838" t="s">
        <v>27</v>
      </c>
      <c r="C838" t="s">
        <v>27</v>
      </c>
      <c r="D838" t="s">
        <v>27</v>
      </c>
      <c r="E838" t="s">
        <v>27</v>
      </c>
      <c r="F838" t="s">
        <v>27</v>
      </c>
      <c r="G838" t="s">
        <v>27</v>
      </c>
      <c r="H838" t="s">
        <v>130</v>
      </c>
      <c r="I838">
        <v>230000</v>
      </c>
      <c r="J838" t="s">
        <v>14</v>
      </c>
      <c r="K838" t="s">
        <v>15</v>
      </c>
      <c r="L838" t="s">
        <v>2849</v>
      </c>
    </row>
    <row r="839" spans="1:12" x14ac:dyDescent="0.25">
      <c r="A839" t="s">
        <v>183</v>
      </c>
      <c r="B839" t="s">
        <v>27</v>
      </c>
      <c r="C839" t="s">
        <v>27</v>
      </c>
      <c r="D839">
        <v>2</v>
      </c>
      <c r="E839" t="s">
        <v>27</v>
      </c>
      <c r="F839">
        <v>2</v>
      </c>
      <c r="G839">
        <v>1</v>
      </c>
      <c r="H839" t="s">
        <v>276</v>
      </c>
      <c r="I839">
        <v>230000</v>
      </c>
      <c r="J839" t="s">
        <v>14</v>
      </c>
      <c r="K839" t="s">
        <v>15</v>
      </c>
      <c r="L839" t="s">
        <v>162</v>
      </c>
    </row>
    <row r="840" spans="1:12" x14ac:dyDescent="0.25">
      <c r="A840" t="s">
        <v>285</v>
      </c>
      <c r="B840">
        <v>156</v>
      </c>
      <c r="C840">
        <v>70</v>
      </c>
      <c r="D840">
        <v>2</v>
      </c>
      <c r="E840">
        <v>1</v>
      </c>
      <c r="F840">
        <v>2</v>
      </c>
      <c r="G840" t="s">
        <v>27</v>
      </c>
      <c r="H840" t="s">
        <v>276</v>
      </c>
      <c r="I840">
        <v>230000</v>
      </c>
      <c r="J840" t="s">
        <v>14</v>
      </c>
      <c r="K840" t="s">
        <v>15</v>
      </c>
      <c r="L840" t="s">
        <v>286</v>
      </c>
    </row>
    <row r="841" spans="1:12" x14ac:dyDescent="0.25">
      <c r="A841" t="s">
        <v>287</v>
      </c>
      <c r="B841">
        <v>156</v>
      </c>
      <c r="C841">
        <v>70</v>
      </c>
      <c r="D841">
        <v>2</v>
      </c>
      <c r="E841">
        <v>1</v>
      </c>
      <c r="F841">
        <v>2</v>
      </c>
      <c r="G841" t="s">
        <v>27</v>
      </c>
      <c r="H841" t="s">
        <v>276</v>
      </c>
      <c r="I841">
        <v>230000</v>
      </c>
      <c r="J841" t="s">
        <v>14</v>
      </c>
      <c r="K841" t="s">
        <v>15</v>
      </c>
      <c r="L841" t="s">
        <v>286</v>
      </c>
    </row>
    <row r="842" spans="1:12" x14ac:dyDescent="0.25">
      <c r="A842" t="s">
        <v>596</v>
      </c>
      <c r="B842">
        <v>312</v>
      </c>
      <c r="C842">
        <v>170</v>
      </c>
      <c r="D842" t="s">
        <v>27</v>
      </c>
      <c r="E842" t="s">
        <v>27</v>
      </c>
      <c r="F842" t="s">
        <v>27</v>
      </c>
      <c r="G842" t="s">
        <v>27</v>
      </c>
      <c r="H842" t="s">
        <v>276</v>
      </c>
      <c r="I842">
        <v>230000</v>
      </c>
      <c r="J842" t="s">
        <v>4008</v>
      </c>
      <c r="K842" t="s">
        <v>15</v>
      </c>
      <c r="L842" t="s">
        <v>597</v>
      </c>
    </row>
    <row r="843" spans="1:12" x14ac:dyDescent="0.25">
      <c r="A843" t="s">
        <v>1001</v>
      </c>
      <c r="B843">
        <v>156</v>
      </c>
      <c r="C843">
        <v>70</v>
      </c>
      <c r="D843">
        <v>2</v>
      </c>
      <c r="E843">
        <v>1</v>
      </c>
      <c r="F843">
        <v>1</v>
      </c>
      <c r="G843" t="s">
        <v>27</v>
      </c>
      <c r="H843" t="s">
        <v>276</v>
      </c>
      <c r="I843">
        <v>230000</v>
      </c>
      <c r="J843" t="s">
        <v>14</v>
      </c>
      <c r="K843" t="s">
        <v>15</v>
      </c>
      <c r="L843" t="s">
        <v>1002</v>
      </c>
    </row>
    <row r="844" spans="1:12" x14ac:dyDescent="0.25">
      <c r="A844" t="s">
        <v>2852</v>
      </c>
      <c r="B844">
        <v>150</v>
      </c>
      <c r="C844">
        <v>77</v>
      </c>
      <c r="D844">
        <v>2</v>
      </c>
      <c r="E844">
        <v>1</v>
      </c>
      <c r="F844">
        <v>2</v>
      </c>
      <c r="G844" t="s">
        <v>27</v>
      </c>
      <c r="H844" t="s">
        <v>276</v>
      </c>
      <c r="I844">
        <v>230000</v>
      </c>
      <c r="J844" t="s">
        <v>14</v>
      </c>
      <c r="K844" t="s">
        <v>15</v>
      </c>
      <c r="L844" t="s">
        <v>2853</v>
      </c>
    </row>
    <row r="845" spans="1:12" x14ac:dyDescent="0.25">
      <c r="A845" t="s">
        <v>2856</v>
      </c>
      <c r="B845">
        <v>120</v>
      </c>
      <c r="C845">
        <v>76</v>
      </c>
      <c r="D845">
        <v>1</v>
      </c>
      <c r="E845">
        <v>1</v>
      </c>
      <c r="F845">
        <v>2</v>
      </c>
      <c r="G845">
        <v>1</v>
      </c>
      <c r="H845" t="s">
        <v>276</v>
      </c>
      <c r="I845">
        <v>230000</v>
      </c>
      <c r="J845" t="s">
        <v>14</v>
      </c>
      <c r="K845" t="s">
        <v>15</v>
      </c>
      <c r="L845" t="s">
        <v>2857</v>
      </c>
    </row>
    <row r="846" spans="1:12" x14ac:dyDescent="0.25">
      <c r="A846" t="s">
        <v>2862</v>
      </c>
      <c r="B846">
        <v>70</v>
      </c>
      <c r="C846" t="s">
        <v>27</v>
      </c>
      <c r="D846">
        <v>2</v>
      </c>
      <c r="E846">
        <v>1</v>
      </c>
      <c r="F846">
        <v>2</v>
      </c>
      <c r="G846" t="s">
        <v>27</v>
      </c>
      <c r="H846" t="s">
        <v>276</v>
      </c>
      <c r="I846">
        <v>230000</v>
      </c>
      <c r="J846" t="s">
        <v>14</v>
      </c>
      <c r="K846" t="s">
        <v>15</v>
      </c>
      <c r="L846" t="s">
        <v>2863</v>
      </c>
    </row>
    <row r="847" spans="1:12" x14ac:dyDescent="0.25">
      <c r="A847" t="s">
        <v>559</v>
      </c>
      <c r="B847">
        <v>868</v>
      </c>
      <c r="C847" t="s">
        <v>27</v>
      </c>
      <c r="D847" t="s">
        <v>27</v>
      </c>
      <c r="E847" t="s">
        <v>27</v>
      </c>
      <c r="F847" t="s">
        <v>27</v>
      </c>
      <c r="G847" t="s">
        <v>27</v>
      </c>
      <c r="H847" t="s">
        <v>66</v>
      </c>
      <c r="I847">
        <v>230000</v>
      </c>
      <c r="J847" t="s">
        <v>49</v>
      </c>
      <c r="K847" t="s">
        <v>15</v>
      </c>
      <c r="L847" t="s">
        <v>560</v>
      </c>
    </row>
    <row r="848" spans="1:12" x14ac:dyDescent="0.25">
      <c r="A848" t="s">
        <v>184</v>
      </c>
      <c r="B848" t="s">
        <v>27</v>
      </c>
      <c r="C848" t="s">
        <v>27</v>
      </c>
      <c r="D848">
        <v>2</v>
      </c>
      <c r="E848">
        <v>1</v>
      </c>
      <c r="F848">
        <v>1</v>
      </c>
      <c r="G848">
        <v>1</v>
      </c>
      <c r="H848" t="s">
        <v>300</v>
      </c>
      <c r="I848">
        <v>230000</v>
      </c>
      <c r="J848" t="s">
        <v>14</v>
      </c>
      <c r="K848" t="s">
        <v>15</v>
      </c>
      <c r="L848" t="s">
        <v>185</v>
      </c>
    </row>
    <row r="849" spans="1:12" x14ac:dyDescent="0.25">
      <c r="A849" t="s">
        <v>2831</v>
      </c>
      <c r="B849">
        <v>420</v>
      </c>
      <c r="C849" t="s">
        <v>27</v>
      </c>
      <c r="D849" t="s">
        <v>27</v>
      </c>
      <c r="E849" t="s">
        <v>27</v>
      </c>
      <c r="F849" t="s">
        <v>27</v>
      </c>
      <c r="G849" t="s">
        <v>27</v>
      </c>
      <c r="H849" t="s">
        <v>1378</v>
      </c>
      <c r="I849">
        <v>235000</v>
      </c>
      <c r="J849" t="s">
        <v>49</v>
      </c>
      <c r="K849" t="s">
        <v>15</v>
      </c>
      <c r="L849" t="s">
        <v>2832</v>
      </c>
    </row>
    <row r="850" spans="1:12" x14ac:dyDescent="0.25">
      <c r="A850" t="s">
        <v>358</v>
      </c>
      <c r="B850" t="s">
        <v>27</v>
      </c>
      <c r="C850" t="s">
        <v>27</v>
      </c>
      <c r="D850">
        <v>3</v>
      </c>
      <c r="E850" t="s">
        <v>27</v>
      </c>
      <c r="F850">
        <v>1</v>
      </c>
      <c r="G850" t="s">
        <v>27</v>
      </c>
      <c r="H850" t="s">
        <v>971</v>
      </c>
      <c r="I850">
        <v>235000</v>
      </c>
      <c r="J850" t="s">
        <v>14</v>
      </c>
      <c r="K850" t="s">
        <v>15</v>
      </c>
      <c r="L850" t="s">
        <v>359</v>
      </c>
    </row>
    <row r="851" spans="1:12" x14ac:dyDescent="0.25">
      <c r="A851" t="s">
        <v>75</v>
      </c>
      <c r="B851">
        <v>160</v>
      </c>
      <c r="C851">
        <v>62</v>
      </c>
      <c r="D851">
        <v>2</v>
      </c>
      <c r="E851" t="s">
        <v>27</v>
      </c>
      <c r="F851">
        <v>1</v>
      </c>
      <c r="G851">
        <v>1</v>
      </c>
      <c r="H851" t="s">
        <v>831</v>
      </c>
      <c r="I851">
        <v>235000</v>
      </c>
      <c r="J851" t="s">
        <v>14</v>
      </c>
      <c r="K851" t="s">
        <v>15</v>
      </c>
      <c r="L851" t="s">
        <v>76</v>
      </c>
    </row>
    <row r="852" spans="1:12" x14ac:dyDescent="0.25">
      <c r="A852" t="s">
        <v>288</v>
      </c>
      <c r="B852">
        <v>160</v>
      </c>
      <c r="C852">
        <v>62.4</v>
      </c>
      <c r="D852">
        <v>2</v>
      </c>
      <c r="E852" t="s">
        <v>27</v>
      </c>
      <c r="F852">
        <v>1</v>
      </c>
      <c r="G852" t="s">
        <v>27</v>
      </c>
      <c r="H852" t="s">
        <v>831</v>
      </c>
      <c r="I852">
        <v>235000</v>
      </c>
      <c r="J852" t="s">
        <v>14</v>
      </c>
      <c r="K852" t="s">
        <v>15</v>
      </c>
      <c r="L852" t="s">
        <v>289</v>
      </c>
    </row>
    <row r="853" spans="1:12" x14ac:dyDescent="0.25">
      <c r="A853" t="s">
        <v>1208</v>
      </c>
      <c r="B853" t="s">
        <v>27</v>
      </c>
      <c r="C853">
        <v>62.4</v>
      </c>
      <c r="D853">
        <v>2</v>
      </c>
      <c r="E853" t="s">
        <v>27</v>
      </c>
      <c r="F853">
        <v>1</v>
      </c>
      <c r="G853">
        <v>1</v>
      </c>
      <c r="H853" t="s">
        <v>831</v>
      </c>
      <c r="I853">
        <v>235000</v>
      </c>
      <c r="J853" t="s">
        <v>14</v>
      </c>
      <c r="K853" t="s">
        <v>15</v>
      </c>
      <c r="L853" t="s">
        <v>1209</v>
      </c>
    </row>
    <row r="854" spans="1:12" x14ac:dyDescent="0.25">
      <c r="A854" t="s">
        <v>2833</v>
      </c>
      <c r="B854" t="s">
        <v>27</v>
      </c>
      <c r="C854" t="s">
        <v>27</v>
      </c>
      <c r="D854" t="s">
        <v>27</v>
      </c>
      <c r="E854" t="s">
        <v>27</v>
      </c>
      <c r="F854" t="s">
        <v>27</v>
      </c>
      <c r="G854" t="s">
        <v>27</v>
      </c>
      <c r="H854" t="s">
        <v>1658</v>
      </c>
      <c r="I854">
        <v>235000</v>
      </c>
      <c r="J854" t="s">
        <v>49</v>
      </c>
      <c r="K854" t="s">
        <v>15</v>
      </c>
      <c r="L854" t="s">
        <v>2834</v>
      </c>
    </row>
    <row r="855" spans="1:12" x14ac:dyDescent="0.25">
      <c r="A855" t="s">
        <v>1324</v>
      </c>
      <c r="B855">
        <v>300</v>
      </c>
      <c r="C855" t="s">
        <v>27</v>
      </c>
      <c r="D855" t="s">
        <v>27</v>
      </c>
      <c r="E855" t="s">
        <v>27</v>
      </c>
      <c r="F855" t="s">
        <v>27</v>
      </c>
      <c r="G855" t="s">
        <v>27</v>
      </c>
      <c r="H855" t="s">
        <v>13</v>
      </c>
      <c r="I855">
        <v>235000</v>
      </c>
      <c r="J855" t="s">
        <v>49</v>
      </c>
      <c r="K855" t="s">
        <v>15</v>
      </c>
      <c r="L855" t="s">
        <v>1325</v>
      </c>
    </row>
    <row r="856" spans="1:12" x14ac:dyDescent="0.25">
      <c r="A856" t="s">
        <v>386</v>
      </c>
      <c r="B856">
        <v>140</v>
      </c>
      <c r="C856">
        <v>83.5</v>
      </c>
      <c r="D856">
        <v>2</v>
      </c>
      <c r="E856">
        <v>1</v>
      </c>
      <c r="F856">
        <v>2</v>
      </c>
      <c r="G856">
        <v>1</v>
      </c>
      <c r="H856" t="s">
        <v>270</v>
      </c>
      <c r="I856">
        <v>235000</v>
      </c>
      <c r="J856" t="s">
        <v>14</v>
      </c>
      <c r="K856" t="s">
        <v>15</v>
      </c>
      <c r="L856" t="s">
        <v>387</v>
      </c>
    </row>
    <row r="857" spans="1:12" x14ac:dyDescent="0.25">
      <c r="A857" t="s">
        <v>938</v>
      </c>
      <c r="B857">
        <v>420</v>
      </c>
      <c r="C857" t="s">
        <v>27</v>
      </c>
      <c r="D857" t="s">
        <v>27</v>
      </c>
      <c r="E857" t="s">
        <v>27</v>
      </c>
      <c r="F857" t="s">
        <v>27</v>
      </c>
      <c r="G857" t="s">
        <v>27</v>
      </c>
      <c r="H857" t="s">
        <v>1378</v>
      </c>
      <c r="I857">
        <v>240000</v>
      </c>
      <c r="J857" t="s">
        <v>49</v>
      </c>
      <c r="K857" t="s">
        <v>15</v>
      </c>
      <c r="L857" t="s">
        <v>939</v>
      </c>
    </row>
    <row r="858" spans="1:12" x14ac:dyDescent="0.25">
      <c r="A858" s="2" t="s">
        <v>2821</v>
      </c>
      <c r="B858">
        <v>450</v>
      </c>
      <c r="C858" t="s">
        <v>27</v>
      </c>
      <c r="D858" t="s">
        <v>27</v>
      </c>
      <c r="E858" t="s">
        <v>27</v>
      </c>
      <c r="F858" t="s">
        <v>27</v>
      </c>
      <c r="G858" t="s">
        <v>27</v>
      </c>
      <c r="H858" t="s">
        <v>1378</v>
      </c>
      <c r="I858">
        <v>240000</v>
      </c>
      <c r="J858" t="s">
        <v>49</v>
      </c>
      <c r="K858" t="s">
        <v>15</v>
      </c>
      <c r="L858" t="s">
        <v>2822</v>
      </c>
    </row>
    <row r="859" spans="1:12" x14ac:dyDescent="0.25">
      <c r="A859" s="2" t="s">
        <v>1210</v>
      </c>
      <c r="B859">
        <v>312.5</v>
      </c>
      <c r="C859">
        <v>132</v>
      </c>
      <c r="D859">
        <v>2</v>
      </c>
      <c r="E859" t="s">
        <v>27</v>
      </c>
      <c r="F859">
        <v>1</v>
      </c>
      <c r="G859">
        <v>1</v>
      </c>
      <c r="H859" t="s">
        <v>202</v>
      </c>
      <c r="I859">
        <v>240000</v>
      </c>
      <c r="J859" t="s">
        <v>14</v>
      </c>
      <c r="K859" t="s">
        <v>15</v>
      </c>
      <c r="L859" t="s">
        <v>1211</v>
      </c>
    </row>
    <row r="860" spans="1:12" x14ac:dyDescent="0.25">
      <c r="A860" t="s">
        <v>2803</v>
      </c>
      <c r="B860">
        <v>69</v>
      </c>
      <c r="C860" t="s">
        <v>27</v>
      </c>
      <c r="D860">
        <v>3</v>
      </c>
      <c r="E860" t="s">
        <v>27</v>
      </c>
      <c r="F860">
        <v>1</v>
      </c>
      <c r="G860">
        <v>1</v>
      </c>
      <c r="H860" t="s">
        <v>202</v>
      </c>
      <c r="I860">
        <v>240000</v>
      </c>
      <c r="J860" t="s">
        <v>14</v>
      </c>
      <c r="K860" t="s">
        <v>15</v>
      </c>
      <c r="L860" t="s">
        <v>2804</v>
      </c>
    </row>
    <row r="861" spans="1:12" x14ac:dyDescent="0.25">
      <c r="A861" t="s">
        <v>1003</v>
      </c>
      <c r="B861">
        <v>300</v>
      </c>
      <c r="C861">
        <v>79.95</v>
      </c>
      <c r="D861">
        <v>3</v>
      </c>
      <c r="E861" t="s">
        <v>27</v>
      </c>
      <c r="F861">
        <v>1</v>
      </c>
      <c r="G861">
        <v>1</v>
      </c>
      <c r="H861" t="s">
        <v>815</v>
      </c>
      <c r="I861">
        <v>240000</v>
      </c>
      <c r="J861" t="s">
        <v>14</v>
      </c>
      <c r="K861" t="s">
        <v>15</v>
      </c>
      <c r="L861" t="s">
        <v>1004</v>
      </c>
    </row>
    <row r="862" spans="1:12" x14ac:dyDescent="0.25">
      <c r="A862" t="s">
        <v>675</v>
      </c>
      <c r="B862" t="s">
        <v>27</v>
      </c>
      <c r="C862">
        <v>90</v>
      </c>
      <c r="D862">
        <v>3</v>
      </c>
      <c r="E862" t="s">
        <v>27</v>
      </c>
      <c r="F862">
        <v>1</v>
      </c>
      <c r="G862">
        <v>1</v>
      </c>
      <c r="H862" t="s">
        <v>1034</v>
      </c>
      <c r="I862">
        <v>240000</v>
      </c>
      <c r="J862" t="s">
        <v>14</v>
      </c>
      <c r="K862" t="s">
        <v>15</v>
      </c>
      <c r="L862" t="s">
        <v>676</v>
      </c>
    </row>
    <row r="863" spans="1:12" x14ac:dyDescent="0.25">
      <c r="A863" t="s">
        <v>1005</v>
      </c>
      <c r="B863">
        <v>300</v>
      </c>
      <c r="C863">
        <v>110</v>
      </c>
      <c r="D863">
        <v>2</v>
      </c>
      <c r="E863" t="s">
        <v>27</v>
      </c>
      <c r="F863" t="s">
        <v>27</v>
      </c>
      <c r="G863" t="s">
        <v>27</v>
      </c>
      <c r="H863" t="s">
        <v>18</v>
      </c>
      <c r="I863">
        <v>240000</v>
      </c>
      <c r="J863" t="s">
        <v>14</v>
      </c>
      <c r="K863" t="s">
        <v>15</v>
      </c>
      <c r="L863" t="s">
        <v>1006</v>
      </c>
    </row>
    <row r="864" spans="1:12" x14ac:dyDescent="0.25">
      <c r="A864" t="s">
        <v>2805</v>
      </c>
      <c r="B864">
        <v>432</v>
      </c>
      <c r="C864" t="s">
        <v>27</v>
      </c>
      <c r="D864" t="s">
        <v>27</v>
      </c>
      <c r="E864" t="s">
        <v>27</v>
      </c>
      <c r="F864" t="s">
        <v>27</v>
      </c>
      <c r="G864" t="s">
        <v>27</v>
      </c>
      <c r="H864" t="s">
        <v>18</v>
      </c>
      <c r="I864">
        <v>240000</v>
      </c>
      <c r="J864" t="s">
        <v>49</v>
      </c>
      <c r="K864" t="s">
        <v>15</v>
      </c>
      <c r="L864" t="s">
        <v>2806</v>
      </c>
    </row>
    <row r="865" spans="1:12" x14ac:dyDescent="0.25">
      <c r="A865" t="s">
        <v>2819</v>
      </c>
      <c r="B865">
        <v>447</v>
      </c>
      <c r="C865" t="s">
        <v>27</v>
      </c>
      <c r="D865" t="s">
        <v>27</v>
      </c>
      <c r="E865" t="s">
        <v>27</v>
      </c>
      <c r="F865" t="s">
        <v>27</v>
      </c>
      <c r="G865" t="s">
        <v>27</v>
      </c>
      <c r="H865" t="s">
        <v>1000</v>
      </c>
      <c r="I865">
        <v>240000</v>
      </c>
      <c r="J865" t="s">
        <v>49</v>
      </c>
      <c r="K865" t="s">
        <v>15</v>
      </c>
      <c r="L865" t="s">
        <v>2820</v>
      </c>
    </row>
    <row r="866" spans="1:12" x14ac:dyDescent="0.25">
      <c r="A866" t="s">
        <v>2814</v>
      </c>
      <c r="B866">
        <v>70</v>
      </c>
      <c r="C866" t="s">
        <v>27</v>
      </c>
      <c r="D866">
        <v>2</v>
      </c>
      <c r="E866">
        <v>1</v>
      </c>
      <c r="F866">
        <v>1</v>
      </c>
      <c r="G866">
        <v>2</v>
      </c>
      <c r="H866" t="s">
        <v>831</v>
      </c>
      <c r="I866">
        <v>240000</v>
      </c>
      <c r="J866" t="s">
        <v>14</v>
      </c>
      <c r="K866" t="s">
        <v>15</v>
      </c>
      <c r="L866" t="s">
        <v>2815</v>
      </c>
    </row>
    <row r="867" spans="1:12" x14ac:dyDescent="0.25">
      <c r="A867" t="s">
        <v>827</v>
      </c>
      <c r="B867">
        <v>64</v>
      </c>
      <c r="C867" t="s">
        <v>27</v>
      </c>
      <c r="D867">
        <v>2</v>
      </c>
      <c r="E867">
        <v>1</v>
      </c>
      <c r="F867">
        <v>2</v>
      </c>
      <c r="G867">
        <v>2</v>
      </c>
      <c r="H867" t="s">
        <v>828</v>
      </c>
      <c r="I867">
        <v>240000</v>
      </c>
      <c r="J867" t="s">
        <v>14</v>
      </c>
      <c r="K867" t="s">
        <v>15</v>
      </c>
      <c r="L867" t="s">
        <v>829</v>
      </c>
    </row>
    <row r="868" spans="1:12" x14ac:dyDescent="0.25">
      <c r="A868" s="2" t="s">
        <v>2825</v>
      </c>
      <c r="B868">
        <v>333</v>
      </c>
      <c r="C868" t="s">
        <v>27</v>
      </c>
      <c r="D868" t="s">
        <v>27</v>
      </c>
      <c r="E868" t="s">
        <v>27</v>
      </c>
      <c r="F868" t="s">
        <v>27</v>
      </c>
      <c r="G868" t="s">
        <v>27</v>
      </c>
      <c r="H868" t="s">
        <v>22</v>
      </c>
      <c r="I868">
        <v>240000</v>
      </c>
      <c r="J868" t="s">
        <v>49</v>
      </c>
      <c r="K868" t="s">
        <v>15</v>
      </c>
      <c r="L868" t="s">
        <v>2826</v>
      </c>
    </row>
    <row r="869" spans="1:12" x14ac:dyDescent="0.25">
      <c r="A869" s="2" t="s">
        <v>2827</v>
      </c>
      <c r="B869">
        <v>319</v>
      </c>
      <c r="C869" t="s">
        <v>27</v>
      </c>
      <c r="D869" t="s">
        <v>27</v>
      </c>
      <c r="E869" t="s">
        <v>27</v>
      </c>
      <c r="F869" t="s">
        <v>27</v>
      </c>
      <c r="G869" t="s">
        <v>27</v>
      </c>
      <c r="H869" t="s">
        <v>22</v>
      </c>
      <c r="I869">
        <v>240000</v>
      </c>
      <c r="J869" t="s">
        <v>49</v>
      </c>
      <c r="K869" t="s">
        <v>15</v>
      </c>
      <c r="L869" t="s">
        <v>2828</v>
      </c>
    </row>
    <row r="870" spans="1:12" x14ac:dyDescent="0.25">
      <c r="A870" t="s">
        <v>868</v>
      </c>
      <c r="B870">
        <v>64</v>
      </c>
      <c r="C870">
        <v>2</v>
      </c>
      <c r="D870">
        <v>2</v>
      </c>
      <c r="E870" t="s">
        <v>27</v>
      </c>
      <c r="F870">
        <v>1</v>
      </c>
      <c r="G870" t="s">
        <v>27</v>
      </c>
      <c r="H870" t="s">
        <v>1416</v>
      </c>
      <c r="I870">
        <v>240000</v>
      </c>
      <c r="J870" t="s">
        <v>14</v>
      </c>
      <c r="K870" t="s">
        <v>15</v>
      </c>
      <c r="L870" t="s">
        <v>27</v>
      </c>
    </row>
    <row r="871" spans="1:12" x14ac:dyDescent="0.25">
      <c r="A871" t="s">
        <v>2811</v>
      </c>
      <c r="B871">
        <v>65</v>
      </c>
      <c r="C871" t="s">
        <v>27</v>
      </c>
      <c r="D871">
        <v>2</v>
      </c>
      <c r="E871">
        <v>1</v>
      </c>
      <c r="F871">
        <v>2</v>
      </c>
      <c r="G871">
        <v>2</v>
      </c>
      <c r="H871" t="s">
        <v>2812</v>
      </c>
      <c r="I871">
        <v>240000</v>
      </c>
      <c r="J871" t="s">
        <v>14</v>
      </c>
      <c r="K871" t="s">
        <v>15</v>
      </c>
      <c r="L871" t="s">
        <v>2813</v>
      </c>
    </row>
    <row r="872" spans="1:12" x14ac:dyDescent="0.25">
      <c r="A872" t="s">
        <v>2801</v>
      </c>
      <c r="B872">
        <v>600</v>
      </c>
      <c r="C872" t="s">
        <v>27</v>
      </c>
      <c r="D872" t="s">
        <v>27</v>
      </c>
      <c r="E872" t="s">
        <v>27</v>
      </c>
      <c r="F872" t="s">
        <v>27</v>
      </c>
      <c r="G872" t="s">
        <v>27</v>
      </c>
      <c r="H872" t="s">
        <v>738</v>
      </c>
      <c r="I872">
        <v>240000</v>
      </c>
      <c r="J872" t="s">
        <v>49</v>
      </c>
      <c r="K872" t="s">
        <v>15</v>
      </c>
      <c r="L872" t="s">
        <v>2802</v>
      </c>
    </row>
    <row r="873" spans="1:12" x14ac:dyDescent="0.25">
      <c r="A873" t="s">
        <v>2809</v>
      </c>
      <c r="B873">
        <v>570</v>
      </c>
      <c r="C873" t="s">
        <v>27</v>
      </c>
      <c r="D873" t="s">
        <v>27</v>
      </c>
      <c r="E873" t="s">
        <v>27</v>
      </c>
      <c r="F873" t="s">
        <v>27</v>
      </c>
      <c r="G873" t="s">
        <v>27</v>
      </c>
      <c r="H873" t="s">
        <v>738</v>
      </c>
      <c r="I873">
        <v>240000</v>
      </c>
      <c r="J873" t="s">
        <v>49</v>
      </c>
      <c r="K873" t="s">
        <v>15</v>
      </c>
      <c r="L873" t="s">
        <v>2810</v>
      </c>
    </row>
    <row r="874" spans="1:12" x14ac:dyDescent="0.25">
      <c r="A874" t="s">
        <v>1326</v>
      </c>
      <c r="B874">
        <v>450</v>
      </c>
      <c r="C874" t="s">
        <v>27</v>
      </c>
      <c r="D874" t="s">
        <v>27</v>
      </c>
      <c r="E874" t="s">
        <v>27</v>
      </c>
      <c r="F874" t="s">
        <v>27</v>
      </c>
      <c r="G874" t="s">
        <v>27</v>
      </c>
      <c r="H874" t="s">
        <v>13</v>
      </c>
      <c r="I874">
        <v>240000</v>
      </c>
      <c r="J874" t="s">
        <v>49</v>
      </c>
      <c r="K874" t="s">
        <v>15</v>
      </c>
      <c r="L874" t="s">
        <v>1327</v>
      </c>
    </row>
    <row r="875" spans="1:12" x14ac:dyDescent="0.25">
      <c r="A875" t="s">
        <v>2823</v>
      </c>
      <c r="B875">
        <v>150</v>
      </c>
      <c r="C875" t="s">
        <v>27</v>
      </c>
      <c r="D875">
        <v>2</v>
      </c>
      <c r="E875" t="s">
        <v>27</v>
      </c>
      <c r="F875">
        <v>1</v>
      </c>
      <c r="G875">
        <v>2</v>
      </c>
      <c r="H875" t="s">
        <v>13</v>
      </c>
      <c r="I875">
        <v>240000</v>
      </c>
      <c r="J875" t="s">
        <v>14</v>
      </c>
      <c r="K875" t="s">
        <v>15</v>
      </c>
      <c r="L875" t="s">
        <v>2824</v>
      </c>
    </row>
    <row r="876" spans="1:12" x14ac:dyDescent="0.25">
      <c r="A876" s="2" t="s">
        <v>2807</v>
      </c>
      <c r="B876">
        <v>450</v>
      </c>
      <c r="C876" t="s">
        <v>27</v>
      </c>
      <c r="D876">
        <v>2</v>
      </c>
      <c r="E876" t="s">
        <v>27</v>
      </c>
      <c r="F876">
        <v>2</v>
      </c>
      <c r="G876" t="s">
        <v>27</v>
      </c>
      <c r="H876" t="s">
        <v>84</v>
      </c>
      <c r="I876">
        <v>240000</v>
      </c>
      <c r="J876" t="s">
        <v>14</v>
      </c>
      <c r="K876" t="s">
        <v>15</v>
      </c>
      <c r="L876" t="s">
        <v>2808</v>
      </c>
    </row>
    <row r="877" spans="1:12" x14ac:dyDescent="0.25">
      <c r="A877" s="2" t="s">
        <v>2816</v>
      </c>
      <c r="B877">
        <v>98</v>
      </c>
      <c r="C877" t="s">
        <v>27</v>
      </c>
      <c r="D877">
        <v>2</v>
      </c>
      <c r="E877" t="s">
        <v>27</v>
      </c>
      <c r="F877">
        <v>2</v>
      </c>
      <c r="G877" t="s">
        <v>27</v>
      </c>
      <c r="H877" t="s">
        <v>2817</v>
      </c>
      <c r="I877">
        <v>240000</v>
      </c>
      <c r="J877" t="s">
        <v>14</v>
      </c>
      <c r="K877" t="s">
        <v>15</v>
      </c>
      <c r="L877" t="s">
        <v>2818</v>
      </c>
    </row>
    <row r="878" spans="1:12" x14ac:dyDescent="0.25">
      <c r="A878" t="s">
        <v>885</v>
      </c>
      <c r="B878">
        <v>197</v>
      </c>
      <c r="C878">
        <v>3</v>
      </c>
      <c r="D878">
        <v>3</v>
      </c>
      <c r="E878">
        <v>1</v>
      </c>
      <c r="F878">
        <v>2</v>
      </c>
      <c r="G878" t="s">
        <v>27</v>
      </c>
      <c r="H878" t="s">
        <v>300</v>
      </c>
      <c r="I878">
        <v>240000</v>
      </c>
      <c r="J878" t="s">
        <v>14</v>
      </c>
      <c r="K878" t="s">
        <v>15</v>
      </c>
      <c r="L878" t="s">
        <v>886</v>
      </c>
    </row>
    <row r="879" spans="1:12" x14ac:dyDescent="0.25">
      <c r="A879" t="s">
        <v>2829</v>
      </c>
      <c r="B879">
        <v>100</v>
      </c>
      <c r="C879" t="s">
        <v>27</v>
      </c>
      <c r="D879">
        <v>3</v>
      </c>
      <c r="E879">
        <v>1</v>
      </c>
      <c r="F879">
        <v>2</v>
      </c>
      <c r="G879">
        <v>1</v>
      </c>
      <c r="H879" t="s">
        <v>300</v>
      </c>
      <c r="I879">
        <v>240000</v>
      </c>
      <c r="J879" t="s">
        <v>14</v>
      </c>
      <c r="K879" t="s">
        <v>15</v>
      </c>
      <c r="L879" t="s">
        <v>2830</v>
      </c>
    </row>
    <row r="880" spans="1:12" x14ac:dyDescent="0.25">
      <c r="A880" s="2" t="s">
        <v>2797</v>
      </c>
      <c r="B880">
        <v>70</v>
      </c>
      <c r="C880" t="s">
        <v>27</v>
      </c>
      <c r="D880">
        <v>2</v>
      </c>
      <c r="E880">
        <v>1</v>
      </c>
      <c r="F880">
        <v>1</v>
      </c>
      <c r="G880">
        <v>2</v>
      </c>
      <c r="H880" t="s">
        <v>1870</v>
      </c>
      <c r="I880">
        <v>245000</v>
      </c>
      <c r="J880" t="s">
        <v>14</v>
      </c>
      <c r="K880" t="s">
        <v>15</v>
      </c>
      <c r="L880" t="s">
        <v>2798</v>
      </c>
    </row>
    <row r="881" spans="1:12" x14ac:dyDescent="0.25">
      <c r="A881" t="s">
        <v>290</v>
      </c>
      <c r="B881">
        <v>160</v>
      </c>
      <c r="C881">
        <v>70</v>
      </c>
      <c r="D881">
        <v>2</v>
      </c>
      <c r="E881">
        <v>1</v>
      </c>
      <c r="F881" t="s">
        <v>27</v>
      </c>
      <c r="G881" t="s">
        <v>27</v>
      </c>
      <c r="H881" t="s">
        <v>831</v>
      </c>
      <c r="I881">
        <v>245000</v>
      </c>
      <c r="J881" t="s">
        <v>14</v>
      </c>
      <c r="K881" t="s">
        <v>15</v>
      </c>
      <c r="L881" t="s">
        <v>291</v>
      </c>
    </row>
    <row r="882" spans="1:12" x14ac:dyDescent="0.25">
      <c r="A882" t="s">
        <v>1212</v>
      </c>
      <c r="B882" t="s">
        <v>27</v>
      </c>
      <c r="C882">
        <v>70</v>
      </c>
      <c r="D882">
        <v>2</v>
      </c>
      <c r="E882">
        <v>1</v>
      </c>
      <c r="F882">
        <v>1</v>
      </c>
      <c r="G882">
        <v>1</v>
      </c>
      <c r="H882" t="s">
        <v>831</v>
      </c>
      <c r="I882">
        <v>245000</v>
      </c>
      <c r="J882" t="s">
        <v>14</v>
      </c>
      <c r="K882" t="s">
        <v>15</v>
      </c>
      <c r="L882" t="s">
        <v>1213</v>
      </c>
    </row>
    <row r="883" spans="1:12" x14ac:dyDescent="0.25">
      <c r="A883" t="s">
        <v>1007</v>
      </c>
      <c r="B883">
        <v>300</v>
      </c>
      <c r="C883">
        <v>150</v>
      </c>
      <c r="D883">
        <v>4</v>
      </c>
      <c r="E883" t="s">
        <v>27</v>
      </c>
      <c r="F883">
        <v>2</v>
      </c>
      <c r="G883">
        <v>1</v>
      </c>
      <c r="H883" t="s">
        <v>130</v>
      </c>
      <c r="I883">
        <v>245000</v>
      </c>
      <c r="J883" t="s">
        <v>14</v>
      </c>
      <c r="K883" t="s">
        <v>15</v>
      </c>
      <c r="L883" t="s">
        <v>1008</v>
      </c>
    </row>
    <row r="884" spans="1:12" x14ac:dyDescent="0.25">
      <c r="A884" t="s">
        <v>2799</v>
      </c>
      <c r="B884">
        <v>73</v>
      </c>
      <c r="C884" t="s">
        <v>27</v>
      </c>
      <c r="D884">
        <v>3</v>
      </c>
      <c r="E884" t="s">
        <v>27</v>
      </c>
      <c r="F884">
        <v>1</v>
      </c>
      <c r="G884">
        <v>1</v>
      </c>
      <c r="H884" t="s">
        <v>3065</v>
      </c>
      <c r="I884">
        <v>245000</v>
      </c>
      <c r="J884" t="s">
        <v>14</v>
      </c>
      <c r="K884" t="s">
        <v>15</v>
      </c>
      <c r="L884" t="s">
        <v>2800</v>
      </c>
    </row>
    <row r="885" spans="1:12" x14ac:dyDescent="0.25">
      <c r="A885" t="s">
        <v>467</v>
      </c>
      <c r="B885">
        <v>450</v>
      </c>
      <c r="C885">
        <v>150</v>
      </c>
      <c r="D885">
        <v>4</v>
      </c>
      <c r="E885">
        <v>1</v>
      </c>
      <c r="F885">
        <v>2</v>
      </c>
      <c r="G885" t="s">
        <v>27</v>
      </c>
      <c r="H885" t="s">
        <v>1378</v>
      </c>
      <c r="I885">
        <v>250000</v>
      </c>
      <c r="J885" t="s">
        <v>14</v>
      </c>
      <c r="K885" t="s">
        <v>15</v>
      </c>
      <c r="L885" t="s">
        <v>468</v>
      </c>
    </row>
    <row r="886" spans="1:12" x14ac:dyDescent="0.25">
      <c r="A886" t="s">
        <v>2752</v>
      </c>
      <c r="B886">
        <v>420</v>
      </c>
      <c r="C886" t="s">
        <v>27</v>
      </c>
      <c r="D886" t="s">
        <v>27</v>
      </c>
      <c r="E886" t="s">
        <v>27</v>
      </c>
      <c r="F886" t="s">
        <v>27</v>
      </c>
      <c r="G886" t="s">
        <v>27</v>
      </c>
      <c r="H886" t="s">
        <v>1378</v>
      </c>
      <c r="I886">
        <v>250000</v>
      </c>
      <c r="J886" t="s">
        <v>49</v>
      </c>
      <c r="K886" t="s">
        <v>15</v>
      </c>
      <c r="L886" t="s">
        <v>2753</v>
      </c>
    </row>
    <row r="887" spans="1:12" x14ac:dyDescent="0.25">
      <c r="A887" t="s">
        <v>687</v>
      </c>
      <c r="B887">
        <v>300</v>
      </c>
      <c r="C887" t="s">
        <v>27</v>
      </c>
      <c r="D887">
        <v>3</v>
      </c>
      <c r="E887" t="s">
        <v>27</v>
      </c>
      <c r="F887">
        <v>2</v>
      </c>
      <c r="G887">
        <v>2</v>
      </c>
      <c r="H887" t="s">
        <v>283</v>
      </c>
      <c r="I887">
        <v>250000</v>
      </c>
      <c r="J887" t="s">
        <v>14</v>
      </c>
      <c r="K887" t="s">
        <v>15</v>
      </c>
      <c r="L887" t="s">
        <v>688</v>
      </c>
    </row>
    <row r="888" spans="1:12" x14ac:dyDescent="0.25">
      <c r="A888" t="s">
        <v>1496</v>
      </c>
      <c r="B888">
        <v>375</v>
      </c>
      <c r="C888" t="s">
        <v>27</v>
      </c>
      <c r="D888">
        <v>3</v>
      </c>
      <c r="E888" t="s">
        <v>27</v>
      </c>
      <c r="F888">
        <v>1</v>
      </c>
      <c r="G888">
        <v>1</v>
      </c>
      <c r="H888" t="s">
        <v>202</v>
      </c>
      <c r="I888">
        <v>250000</v>
      </c>
      <c r="J888" t="s">
        <v>14</v>
      </c>
      <c r="K888" t="s">
        <v>15</v>
      </c>
      <c r="L888" t="s">
        <v>1497</v>
      </c>
    </row>
    <row r="889" spans="1:12" x14ac:dyDescent="0.25">
      <c r="A889" t="s">
        <v>2738</v>
      </c>
      <c r="B889">
        <v>156</v>
      </c>
      <c r="C889" t="s">
        <v>27</v>
      </c>
      <c r="D889">
        <v>3</v>
      </c>
      <c r="E889">
        <v>1</v>
      </c>
      <c r="F889">
        <v>1</v>
      </c>
      <c r="G889" t="s">
        <v>27</v>
      </c>
      <c r="H889" t="s">
        <v>202</v>
      </c>
      <c r="I889">
        <v>250000</v>
      </c>
      <c r="J889" t="s">
        <v>14</v>
      </c>
      <c r="K889" t="s">
        <v>15</v>
      </c>
      <c r="L889" t="s">
        <v>2739</v>
      </c>
    </row>
    <row r="890" spans="1:12" x14ac:dyDescent="0.25">
      <c r="A890" t="s">
        <v>2789</v>
      </c>
      <c r="B890">
        <v>83</v>
      </c>
      <c r="C890" t="s">
        <v>27</v>
      </c>
      <c r="D890">
        <v>3</v>
      </c>
      <c r="E890">
        <v>1</v>
      </c>
      <c r="F890">
        <v>2</v>
      </c>
      <c r="G890">
        <v>2</v>
      </c>
      <c r="H890" t="s">
        <v>188</v>
      </c>
      <c r="I890">
        <v>250000</v>
      </c>
      <c r="J890" t="s">
        <v>14</v>
      </c>
      <c r="K890" t="s">
        <v>15</v>
      </c>
      <c r="L890" t="s">
        <v>2790</v>
      </c>
    </row>
    <row r="891" spans="1:12" x14ac:dyDescent="0.25">
      <c r="A891" t="s">
        <v>3891</v>
      </c>
      <c r="B891">
        <v>250</v>
      </c>
      <c r="C891">
        <v>136</v>
      </c>
      <c r="D891">
        <v>2</v>
      </c>
      <c r="E891">
        <v>1</v>
      </c>
      <c r="F891">
        <v>3</v>
      </c>
      <c r="G891">
        <v>1</v>
      </c>
      <c r="H891" t="s">
        <v>1870</v>
      </c>
      <c r="I891">
        <v>250000</v>
      </c>
      <c r="J891" t="s">
        <v>14</v>
      </c>
      <c r="K891" t="s">
        <v>15</v>
      </c>
      <c r="L891" t="s">
        <v>3892</v>
      </c>
    </row>
    <row r="892" spans="1:12" x14ac:dyDescent="0.25">
      <c r="A892" t="s">
        <v>591</v>
      </c>
      <c r="B892">
        <v>150</v>
      </c>
      <c r="C892" t="s">
        <v>27</v>
      </c>
      <c r="D892" t="s">
        <v>27</v>
      </c>
      <c r="E892" t="s">
        <v>27</v>
      </c>
      <c r="F892">
        <v>1</v>
      </c>
      <c r="G892" t="s">
        <v>27</v>
      </c>
      <c r="H892" t="s">
        <v>56</v>
      </c>
      <c r="I892">
        <v>250000</v>
      </c>
      <c r="J892" t="s">
        <v>138</v>
      </c>
      <c r="K892" t="s">
        <v>15</v>
      </c>
      <c r="L892" t="s">
        <v>27</v>
      </c>
    </row>
    <row r="893" spans="1:12" x14ac:dyDescent="0.25">
      <c r="A893" t="s">
        <v>877</v>
      </c>
      <c r="B893">
        <v>240</v>
      </c>
      <c r="C893">
        <v>3</v>
      </c>
      <c r="D893">
        <v>3</v>
      </c>
      <c r="E893" t="s">
        <v>27</v>
      </c>
      <c r="F893">
        <v>2</v>
      </c>
      <c r="G893">
        <v>2</v>
      </c>
      <c r="H893" t="s">
        <v>1034</v>
      </c>
      <c r="I893">
        <v>250000</v>
      </c>
      <c r="J893" t="s">
        <v>14</v>
      </c>
      <c r="K893" t="s">
        <v>15</v>
      </c>
      <c r="L893" t="s">
        <v>27</v>
      </c>
    </row>
    <row r="894" spans="1:12" x14ac:dyDescent="0.25">
      <c r="A894" t="s">
        <v>1011</v>
      </c>
      <c r="B894">
        <v>326.3</v>
      </c>
      <c r="C894" t="s">
        <v>27</v>
      </c>
      <c r="D894" t="s">
        <v>27</v>
      </c>
      <c r="E894" t="s">
        <v>27</v>
      </c>
      <c r="F894" t="s">
        <v>27</v>
      </c>
      <c r="G894" t="s">
        <v>27</v>
      </c>
      <c r="H894" t="s">
        <v>18</v>
      </c>
      <c r="I894">
        <v>250000</v>
      </c>
      <c r="J894" t="s">
        <v>49</v>
      </c>
      <c r="K894" t="s">
        <v>15</v>
      </c>
      <c r="L894" t="s">
        <v>1012</v>
      </c>
    </row>
    <row r="895" spans="1:12" x14ac:dyDescent="0.25">
      <c r="A895" t="s">
        <v>1328</v>
      </c>
      <c r="B895">
        <v>220</v>
      </c>
      <c r="C895">
        <v>70</v>
      </c>
      <c r="D895">
        <v>3</v>
      </c>
      <c r="E895" t="s">
        <v>27</v>
      </c>
      <c r="F895">
        <v>1</v>
      </c>
      <c r="G895">
        <v>2</v>
      </c>
      <c r="H895" t="s">
        <v>18</v>
      </c>
      <c r="I895">
        <v>250000</v>
      </c>
      <c r="J895" t="s">
        <v>14</v>
      </c>
      <c r="K895" t="s">
        <v>15</v>
      </c>
      <c r="L895" t="s">
        <v>1329</v>
      </c>
    </row>
    <row r="896" spans="1:12" x14ac:dyDescent="0.25">
      <c r="A896" t="s">
        <v>2769</v>
      </c>
      <c r="B896">
        <v>814</v>
      </c>
      <c r="C896" t="s">
        <v>27</v>
      </c>
      <c r="D896" t="s">
        <v>27</v>
      </c>
      <c r="E896" t="s">
        <v>27</v>
      </c>
      <c r="F896" t="s">
        <v>27</v>
      </c>
      <c r="G896" t="s">
        <v>27</v>
      </c>
      <c r="H896" t="s">
        <v>18</v>
      </c>
      <c r="I896">
        <v>250000</v>
      </c>
      <c r="J896" t="s">
        <v>49</v>
      </c>
      <c r="K896" t="s">
        <v>15</v>
      </c>
      <c r="L896" t="s">
        <v>2770</v>
      </c>
    </row>
    <row r="897" spans="1:12" x14ac:dyDescent="0.25">
      <c r="A897" t="s">
        <v>2787</v>
      </c>
      <c r="B897">
        <v>313</v>
      </c>
      <c r="C897" t="s">
        <v>27</v>
      </c>
      <c r="D897" t="s">
        <v>27</v>
      </c>
      <c r="E897" t="s">
        <v>27</v>
      </c>
      <c r="F897" t="s">
        <v>27</v>
      </c>
      <c r="G897" t="s">
        <v>27</v>
      </c>
      <c r="H897" t="s">
        <v>18</v>
      </c>
      <c r="I897">
        <v>250000</v>
      </c>
      <c r="J897" t="s">
        <v>49</v>
      </c>
      <c r="K897" t="s">
        <v>15</v>
      </c>
      <c r="L897" t="s">
        <v>2788</v>
      </c>
    </row>
    <row r="898" spans="1:12" x14ac:dyDescent="0.25">
      <c r="A898" t="s">
        <v>2791</v>
      </c>
      <c r="B898">
        <v>437</v>
      </c>
      <c r="C898" t="s">
        <v>27</v>
      </c>
      <c r="D898" t="s">
        <v>27</v>
      </c>
      <c r="E898" t="s">
        <v>27</v>
      </c>
      <c r="F898" t="s">
        <v>27</v>
      </c>
      <c r="G898" t="s">
        <v>27</v>
      </c>
      <c r="H898" t="s">
        <v>18</v>
      </c>
      <c r="I898">
        <v>250000</v>
      </c>
      <c r="J898" t="s">
        <v>49</v>
      </c>
      <c r="K898" t="s">
        <v>15</v>
      </c>
      <c r="L898" t="s">
        <v>2792</v>
      </c>
    </row>
    <row r="899" spans="1:12" x14ac:dyDescent="0.25">
      <c r="A899" t="s">
        <v>3956</v>
      </c>
      <c r="B899">
        <v>534.80999999999995</v>
      </c>
      <c r="C899">
        <v>150</v>
      </c>
      <c r="D899">
        <v>5</v>
      </c>
      <c r="E899" t="s">
        <v>27</v>
      </c>
      <c r="F899">
        <v>1</v>
      </c>
      <c r="G899" t="s">
        <v>27</v>
      </c>
      <c r="H899" t="s">
        <v>18</v>
      </c>
      <c r="I899">
        <v>250000</v>
      </c>
      <c r="J899" t="s">
        <v>14</v>
      </c>
      <c r="K899" t="s">
        <v>15</v>
      </c>
      <c r="L899" t="s">
        <v>3957</v>
      </c>
    </row>
    <row r="900" spans="1:12" x14ac:dyDescent="0.25">
      <c r="A900" s="2" t="s">
        <v>2795</v>
      </c>
      <c r="B900">
        <v>90</v>
      </c>
      <c r="C900" t="s">
        <v>27</v>
      </c>
      <c r="D900">
        <v>2</v>
      </c>
      <c r="E900" t="s">
        <v>27</v>
      </c>
      <c r="F900">
        <v>1</v>
      </c>
      <c r="G900">
        <v>1</v>
      </c>
      <c r="H900" t="s">
        <v>1000</v>
      </c>
      <c r="I900">
        <v>250000</v>
      </c>
      <c r="J900" t="s">
        <v>14</v>
      </c>
      <c r="K900" t="s">
        <v>15</v>
      </c>
      <c r="L900" t="s">
        <v>2796</v>
      </c>
    </row>
    <row r="901" spans="1:12" x14ac:dyDescent="0.25">
      <c r="A901" t="s">
        <v>2758</v>
      </c>
      <c r="B901">
        <v>70</v>
      </c>
      <c r="C901" t="s">
        <v>27</v>
      </c>
      <c r="D901">
        <v>2</v>
      </c>
      <c r="E901">
        <v>1</v>
      </c>
      <c r="F901">
        <v>2</v>
      </c>
      <c r="G901" t="s">
        <v>27</v>
      </c>
      <c r="H901" t="s">
        <v>831</v>
      </c>
      <c r="I901">
        <v>250000</v>
      </c>
      <c r="J901" t="s">
        <v>14</v>
      </c>
      <c r="K901" t="s">
        <v>15</v>
      </c>
      <c r="L901" t="s">
        <v>2759</v>
      </c>
    </row>
    <row r="902" spans="1:12" x14ac:dyDescent="0.25">
      <c r="A902" t="s">
        <v>2760</v>
      </c>
      <c r="B902">
        <v>70</v>
      </c>
      <c r="C902" t="s">
        <v>27</v>
      </c>
      <c r="D902">
        <v>2</v>
      </c>
      <c r="E902">
        <v>1</v>
      </c>
      <c r="F902">
        <v>2</v>
      </c>
      <c r="G902" t="s">
        <v>27</v>
      </c>
      <c r="H902" t="s">
        <v>831</v>
      </c>
      <c r="I902">
        <v>250000</v>
      </c>
      <c r="J902" t="s">
        <v>14</v>
      </c>
      <c r="K902" t="s">
        <v>15</v>
      </c>
      <c r="L902" t="s">
        <v>2759</v>
      </c>
    </row>
    <row r="903" spans="1:12" x14ac:dyDescent="0.25">
      <c r="A903" t="s">
        <v>2763</v>
      </c>
      <c r="B903">
        <v>70</v>
      </c>
      <c r="C903" t="s">
        <v>27</v>
      </c>
      <c r="D903">
        <v>1</v>
      </c>
      <c r="E903">
        <v>2</v>
      </c>
      <c r="F903">
        <v>1</v>
      </c>
      <c r="G903">
        <v>1</v>
      </c>
      <c r="H903" t="s">
        <v>831</v>
      </c>
      <c r="I903">
        <v>250000</v>
      </c>
      <c r="J903" t="s">
        <v>14</v>
      </c>
      <c r="K903" t="s">
        <v>15</v>
      </c>
      <c r="L903" t="s">
        <v>2764</v>
      </c>
    </row>
    <row r="904" spans="1:12" x14ac:dyDescent="0.25">
      <c r="A904" t="s">
        <v>2771</v>
      </c>
      <c r="B904">
        <v>70</v>
      </c>
      <c r="C904" t="s">
        <v>27</v>
      </c>
      <c r="D904">
        <v>2</v>
      </c>
      <c r="E904">
        <v>1</v>
      </c>
      <c r="F904">
        <v>2</v>
      </c>
      <c r="G904" t="s">
        <v>27</v>
      </c>
      <c r="H904" t="s">
        <v>831</v>
      </c>
      <c r="I904">
        <v>250000</v>
      </c>
      <c r="J904" t="s">
        <v>14</v>
      </c>
      <c r="K904" t="s">
        <v>15</v>
      </c>
      <c r="L904" t="s">
        <v>2759</v>
      </c>
    </row>
    <row r="905" spans="1:12" x14ac:dyDescent="0.25">
      <c r="A905" t="s">
        <v>2784</v>
      </c>
      <c r="B905">
        <v>70</v>
      </c>
      <c r="C905" t="s">
        <v>27</v>
      </c>
      <c r="D905">
        <v>2</v>
      </c>
      <c r="E905">
        <v>1</v>
      </c>
      <c r="F905">
        <v>2</v>
      </c>
      <c r="G905" t="s">
        <v>27</v>
      </c>
      <c r="H905" t="s">
        <v>831</v>
      </c>
      <c r="I905">
        <v>250000</v>
      </c>
      <c r="J905" t="s">
        <v>14</v>
      </c>
      <c r="K905" t="s">
        <v>15</v>
      </c>
      <c r="L905" t="s">
        <v>2759</v>
      </c>
    </row>
    <row r="906" spans="1:12" x14ac:dyDescent="0.25">
      <c r="A906" t="s">
        <v>3595</v>
      </c>
      <c r="B906">
        <v>70</v>
      </c>
      <c r="C906" t="s">
        <v>27</v>
      </c>
      <c r="D906">
        <v>2</v>
      </c>
      <c r="E906">
        <v>1</v>
      </c>
      <c r="F906">
        <v>2</v>
      </c>
      <c r="G906" t="s">
        <v>27</v>
      </c>
      <c r="H906" t="s">
        <v>831</v>
      </c>
      <c r="I906">
        <v>250000</v>
      </c>
      <c r="J906" t="s">
        <v>14</v>
      </c>
      <c r="K906" t="s">
        <v>15</v>
      </c>
      <c r="L906" t="s">
        <v>3596</v>
      </c>
    </row>
    <row r="907" spans="1:12" x14ac:dyDescent="0.25">
      <c r="A907" t="s">
        <v>2780</v>
      </c>
      <c r="B907">
        <v>100</v>
      </c>
      <c r="C907" t="s">
        <v>27</v>
      </c>
      <c r="D907">
        <v>3</v>
      </c>
      <c r="E907">
        <v>1</v>
      </c>
      <c r="F907">
        <v>2</v>
      </c>
      <c r="G907">
        <v>2</v>
      </c>
      <c r="H907" t="s">
        <v>932</v>
      </c>
      <c r="I907">
        <v>250000</v>
      </c>
      <c r="J907" t="s">
        <v>14</v>
      </c>
      <c r="K907" t="s">
        <v>15</v>
      </c>
      <c r="L907" t="s">
        <v>2781</v>
      </c>
    </row>
    <row r="908" spans="1:12" x14ac:dyDescent="0.25">
      <c r="A908" t="s">
        <v>2740</v>
      </c>
      <c r="B908">
        <v>306</v>
      </c>
      <c r="C908" t="s">
        <v>27</v>
      </c>
      <c r="D908" t="s">
        <v>27</v>
      </c>
      <c r="E908" t="s">
        <v>27</v>
      </c>
      <c r="F908" t="s">
        <v>27</v>
      </c>
      <c r="G908" t="s">
        <v>27</v>
      </c>
      <c r="H908" t="s">
        <v>22</v>
      </c>
      <c r="I908">
        <v>250000</v>
      </c>
      <c r="J908" t="s">
        <v>49</v>
      </c>
      <c r="K908" t="s">
        <v>15</v>
      </c>
      <c r="L908" t="s">
        <v>2741</v>
      </c>
    </row>
    <row r="909" spans="1:12" x14ac:dyDescent="0.25">
      <c r="A909" t="s">
        <v>2742</v>
      </c>
      <c r="B909">
        <v>307</v>
      </c>
      <c r="C909" t="s">
        <v>27</v>
      </c>
      <c r="D909" t="s">
        <v>27</v>
      </c>
      <c r="E909" t="s">
        <v>27</v>
      </c>
      <c r="F909" t="s">
        <v>27</v>
      </c>
      <c r="G909" t="s">
        <v>27</v>
      </c>
      <c r="H909" t="s">
        <v>22</v>
      </c>
      <c r="I909">
        <v>250000</v>
      </c>
      <c r="J909" t="s">
        <v>49</v>
      </c>
      <c r="K909" t="s">
        <v>15</v>
      </c>
      <c r="L909" t="s">
        <v>2743</v>
      </c>
    </row>
    <row r="910" spans="1:12" x14ac:dyDescent="0.25">
      <c r="A910" t="s">
        <v>2744</v>
      </c>
      <c r="B910">
        <v>303</v>
      </c>
      <c r="C910" t="s">
        <v>27</v>
      </c>
      <c r="D910" t="s">
        <v>27</v>
      </c>
      <c r="E910" t="s">
        <v>27</v>
      </c>
      <c r="F910" t="s">
        <v>27</v>
      </c>
      <c r="G910" t="s">
        <v>27</v>
      </c>
      <c r="H910" t="s">
        <v>22</v>
      </c>
      <c r="I910">
        <v>250000</v>
      </c>
      <c r="J910" t="s">
        <v>49</v>
      </c>
      <c r="K910" t="s">
        <v>15</v>
      </c>
      <c r="L910" t="s">
        <v>2745</v>
      </c>
    </row>
    <row r="911" spans="1:12" x14ac:dyDescent="0.25">
      <c r="A911" t="s">
        <v>2776</v>
      </c>
      <c r="B911">
        <v>306</v>
      </c>
      <c r="C911" t="s">
        <v>27</v>
      </c>
      <c r="D911" t="s">
        <v>27</v>
      </c>
      <c r="E911" t="s">
        <v>27</v>
      </c>
      <c r="F911" t="s">
        <v>27</v>
      </c>
      <c r="G911" t="s">
        <v>27</v>
      </c>
      <c r="H911" t="s">
        <v>22</v>
      </c>
      <c r="I911">
        <v>250000</v>
      </c>
      <c r="J911" t="s">
        <v>49</v>
      </c>
      <c r="K911" t="s">
        <v>15</v>
      </c>
      <c r="L911" t="s">
        <v>2777</v>
      </c>
    </row>
    <row r="912" spans="1:12" x14ac:dyDescent="0.25">
      <c r="A912" t="s">
        <v>2778</v>
      </c>
      <c r="B912">
        <v>352</v>
      </c>
      <c r="C912" t="s">
        <v>27</v>
      </c>
      <c r="D912" t="s">
        <v>27</v>
      </c>
      <c r="E912" t="s">
        <v>27</v>
      </c>
      <c r="F912" t="s">
        <v>27</v>
      </c>
      <c r="G912" t="s">
        <v>27</v>
      </c>
      <c r="H912" t="s">
        <v>22</v>
      </c>
      <c r="I912">
        <v>250000</v>
      </c>
      <c r="J912" t="s">
        <v>49</v>
      </c>
      <c r="K912" t="s">
        <v>15</v>
      </c>
      <c r="L912" t="s">
        <v>2779</v>
      </c>
    </row>
    <row r="913" spans="1:12" x14ac:dyDescent="0.25">
      <c r="A913" t="s">
        <v>292</v>
      </c>
      <c r="B913">
        <v>328.64</v>
      </c>
      <c r="C913" t="s">
        <v>27</v>
      </c>
      <c r="D913" t="s">
        <v>27</v>
      </c>
      <c r="E913" t="s">
        <v>27</v>
      </c>
      <c r="F913" t="s">
        <v>27</v>
      </c>
      <c r="G913" t="s">
        <v>27</v>
      </c>
      <c r="H913" t="s">
        <v>293</v>
      </c>
      <c r="I913">
        <v>250000</v>
      </c>
      <c r="J913" t="s">
        <v>49</v>
      </c>
      <c r="K913" t="s">
        <v>15</v>
      </c>
      <c r="L913" t="s">
        <v>294</v>
      </c>
    </row>
    <row r="914" spans="1:12" x14ac:dyDescent="0.25">
      <c r="A914" t="s">
        <v>2767</v>
      </c>
      <c r="B914">
        <v>488</v>
      </c>
      <c r="C914" t="s">
        <v>27</v>
      </c>
      <c r="D914" t="s">
        <v>27</v>
      </c>
      <c r="E914" t="s">
        <v>27</v>
      </c>
      <c r="F914" t="s">
        <v>27</v>
      </c>
      <c r="G914" t="s">
        <v>27</v>
      </c>
      <c r="H914" t="s">
        <v>1658</v>
      </c>
      <c r="I914">
        <v>250000</v>
      </c>
      <c r="J914" t="s">
        <v>49</v>
      </c>
      <c r="K914" t="s">
        <v>15</v>
      </c>
      <c r="L914" t="s">
        <v>2768</v>
      </c>
    </row>
    <row r="915" spans="1:12" x14ac:dyDescent="0.25">
      <c r="A915" t="s">
        <v>2782</v>
      </c>
      <c r="B915">
        <v>522</v>
      </c>
      <c r="C915" t="s">
        <v>27</v>
      </c>
      <c r="D915" t="s">
        <v>27</v>
      </c>
      <c r="E915" t="s">
        <v>27</v>
      </c>
      <c r="F915" t="s">
        <v>27</v>
      </c>
      <c r="G915" t="s">
        <v>27</v>
      </c>
      <c r="H915" t="s">
        <v>1658</v>
      </c>
      <c r="I915">
        <v>250000</v>
      </c>
      <c r="J915" t="s">
        <v>49</v>
      </c>
      <c r="K915" t="s">
        <v>15</v>
      </c>
      <c r="L915" t="s">
        <v>2783</v>
      </c>
    </row>
    <row r="916" spans="1:12" x14ac:dyDescent="0.25">
      <c r="A916" t="s">
        <v>677</v>
      </c>
      <c r="B916" t="s">
        <v>27</v>
      </c>
      <c r="C916" t="s">
        <v>27</v>
      </c>
      <c r="D916" t="s">
        <v>27</v>
      </c>
      <c r="E916" t="s">
        <v>27</v>
      </c>
      <c r="F916" t="s">
        <v>27</v>
      </c>
      <c r="G916" t="s">
        <v>27</v>
      </c>
      <c r="H916" t="s">
        <v>2689</v>
      </c>
      <c r="I916">
        <v>250000</v>
      </c>
      <c r="J916" t="s">
        <v>49</v>
      </c>
      <c r="K916" t="s">
        <v>15</v>
      </c>
      <c r="L916" t="s">
        <v>678</v>
      </c>
    </row>
    <row r="917" spans="1:12" x14ac:dyDescent="0.25">
      <c r="A917" s="2" t="s">
        <v>2765</v>
      </c>
      <c r="B917">
        <v>618</v>
      </c>
      <c r="C917" t="s">
        <v>27</v>
      </c>
      <c r="D917" t="s">
        <v>27</v>
      </c>
      <c r="E917" t="s">
        <v>27</v>
      </c>
      <c r="F917" t="s">
        <v>27</v>
      </c>
      <c r="G917" t="s">
        <v>27</v>
      </c>
      <c r="H917" t="s">
        <v>2689</v>
      </c>
      <c r="I917">
        <v>250000</v>
      </c>
      <c r="J917" t="s">
        <v>49</v>
      </c>
      <c r="K917" t="s">
        <v>15</v>
      </c>
      <c r="L917" t="s">
        <v>2766</v>
      </c>
    </row>
    <row r="918" spans="1:12" x14ac:dyDescent="0.25">
      <c r="A918" t="s">
        <v>592</v>
      </c>
      <c r="B918">
        <v>30</v>
      </c>
      <c r="C918">
        <v>12.5</v>
      </c>
      <c r="D918">
        <v>2</v>
      </c>
      <c r="E918">
        <v>1</v>
      </c>
      <c r="F918">
        <v>1</v>
      </c>
      <c r="G918">
        <v>1</v>
      </c>
      <c r="H918" t="s">
        <v>1416</v>
      </c>
      <c r="I918">
        <v>250000</v>
      </c>
      <c r="J918" t="s">
        <v>14</v>
      </c>
      <c r="K918" t="s">
        <v>15</v>
      </c>
      <c r="L918" t="s">
        <v>593</v>
      </c>
    </row>
    <row r="919" spans="1:12" x14ac:dyDescent="0.25">
      <c r="A919" t="s">
        <v>2736</v>
      </c>
      <c r="B919">
        <v>63</v>
      </c>
      <c r="C919" t="s">
        <v>27</v>
      </c>
      <c r="D919">
        <v>2</v>
      </c>
      <c r="E919" t="s">
        <v>27</v>
      </c>
      <c r="F919">
        <v>1</v>
      </c>
      <c r="G919">
        <v>3</v>
      </c>
      <c r="H919" t="s">
        <v>1416</v>
      </c>
      <c r="I919">
        <v>250000</v>
      </c>
      <c r="J919" t="s">
        <v>138</v>
      </c>
      <c r="K919" t="s">
        <v>15</v>
      </c>
      <c r="L919" t="s">
        <v>2737</v>
      </c>
    </row>
    <row r="920" spans="1:12" x14ac:dyDescent="0.25">
      <c r="A920" t="s">
        <v>2748</v>
      </c>
      <c r="B920">
        <v>90</v>
      </c>
      <c r="C920" t="s">
        <v>27</v>
      </c>
      <c r="D920">
        <v>2</v>
      </c>
      <c r="E920" t="s">
        <v>27</v>
      </c>
      <c r="F920">
        <v>1</v>
      </c>
      <c r="G920">
        <v>2</v>
      </c>
      <c r="H920" t="s">
        <v>1416</v>
      </c>
      <c r="I920">
        <v>250000</v>
      </c>
      <c r="J920" t="s">
        <v>14</v>
      </c>
      <c r="K920" t="s">
        <v>15</v>
      </c>
      <c r="L920" t="s">
        <v>2749</v>
      </c>
    </row>
    <row r="921" spans="1:12" x14ac:dyDescent="0.25">
      <c r="A921" t="s">
        <v>681</v>
      </c>
      <c r="B921">
        <v>200</v>
      </c>
      <c r="C921">
        <v>72</v>
      </c>
      <c r="D921">
        <v>2</v>
      </c>
      <c r="E921">
        <v>1</v>
      </c>
      <c r="F921">
        <v>1</v>
      </c>
      <c r="G921" t="s">
        <v>27</v>
      </c>
      <c r="H921" t="s">
        <v>2137</v>
      </c>
      <c r="I921">
        <v>250000</v>
      </c>
      <c r="J921" t="s">
        <v>14</v>
      </c>
      <c r="K921" t="s">
        <v>15</v>
      </c>
      <c r="L921" t="s">
        <v>682</v>
      </c>
    </row>
    <row r="922" spans="1:12" x14ac:dyDescent="0.25">
      <c r="A922" t="s">
        <v>2754</v>
      </c>
      <c r="B922">
        <v>108</v>
      </c>
      <c r="C922" t="s">
        <v>27</v>
      </c>
      <c r="D922">
        <v>3</v>
      </c>
      <c r="E922" t="s">
        <v>27</v>
      </c>
      <c r="F922">
        <v>2</v>
      </c>
      <c r="G922">
        <v>2</v>
      </c>
      <c r="H922" t="s">
        <v>2137</v>
      </c>
      <c r="I922">
        <v>250000</v>
      </c>
      <c r="J922" t="s">
        <v>14</v>
      </c>
      <c r="K922" t="s">
        <v>15</v>
      </c>
      <c r="L922" t="s">
        <v>2755</v>
      </c>
    </row>
    <row r="923" spans="1:12" x14ac:dyDescent="0.25">
      <c r="A923" t="s">
        <v>2774</v>
      </c>
      <c r="B923">
        <v>123</v>
      </c>
      <c r="C923" t="s">
        <v>27</v>
      </c>
      <c r="D923">
        <v>3</v>
      </c>
      <c r="E923" t="s">
        <v>27</v>
      </c>
      <c r="F923">
        <v>1</v>
      </c>
      <c r="G923">
        <v>2</v>
      </c>
      <c r="H923" t="s">
        <v>2137</v>
      </c>
      <c r="I923">
        <v>250000</v>
      </c>
      <c r="J923" t="s">
        <v>14</v>
      </c>
      <c r="K923" t="s">
        <v>15</v>
      </c>
      <c r="L923" t="s">
        <v>2775</v>
      </c>
    </row>
    <row r="924" spans="1:12" x14ac:dyDescent="0.25">
      <c r="A924" t="s">
        <v>683</v>
      </c>
      <c r="B924">
        <v>360</v>
      </c>
      <c r="C924" t="s">
        <v>27</v>
      </c>
      <c r="D924">
        <v>3</v>
      </c>
      <c r="E924">
        <v>1</v>
      </c>
      <c r="F924">
        <v>2</v>
      </c>
      <c r="G924">
        <v>1</v>
      </c>
      <c r="H924" t="s">
        <v>28</v>
      </c>
      <c r="I924">
        <v>250000</v>
      </c>
      <c r="J924" t="s">
        <v>14</v>
      </c>
      <c r="K924" t="s">
        <v>15</v>
      </c>
      <c r="L924" t="s">
        <v>684</v>
      </c>
    </row>
    <row r="925" spans="1:12" x14ac:dyDescent="0.25">
      <c r="A925" t="s">
        <v>1009</v>
      </c>
      <c r="B925">
        <v>525</v>
      </c>
      <c r="C925">
        <v>190</v>
      </c>
      <c r="D925">
        <v>4</v>
      </c>
      <c r="E925">
        <v>2</v>
      </c>
      <c r="F925">
        <v>2</v>
      </c>
      <c r="G925">
        <v>2</v>
      </c>
      <c r="H925" t="s">
        <v>13</v>
      </c>
      <c r="I925">
        <v>250000</v>
      </c>
      <c r="J925" t="s">
        <v>14</v>
      </c>
      <c r="K925" t="s">
        <v>15</v>
      </c>
      <c r="L925" t="s">
        <v>1010</v>
      </c>
    </row>
    <row r="926" spans="1:12" x14ac:dyDescent="0.25">
      <c r="A926" t="s">
        <v>2785</v>
      </c>
      <c r="B926">
        <v>300</v>
      </c>
      <c r="C926" t="s">
        <v>27</v>
      </c>
      <c r="D926" t="s">
        <v>27</v>
      </c>
      <c r="E926" t="s">
        <v>27</v>
      </c>
      <c r="F926" t="s">
        <v>27</v>
      </c>
      <c r="G926" t="s">
        <v>27</v>
      </c>
      <c r="H926" t="s">
        <v>13</v>
      </c>
      <c r="I926">
        <v>250000</v>
      </c>
      <c r="J926" t="s">
        <v>49</v>
      </c>
      <c r="K926" t="s">
        <v>15</v>
      </c>
      <c r="L926" t="s">
        <v>2786</v>
      </c>
    </row>
    <row r="927" spans="1:12" x14ac:dyDescent="0.25">
      <c r="A927" t="s">
        <v>567</v>
      </c>
      <c r="B927" t="s">
        <v>27</v>
      </c>
      <c r="C927" t="s">
        <v>27</v>
      </c>
      <c r="D927">
        <v>2</v>
      </c>
      <c r="E927">
        <v>1</v>
      </c>
      <c r="F927">
        <v>1</v>
      </c>
      <c r="G927">
        <v>3</v>
      </c>
      <c r="H927" t="s">
        <v>130</v>
      </c>
      <c r="I927">
        <v>250000</v>
      </c>
      <c r="J927" t="s">
        <v>14</v>
      </c>
      <c r="K927" t="s">
        <v>15</v>
      </c>
      <c r="L927" t="s">
        <v>568</v>
      </c>
    </row>
    <row r="928" spans="1:12" x14ac:dyDescent="0.25">
      <c r="A928" t="s">
        <v>1492</v>
      </c>
      <c r="B928">
        <v>120</v>
      </c>
      <c r="C928" t="s">
        <v>27</v>
      </c>
      <c r="D928">
        <v>3</v>
      </c>
      <c r="E928" t="s">
        <v>27</v>
      </c>
      <c r="F928">
        <v>2</v>
      </c>
      <c r="G928">
        <v>3</v>
      </c>
      <c r="H928" t="s">
        <v>130</v>
      </c>
      <c r="I928">
        <v>250000</v>
      </c>
      <c r="J928" t="s">
        <v>14</v>
      </c>
      <c r="K928" t="s">
        <v>15</v>
      </c>
      <c r="L928" t="s">
        <v>27</v>
      </c>
    </row>
    <row r="929" spans="1:12" x14ac:dyDescent="0.25">
      <c r="A929" t="s">
        <v>3775</v>
      </c>
      <c r="B929">
        <v>312.5</v>
      </c>
      <c r="C929">
        <v>192</v>
      </c>
      <c r="D929">
        <v>2</v>
      </c>
      <c r="E929">
        <v>1</v>
      </c>
      <c r="F929" t="s">
        <v>27</v>
      </c>
      <c r="G929">
        <v>1</v>
      </c>
      <c r="H929" t="s">
        <v>130</v>
      </c>
      <c r="I929">
        <v>250000</v>
      </c>
      <c r="J929" t="s">
        <v>14</v>
      </c>
      <c r="K929" t="s">
        <v>15</v>
      </c>
      <c r="L929" t="s">
        <v>3776</v>
      </c>
    </row>
    <row r="930" spans="1:12" x14ac:dyDescent="0.25">
      <c r="A930" t="s">
        <v>1214</v>
      </c>
      <c r="B930">
        <v>221.25</v>
      </c>
      <c r="C930">
        <v>91.7</v>
      </c>
      <c r="D930">
        <v>2</v>
      </c>
      <c r="E930" t="s">
        <v>27</v>
      </c>
      <c r="F930">
        <v>1</v>
      </c>
      <c r="G930" t="s">
        <v>27</v>
      </c>
      <c r="H930" t="s">
        <v>991</v>
      </c>
      <c r="I930">
        <v>250000</v>
      </c>
      <c r="J930" t="s">
        <v>14</v>
      </c>
      <c r="K930" t="s">
        <v>15</v>
      </c>
      <c r="L930" t="s">
        <v>1215</v>
      </c>
    </row>
    <row r="931" spans="1:12" x14ac:dyDescent="0.25">
      <c r="A931" t="s">
        <v>2793</v>
      </c>
      <c r="B931">
        <v>435</v>
      </c>
      <c r="C931" t="s">
        <v>27</v>
      </c>
      <c r="D931" t="s">
        <v>27</v>
      </c>
      <c r="E931" t="s">
        <v>27</v>
      </c>
      <c r="F931" t="s">
        <v>27</v>
      </c>
      <c r="G931" t="s">
        <v>27</v>
      </c>
      <c r="H931" t="s">
        <v>991</v>
      </c>
      <c r="I931">
        <v>250000</v>
      </c>
      <c r="J931" t="s">
        <v>49</v>
      </c>
      <c r="K931" t="s">
        <v>15</v>
      </c>
      <c r="L931" t="s">
        <v>2794</v>
      </c>
    </row>
    <row r="932" spans="1:12" x14ac:dyDescent="0.25">
      <c r="A932" t="s">
        <v>1013</v>
      </c>
      <c r="B932" t="s">
        <v>27</v>
      </c>
      <c r="C932" t="s">
        <v>27</v>
      </c>
      <c r="D932" t="s">
        <v>27</v>
      </c>
      <c r="E932" t="s">
        <v>27</v>
      </c>
      <c r="F932" t="s">
        <v>27</v>
      </c>
      <c r="G932" t="s">
        <v>27</v>
      </c>
      <c r="H932" t="s">
        <v>63</v>
      </c>
      <c r="I932">
        <v>250000</v>
      </c>
      <c r="J932" t="s">
        <v>49</v>
      </c>
      <c r="K932" t="s">
        <v>15</v>
      </c>
      <c r="L932" t="s">
        <v>1014</v>
      </c>
    </row>
    <row r="933" spans="1:12" x14ac:dyDescent="0.25">
      <c r="A933" t="s">
        <v>689</v>
      </c>
      <c r="B933">
        <v>450.5</v>
      </c>
      <c r="C933" t="s">
        <v>27</v>
      </c>
      <c r="D933" t="s">
        <v>27</v>
      </c>
      <c r="E933" t="s">
        <v>27</v>
      </c>
      <c r="F933" t="s">
        <v>27</v>
      </c>
      <c r="G933" t="s">
        <v>27</v>
      </c>
      <c r="H933" t="s">
        <v>3065</v>
      </c>
      <c r="I933">
        <v>250000</v>
      </c>
      <c r="J933" t="s">
        <v>49</v>
      </c>
      <c r="K933" t="s">
        <v>15</v>
      </c>
      <c r="L933" t="s">
        <v>690</v>
      </c>
    </row>
    <row r="934" spans="1:12" x14ac:dyDescent="0.25">
      <c r="A934" t="s">
        <v>3972</v>
      </c>
      <c r="B934">
        <v>300</v>
      </c>
      <c r="C934">
        <v>70</v>
      </c>
      <c r="D934">
        <v>3</v>
      </c>
      <c r="E934" t="s">
        <v>27</v>
      </c>
      <c r="F934">
        <v>1</v>
      </c>
      <c r="G934">
        <v>1</v>
      </c>
      <c r="H934" t="s">
        <v>3065</v>
      </c>
      <c r="I934">
        <v>250000</v>
      </c>
      <c r="J934" t="s">
        <v>14</v>
      </c>
      <c r="K934" t="s">
        <v>15</v>
      </c>
      <c r="L934" t="s">
        <v>3943</v>
      </c>
    </row>
    <row r="935" spans="1:12" x14ac:dyDescent="0.25">
      <c r="A935" t="s">
        <v>685</v>
      </c>
      <c r="B935">
        <v>178</v>
      </c>
      <c r="C935">
        <v>105</v>
      </c>
      <c r="D935" t="s">
        <v>27</v>
      </c>
      <c r="E935">
        <v>2</v>
      </c>
      <c r="F935">
        <v>1</v>
      </c>
      <c r="G935" t="s">
        <v>27</v>
      </c>
      <c r="H935" t="s">
        <v>276</v>
      </c>
      <c r="I935">
        <v>250000</v>
      </c>
      <c r="J935" t="s">
        <v>14</v>
      </c>
      <c r="K935" t="s">
        <v>15</v>
      </c>
      <c r="L935" t="s">
        <v>686</v>
      </c>
    </row>
    <row r="936" spans="1:12" x14ac:dyDescent="0.25">
      <c r="A936" t="s">
        <v>2732</v>
      </c>
      <c r="B936">
        <v>150</v>
      </c>
      <c r="C936">
        <v>89</v>
      </c>
      <c r="D936">
        <v>2</v>
      </c>
      <c r="E936">
        <v>1</v>
      </c>
      <c r="F936">
        <v>2</v>
      </c>
      <c r="G936" t="s">
        <v>27</v>
      </c>
      <c r="H936" t="s">
        <v>276</v>
      </c>
      <c r="I936">
        <v>250000</v>
      </c>
      <c r="J936" t="s">
        <v>14</v>
      </c>
      <c r="K936" t="s">
        <v>15</v>
      </c>
      <c r="L936" t="s">
        <v>2733</v>
      </c>
    </row>
    <row r="937" spans="1:12" x14ac:dyDescent="0.25">
      <c r="A937" t="s">
        <v>2756</v>
      </c>
      <c r="B937">
        <v>70</v>
      </c>
      <c r="C937" t="s">
        <v>27</v>
      </c>
      <c r="D937">
        <v>3</v>
      </c>
      <c r="E937">
        <v>1</v>
      </c>
      <c r="F937">
        <v>1</v>
      </c>
      <c r="G937" t="s">
        <v>27</v>
      </c>
      <c r="H937" t="s">
        <v>276</v>
      </c>
      <c r="I937">
        <v>250000</v>
      </c>
      <c r="J937" t="s">
        <v>14</v>
      </c>
      <c r="K937" t="s">
        <v>15</v>
      </c>
      <c r="L937" t="s">
        <v>2757</v>
      </c>
    </row>
    <row r="938" spans="1:12" x14ac:dyDescent="0.25">
      <c r="A938" t="s">
        <v>2761</v>
      </c>
      <c r="B938">
        <v>70</v>
      </c>
      <c r="C938" t="s">
        <v>27</v>
      </c>
      <c r="D938">
        <v>2</v>
      </c>
      <c r="E938">
        <v>1</v>
      </c>
      <c r="F938">
        <v>2</v>
      </c>
      <c r="G938" t="s">
        <v>27</v>
      </c>
      <c r="H938" t="s">
        <v>276</v>
      </c>
      <c r="I938">
        <v>250000</v>
      </c>
      <c r="J938" t="s">
        <v>14</v>
      </c>
      <c r="K938" t="s">
        <v>15</v>
      </c>
      <c r="L938" t="s">
        <v>2762</v>
      </c>
    </row>
    <row r="939" spans="1:12" x14ac:dyDescent="0.25">
      <c r="A939" t="s">
        <v>2750</v>
      </c>
      <c r="B939" t="s">
        <v>27</v>
      </c>
      <c r="C939" t="s">
        <v>27</v>
      </c>
      <c r="D939" t="s">
        <v>27</v>
      </c>
      <c r="E939" t="s">
        <v>27</v>
      </c>
      <c r="F939" t="s">
        <v>27</v>
      </c>
      <c r="G939" t="s">
        <v>27</v>
      </c>
      <c r="H939" t="s">
        <v>270</v>
      </c>
      <c r="I939">
        <v>250000</v>
      </c>
      <c r="J939" t="s">
        <v>49</v>
      </c>
      <c r="K939" t="s">
        <v>15</v>
      </c>
      <c r="L939" t="s">
        <v>2751</v>
      </c>
    </row>
    <row r="940" spans="1:12" x14ac:dyDescent="0.25">
      <c r="A940" t="s">
        <v>72</v>
      </c>
      <c r="B940">
        <v>420</v>
      </c>
      <c r="C940">
        <v>110</v>
      </c>
      <c r="D940">
        <v>3</v>
      </c>
      <c r="E940" t="s">
        <v>27</v>
      </c>
      <c r="F940">
        <v>1</v>
      </c>
      <c r="G940">
        <v>2</v>
      </c>
      <c r="H940" t="s">
        <v>73</v>
      </c>
      <c r="I940">
        <v>250000</v>
      </c>
      <c r="J940" t="s">
        <v>14</v>
      </c>
      <c r="K940" t="s">
        <v>15</v>
      </c>
      <c r="L940" t="s">
        <v>74</v>
      </c>
    </row>
    <row r="941" spans="1:12" x14ac:dyDescent="0.25">
      <c r="A941" t="s">
        <v>2734</v>
      </c>
      <c r="B941">
        <v>375</v>
      </c>
      <c r="C941" t="s">
        <v>27</v>
      </c>
      <c r="D941">
        <v>3</v>
      </c>
      <c r="E941" t="s">
        <v>27</v>
      </c>
      <c r="F941">
        <v>1</v>
      </c>
      <c r="G941">
        <v>1</v>
      </c>
      <c r="H941" t="s">
        <v>73</v>
      </c>
      <c r="I941">
        <v>250000</v>
      </c>
      <c r="J941" t="s">
        <v>14</v>
      </c>
      <c r="K941" t="s">
        <v>15</v>
      </c>
      <c r="L941" t="s">
        <v>2735</v>
      </c>
    </row>
    <row r="942" spans="1:12" x14ac:dyDescent="0.25">
      <c r="A942" t="s">
        <v>3773</v>
      </c>
      <c r="B942">
        <v>420</v>
      </c>
      <c r="C942">
        <v>119</v>
      </c>
      <c r="D942">
        <v>2</v>
      </c>
      <c r="E942" t="s">
        <v>27</v>
      </c>
      <c r="F942">
        <v>1</v>
      </c>
      <c r="G942" t="s">
        <v>27</v>
      </c>
      <c r="H942" t="s">
        <v>73</v>
      </c>
      <c r="I942">
        <v>250000</v>
      </c>
      <c r="J942" t="s">
        <v>14</v>
      </c>
      <c r="K942" t="s">
        <v>15</v>
      </c>
      <c r="L942" t="s">
        <v>3774</v>
      </c>
    </row>
    <row r="943" spans="1:12" x14ac:dyDescent="0.25">
      <c r="A943" t="s">
        <v>2746</v>
      </c>
      <c r="B943">
        <v>600</v>
      </c>
      <c r="C943" t="s">
        <v>27</v>
      </c>
      <c r="D943" t="s">
        <v>27</v>
      </c>
      <c r="E943" t="s">
        <v>27</v>
      </c>
      <c r="F943" t="s">
        <v>27</v>
      </c>
      <c r="G943" t="s">
        <v>27</v>
      </c>
      <c r="H943" t="s">
        <v>37</v>
      </c>
      <c r="I943">
        <v>250000</v>
      </c>
      <c r="J943" t="s">
        <v>49</v>
      </c>
      <c r="K943" t="s">
        <v>15</v>
      </c>
      <c r="L943" t="s">
        <v>2747</v>
      </c>
    </row>
    <row r="944" spans="1:12" x14ac:dyDescent="0.25">
      <c r="A944" t="s">
        <v>2772</v>
      </c>
      <c r="B944" t="s">
        <v>27</v>
      </c>
      <c r="C944" t="s">
        <v>27</v>
      </c>
      <c r="D944" t="s">
        <v>27</v>
      </c>
      <c r="E944" t="s">
        <v>27</v>
      </c>
      <c r="F944" t="s">
        <v>27</v>
      </c>
      <c r="G944" t="s">
        <v>27</v>
      </c>
      <c r="H944" t="s">
        <v>1284</v>
      </c>
      <c r="I944">
        <v>250000</v>
      </c>
      <c r="J944" t="s">
        <v>49</v>
      </c>
      <c r="K944" t="s">
        <v>15</v>
      </c>
      <c r="L944" t="s">
        <v>2773</v>
      </c>
    </row>
    <row r="945" spans="1:12" x14ac:dyDescent="0.25">
      <c r="A945" t="s">
        <v>679</v>
      </c>
      <c r="B945" t="s">
        <v>27</v>
      </c>
      <c r="C945" t="s">
        <v>27</v>
      </c>
      <c r="D945">
        <v>3</v>
      </c>
      <c r="E945" t="s">
        <v>27</v>
      </c>
      <c r="F945">
        <v>1</v>
      </c>
      <c r="G945">
        <v>1</v>
      </c>
      <c r="H945" t="s">
        <v>66</v>
      </c>
      <c r="I945">
        <v>250000</v>
      </c>
      <c r="J945" t="s">
        <v>14</v>
      </c>
      <c r="K945" t="s">
        <v>15</v>
      </c>
      <c r="L945" t="s">
        <v>680</v>
      </c>
    </row>
    <row r="946" spans="1:12" x14ac:dyDescent="0.25">
      <c r="A946" t="s">
        <v>2730</v>
      </c>
      <c r="B946">
        <v>56</v>
      </c>
      <c r="C946" t="s">
        <v>27</v>
      </c>
      <c r="D946">
        <v>2</v>
      </c>
      <c r="E946">
        <v>1</v>
      </c>
      <c r="F946">
        <v>2</v>
      </c>
      <c r="G946">
        <v>1</v>
      </c>
      <c r="H946" t="s">
        <v>13</v>
      </c>
      <c r="I946">
        <v>259000</v>
      </c>
      <c r="J946" t="s">
        <v>158</v>
      </c>
      <c r="K946" t="s">
        <v>15</v>
      </c>
      <c r="L946" t="s">
        <v>2731</v>
      </c>
    </row>
    <row r="947" spans="1:12" x14ac:dyDescent="0.25">
      <c r="A947" t="s">
        <v>541</v>
      </c>
      <c r="B947" t="s">
        <v>27</v>
      </c>
      <c r="C947" t="s">
        <v>27</v>
      </c>
      <c r="D947">
        <v>2</v>
      </c>
      <c r="E947" t="s">
        <v>27</v>
      </c>
      <c r="F947">
        <v>1</v>
      </c>
      <c r="G947">
        <v>1</v>
      </c>
      <c r="H947" t="s">
        <v>283</v>
      </c>
      <c r="I947">
        <v>260000</v>
      </c>
      <c r="J947" t="s">
        <v>14</v>
      </c>
      <c r="K947" t="s">
        <v>15</v>
      </c>
      <c r="L947" t="s">
        <v>542</v>
      </c>
    </row>
    <row r="948" spans="1:12" x14ac:dyDescent="0.25">
      <c r="A948" t="s">
        <v>1465</v>
      </c>
      <c r="B948">
        <v>531</v>
      </c>
      <c r="C948" t="s">
        <v>27</v>
      </c>
      <c r="D948" t="s">
        <v>27</v>
      </c>
      <c r="E948" t="s">
        <v>27</v>
      </c>
      <c r="F948" t="s">
        <v>27</v>
      </c>
      <c r="G948" t="s">
        <v>27</v>
      </c>
      <c r="H948" t="s">
        <v>283</v>
      </c>
      <c r="I948">
        <v>260000</v>
      </c>
      <c r="J948" t="s">
        <v>49</v>
      </c>
      <c r="K948" t="s">
        <v>15</v>
      </c>
      <c r="L948" t="s">
        <v>1466</v>
      </c>
    </row>
    <row r="949" spans="1:12" x14ac:dyDescent="0.25">
      <c r="A949" t="s">
        <v>2700</v>
      </c>
      <c r="B949">
        <v>72</v>
      </c>
      <c r="C949" t="s">
        <v>27</v>
      </c>
      <c r="D949">
        <v>3</v>
      </c>
      <c r="E949" t="s">
        <v>27</v>
      </c>
      <c r="F949">
        <v>1</v>
      </c>
      <c r="G949" t="s">
        <v>27</v>
      </c>
      <c r="H949" t="s">
        <v>188</v>
      </c>
      <c r="I949">
        <v>260000</v>
      </c>
      <c r="J949" t="s">
        <v>14</v>
      </c>
      <c r="K949" t="s">
        <v>15</v>
      </c>
      <c r="L949" t="s">
        <v>2701</v>
      </c>
    </row>
    <row r="950" spans="1:12" x14ac:dyDescent="0.25">
      <c r="A950" t="s">
        <v>2728</v>
      </c>
      <c r="B950" t="s">
        <v>27</v>
      </c>
      <c r="C950" t="s">
        <v>27</v>
      </c>
      <c r="D950">
        <v>3</v>
      </c>
      <c r="E950">
        <v>1</v>
      </c>
      <c r="F950">
        <v>1</v>
      </c>
      <c r="G950" t="s">
        <v>27</v>
      </c>
      <c r="H950" t="s">
        <v>815</v>
      </c>
      <c r="I950">
        <v>260000</v>
      </c>
      <c r="J950" t="s">
        <v>14</v>
      </c>
      <c r="K950" t="s">
        <v>15</v>
      </c>
      <c r="L950" t="s">
        <v>2729</v>
      </c>
    </row>
    <row r="951" spans="1:12" x14ac:dyDescent="0.25">
      <c r="A951" t="s">
        <v>691</v>
      </c>
      <c r="B951">
        <v>300</v>
      </c>
      <c r="C951" t="s">
        <v>27</v>
      </c>
      <c r="D951">
        <v>3</v>
      </c>
      <c r="E951">
        <v>1</v>
      </c>
      <c r="F951">
        <v>2</v>
      </c>
      <c r="G951">
        <v>1</v>
      </c>
      <c r="H951" t="s">
        <v>107</v>
      </c>
      <c r="I951">
        <v>260000</v>
      </c>
      <c r="J951" t="s">
        <v>14</v>
      </c>
      <c r="K951" t="s">
        <v>15</v>
      </c>
      <c r="L951" t="s">
        <v>692</v>
      </c>
    </row>
    <row r="952" spans="1:12" x14ac:dyDescent="0.25">
      <c r="A952" t="s">
        <v>1015</v>
      </c>
      <c r="B952">
        <v>123.03</v>
      </c>
      <c r="C952">
        <v>84</v>
      </c>
      <c r="D952">
        <v>2</v>
      </c>
      <c r="E952">
        <v>1</v>
      </c>
      <c r="F952">
        <v>1</v>
      </c>
      <c r="G952">
        <v>1</v>
      </c>
      <c r="H952" t="s">
        <v>18</v>
      </c>
      <c r="I952">
        <v>260000</v>
      </c>
      <c r="J952" t="s">
        <v>14</v>
      </c>
      <c r="K952" t="s">
        <v>15</v>
      </c>
      <c r="L952" t="s">
        <v>1016</v>
      </c>
    </row>
    <row r="953" spans="1:12" x14ac:dyDescent="0.25">
      <c r="A953" t="s">
        <v>830</v>
      </c>
      <c r="B953" t="s">
        <v>27</v>
      </c>
      <c r="C953" t="s">
        <v>27</v>
      </c>
      <c r="D953">
        <v>2</v>
      </c>
      <c r="E953" t="s">
        <v>27</v>
      </c>
      <c r="F953">
        <v>1</v>
      </c>
      <c r="G953">
        <v>1</v>
      </c>
      <c r="H953" t="s">
        <v>831</v>
      </c>
      <c r="I953">
        <v>260000</v>
      </c>
      <c r="J953" t="s">
        <v>14</v>
      </c>
      <c r="K953" t="s">
        <v>15</v>
      </c>
      <c r="L953" t="s">
        <v>832</v>
      </c>
    </row>
    <row r="954" spans="1:12" x14ac:dyDescent="0.25">
      <c r="A954" t="s">
        <v>2706</v>
      </c>
      <c r="B954" t="s">
        <v>27</v>
      </c>
      <c r="C954" t="s">
        <v>27</v>
      </c>
      <c r="D954" t="s">
        <v>27</v>
      </c>
      <c r="E954" t="s">
        <v>27</v>
      </c>
      <c r="F954" t="s">
        <v>27</v>
      </c>
      <c r="G954" t="s">
        <v>27</v>
      </c>
      <c r="H954" t="s">
        <v>831</v>
      </c>
      <c r="I954">
        <v>260000</v>
      </c>
      <c r="J954" t="s">
        <v>49</v>
      </c>
      <c r="K954" t="s">
        <v>15</v>
      </c>
      <c r="L954" t="s">
        <v>2707</v>
      </c>
    </row>
    <row r="955" spans="1:12" x14ac:dyDescent="0.25">
      <c r="A955" t="s">
        <v>2722</v>
      </c>
      <c r="B955">
        <v>303</v>
      </c>
      <c r="C955" t="s">
        <v>27</v>
      </c>
      <c r="D955" t="s">
        <v>27</v>
      </c>
      <c r="E955" t="s">
        <v>27</v>
      </c>
      <c r="F955" t="s">
        <v>27</v>
      </c>
      <c r="G955" t="s">
        <v>27</v>
      </c>
      <c r="H955" t="s">
        <v>22</v>
      </c>
      <c r="I955">
        <v>260000</v>
      </c>
      <c r="J955" t="s">
        <v>49</v>
      </c>
      <c r="K955" t="s">
        <v>15</v>
      </c>
      <c r="L955" t="s">
        <v>2723</v>
      </c>
    </row>
    <row r="956" spans="1:12" x14ac:dyDescent="0.25">
      <c r="A956" t="s">
        <v>2718</v>
      </c>
      <c r="B956" t="s">
        <v>27</v>
      </c>
      <c r="C956" t="s">
        <v>27</v>
      </c>
      <c r="D956" t="s">
        <v>27</v>
      </c>
      <c r="E956" t="s">
        <v>27</v>
      </c>
      <c r="F956" t="s">
        <v>27</v>
      </c>
      <c r="G956" t="s">
        <v>27</v>
      </c>
      <c r="H956" t="s">
        <v>1658</v>
      </c>
      <c r="I956">
        <v>260000</v>
      </c>
      <c r="J956" t="s">
        <v>49</v>
      </c>
      <c r="K956" t="s">
        <v>15</v>
      </c>
      <c r="L956" t="s">
        <v>2719</v>
      </c>
    </row>
    <row r="957" spans="1:12" x14ac:dyDescent="0.25">
      <c r="A957" t="s">
        <v>3813</v>
      </c>
      <c r="B957" t="s">
        <v>27</v>
      </c>
      <c r="C957">
        <v>100</v>
      </c>
      <c r="D957">
        <v>3</v>
      </c>
      <c r="E957" t="s">
        <v>27</v>
      </c>
      <c r="F957" t="s">
        <v>27</v>
      </c>
      <c r="G957" t="s">
        <v>27</v>
      </c>
      <c r="H957" t="s">
        <v>2137</v>
      </c>
      <c r="I957">
        <v>260000</v>
      </c>
      <c r="J957" t="s">
        <v>14</v>
      </c>
      <c r="K957" t="s">
        <v>15</v>
      </c>
      <c r="L957" t="s">
        <v>3814</v>
      </c>
    </row>
    <row r="958" spans="1:12" x14ac:dyDescent="0.25">
      <c r="A958" t="s">
        <v>2698</v>
      </c>
      <c r="B958">
        <v>100</v>
      </c>
      <c r="C958" t="s">
        <v>27</v>
      </c>
      <c r="D958">
        <v>1</v>
      </c>
      <c r="E958">
        <v>1</v>
      </c>
      <c r="F958">
        <v>2</v>
      </c>
      <c r="G958">
        <v>2</v>
      </c>
      <c r="H958" t="s">
        <v>1877</v>
      </c>
      <c r="I958">
        <v>260000</v>
      </c>
      <c r="J958" t="s">
        <v>14</v>
      </c>
      <c r="K958" t="s">
        <v>15</v>
      </c>
      <c r="L958" t="s">
        <v>2699</v>
      </c>
    </row>
    <row r="959" spans="1:12" x14ac:dyDescent="0.25">
      <c r="A959" t="s">
        <v>2716</v>
      </c>
      <c r="B959">
        <v>117</v>
      </c>
      <c r="C959" t="s">
        <v>27</v>
      </c>
      <c r="D959">
        <v>3</v>
      </c>
      <c r="E959">
        <v>2</v>
      </c>
      <c r="F959">
        <v>3</v>
      </c>
      <c r="G959">
        <v>2</v>
      </c>
      <c r="H959" t="s">
        <v>28</v>
      </c>
      <c r="I959">
        <v>260000</v>
      </c>
      <c r="J959" t="s">
        <v>14</v>
      </c>
      <c r="K959" t="s">
        <v>15</v>
      </c>
      <c r="L959" t="s">
        <v>2717</v>
      </c>
    </row>
    <row r="960" spans="1:12" x14ac:dyDescent="0.25">
      <c r="A960" t="s">
        <v>2710</v>
      </c>
      <c r="B960">
        <v>86</v>
      </c>
      <c r="C960" t="s">
        <v>27</v>
      </c>
      <c r="D960">
        <v>2</v>
      </c>
      <c r="E960" t="s">
        <v>27</v>
      </c>
      <c r="F960">
        <v>1</v>
      </c>
      <c r="G960">
        <v>2</v>
      </c>
      <c r="H960" t="s">
        <v>738</v>
      </c>
      <c r="I960">
        <v>260000</v>
      </c>
      <c r="J960" t="s">
        <v>14</v>
      </c>
      <c r="K960" t="s">
        <v>15</v>
      </c>
      <c r="L960" t="s">
        <v>2711</v>
      </c>
    </row>
    <row r="961" spans="1:12" x14ac:dyDescent="0.25">
      <c r="A961" t="s">
        <v>1216</v>
      </c>
      <c r="B961" t="s">
        <v>27</v>
      </c>
      <c r="C961" t="s">
        <v>27</v>
      </c>
      <c r="D961">
        <v>3</v>
      </c>
      <c r="E961">
        <v>1</v>
      </c>
      <c r="F961">
        <v>2</v>
      </c>
      <c r="G961" t="s">
        <v>27</v>
      </c>
      <c r="H961" t="s">
        <v>13</v>
      </c>
      <c r="I961">
        <v>260000</v>
      </c>
      <c r="J961" t="s">
        <v>158</v>
      </c>
      <c r="K961" t="s">
        <v>15</v>
      </c>
      <c r="L961" t="s">
        <v>1217</v>
      </c>
    </row>
    <row r="962" spans="1:12" x14ac:dyDescent="0.25">
      <c r="A962" t="s">
        <v>2704</v>
      </c>
      <c r="B962">
        <v>135</v>
      </c>
      <c r="C962" t="s">
        <v>27</v>
      </c>
      <c r="D962">
        <v>3</v>
      </c>
      <c r="E962">
        <v>1</v>
      </c>
      <c r="F962">
        <v>2</v>
      </c>
      <c r="G962">
        <v>2</v>
      </c>
      <c r="H962" t="s">
        <v>13</v>
      </c>
      <c r="I962">
        <v>260000</v>
      </c>
      <c r="J962" t="s">
        <v>14</v>
      </c>
      <c r="K962" t="s">
        <v>15</v>
      </c>
      <c r="L962" t="s">
        <v>2705</v>
      </c>
    </row>
    <row r="963" spans="1:12" x14ac:dyDescent="0.25">
      <c r="A963" t="s">
        <v>2714</v>
      </c>
      <c r="B963">
        <v>60</v>
      </c>
      <c r="C963" t="s">
        <v>27</v>
      </c>
      <c r="D963">
        <v>2</v>
      </c>
      <c r="E963">
        <v>1</v>
      </c>
      <c r="F963">
        <v>2</v>
      </c>
      <c r="G963">
        <v>1</v>
      </c>
      <c r="H963" t="s">
        <v>13</v>
      </c>
      <c r="I963">
        <v>260000</v>
      </c>
      <c r="J963" t="s">
        <v>158</v>
      </c>
      <c r="K963" t="s">
        <v>15</v>
      </c>
      <c r="L963" t="s">
        <v>2715</v>
      </c>
    </row>
    <row r="964" spans="1:12" x14ac:dyDescent="0.25">
      <c r="A964" t="s">
        <v>2720</v>
      </c>
      <c r="B964">
        <v>150</v>
      </c>
      <c r="C964">
        <v>78</v>
      </c>
      <c r="D964">
        <v>1</v>
      </c>
      <c r="E964">
        <v>1</v>
      </c>
      <c r="F964">
        <v>2</v>
      </c>
      <c r="G964" t="s">
        <v>27</v>
      </c>
      <c r="H964" t="s">
        <v>130</v>
      </c>
      <c r="I964">
        <v>260000</v>
      </c>
      <c r="J964" t="s">
        <v>14</v>
      </c>
      <c r="K964" t="s">
        <v>15</v>
      </c>
      <c r="L964" t="s">
        <v>2721</v>
      </c>
    </row>
    <row r="965" spans="1:12" x14ac:dyDescent="0.25">
      <c r="A965" t="s">
        <v>2726</v>
      </c>
      <c r="B965">
        <v>70</v>
      </c>
      <c r="C965" t="s">
        <v>27</v>
      </c>
      <c r="D965">
        <v>2</v>
      </c>
      <c r="E965">
        <v>1</v>
      </c>
      <c r="F965">
        <v>2</v>
      </c>
      <c r="G965" t="s">
        <v>27</v>
      </c>
      <c r="H965" t="s">
        <v>130</v>
      </c>
      <c r="I965">
        <v>260000</v>
      </c>
      <c r="J965" t="s">
        <v>14</v>
      </c>
      <c r="K965" t="s">
        <v>15</v>
      </c>
      <c r="L965" t="s">
        <v>2727</v>
      </c>
    </row>
    <row r="966" spans="1:12" x14ac:dyDescent="0.25">
      <c r="A966" t="s">
        <v>2724</v>
      </c>
      <c r="B966">
        <v>120</v>
      </c>
      <c r="C966" t="s">
        <v>27</v>
      </c>
      <c r="D966">
        <v>3</v>
      </c>
      <c r="E966" t="s">
        <v>27</v>
      </c>
      <c r="F966">
        <v>2</v>
      </c>
      <c r="G966">
        <v>3</v>
      </c>
      <c r="H966" t="s">
        <v>84</v>
      </c>
      <c r="I966">
        <v>260000</v>
      </c>
      <c r="J966" t="s">
        <v>14</v>
      </c>
      <c r="K966" t="s">
        <v>15</v>
      </c>
      <c r="L966" t="s">
        <v>2725</v>
      </c>
    </row>
    <row r="967" spans="1:12" x14ac:dyDescent="0.25">
      <c r="A967" t="s">
        <v>3965</v>
      </c>
      <c r="B967">
        <v>300</v>
      </c>
      <c r="C967">
        <v>120</v>
      </c>
      <c r="D967">
        <v>3</v>
      </c>
      <c r="E967">
        <v>1</v>
      </c>
      <c r="F967">
        <v>2</v>
      </c>
      <c r="G967">
        <v>2</v>
      </c>
      <c r="H967" t="s">
        <v>3065</v>
      </c>
      <c r="I967">
        <v>260000</v>
      </c>
      <c r="J967" t="s">
        <v>14</v>
      </c>
      <c r="K967" t="s">
        <v>15</v>
      </c>
      <c r="L967" t="s">
        <v>3966</v>
      </c>
    </row>
    <row r="968" spans="1:12" x14ac:dyDescent="0.25">
      <c r="A968" s="2" t="s">
        <v>3883</v>
      </c>
      <c r="B968">
        <v>210</v>
      </c>
      <c r="C968">
        <v>68</v>
      </c>
      <c r="D968">
        <v>3</v>
      </c>
      <c r="E968">
        <v>1</v>
      </c>
      <c r="F968">
        <v>2</v>
      </c>
      <c r="G968">
        <v>2</v>
      </c>
      <c r="H968" t="s">
        <v>4004</v>
      </c>
      <c r="I968">
        <v>260000</v>
      </c>
      <c r="J968" t="s">
        <v>14</v>
      </c>
      <c r="K968" t="s">
        <v>15</v>
      </c>
      <c r="L968" t="s">
        <v>3884</v>
      </c>
    </row>
    <row r="969" spans="1:12" x14ac:dyDescent="0.25">
      <c r="A969" t="s">
        <v>2702</v>
      </c>
      <c r="B969">
        <v>160</v>
      </c>
      <c r="C969" t="s">
        <v>27</v>
      </c>
      <c r="D969">
        <v>3</v>
      </c>
      <c r="E969" t="s">
        <v>27</v>
      </c>
      <c r="F969">
        <v>1</v>
      </c>
      <c r="G969">
        <v>3</v>
      </c>
      <c r="H969" t="s">
        <v>2970</v>
      </c>
      <c r="I969">
        <v>260000</v>
      </c>
      <c r="J969" t="s">
        <v>14</v>
      </c>
      <c r="K969" t="s">
        <v>15</v>
      </c>
      <c r="L969" t="s">
        <v>2703</v>
      </c>
    </row>
    <row r="970" spans="1:12" x14ac:dyDescent="0.25">
      <c r="A970" t="s">
        <v>2712</v>
      </c>
      <c r="B970">
        <v>130</v>
      </c>
      <c r="C970" t="s">
        <v>27</v>
      </c>
      <c r="D970">
        <v>2</v>
      </c>
      <c r="E970" t="s">
        <v>27</v>
      </c>
      <c r="F970">
        <v>2</v>
      </c>
      <c r="G970">
        <v>2</v>
      </c>
      <c r="H970" t="s">
        <v>66</v>
      </c>
      <c r="I970">
        <v>260000</v>
      </c>
      <c r="J970" t="s">
        <v>14</v>
      </c>
      <c r="K970" t="s">
        <v>15</v>
      </c>
      <c r="L970" t="s">
        <v>2713</v>
      </c>
    </row>
    <row r="971" spans="1:12" x14ac:dyDescent="0.25">
      <c r="A971" t="s">
        <v>2708</v>
      </c>
      <c r="B971">
        <v>82</v>
      </c>
      <c r="C971" t="s">
        <v>27</v>
      </c>
      <c r="D971">
        <v>3</v>
      </c>
      <c r="E971" t="s">
        <v>27</v>
      </c>
      <c r="F971">
        <v>1</v>
      </c>
      <c r="G971" t="s">
        <v>27</v>
      </c>
      <c r="H971" t="s">
        <v>300</v>
      </c>
      <c r="I971">
        <v>260000</v>
      </c>
      <c r="J971" t="s">
        <v>14</v>
      </c>
      <c r="K971" t="s">
        <v>15</v>
      </c>
      <c r="L971" t="s">
        <v>2709</v>
      </c>
    </row>
    <row r="972" spans="1:12" x14ac:dyDescent="0.25">
      <c r="A972" t="s">
        <v>295</v>
      </c>
      <c r="B972">
        <v>205.38</v>
      </c>
      <c r="C972" t="s">
        <v>27</v>
      </c>
      <c r="D972">
        <v>2</v>
      </c>
      <c r="E972">
        <v>1</v>
      </c>
      <c r="F972" t="s">
        <v>27</v>
      </c>
      <c r="G972" t="s">
        <v>27</v>
      </c>
      <c r="H972" t="s">
        <v>1870</v>
      </c>
      <c r="I972">
        <v>265000</v>
      </c>
      <c r="J972" t="s">
        <v>14</v>
      </c>
      <c r="K972" t="s">
        <v>15</v>
      </c>
      <c r="L972" t="s">
        <v>296</v>
      </c>
    </row>
    <row r="973" spans="1:12" x14ac:dyDescent="0.25">
      <c r="A973" t="s">
        <v>2691</v>
      </c>
      <c r="B973">
        <v>506</v>
      </c>
      <c r="C973" t="s">
        <v>27</v>
      </c>
      <c r="D973" t="s">
        <v>27</v>
      </c>
      <c r="E973" t="s">
        <v>27</v>
      </c>
      <c r="F973" t="s">
        <v>27</v>
      </c>
      <c r="G973" t="s">
        <v>27</v>
      </c>
      <c r="H973" t="s">
        <v>18</v>
      </c>
      <c r="I973">
        <v>265000</v>
      </c>
      <c r="J973" t="s">
        <v>49</v>
      </c>
      <c r="K973" t="s">
        <v>15</v>
      </c>
      <c r="L973" t="s">
        <v>2692</v>
      </c>
    </row>
    <row r="974" spans="1:12" x14ac:dyDescent="0.25">
      <c r="A974" t="s">
        <v>2693</v>
      </c>
      <c r="B974">
        <v>160</v>
      </c>
      <c r="C974" t="s">
        <v>27</v>
      </c>
      <c r="D974">
        <v>1</v>
      </c>
      <c r="E974">
        <v>1</v>
      </c>
      <c r="F974">
        <v>1</v>
      </c>
      <c r="G974">
        <v>2</v>
      </c>
      <c r="H974" t="s">
        <v>18</v>
      </c>
      <c r="I974">
        <v>265000</v>
      </c>
      <c r="J974" t="s">
        <v>14</v>
      </c>
      <c r="K974" t="s">
        <v>15</v>
      </c>
      <c r="L974" t="s">
        <v>2694</v>
      </c>
    </row>
    <row r="975" spans="1:12" x14ac:dyDescent="0.25">
      <c r="A975" t="s">
        <v>3815</v>
      </c>
      <c r="B975">
        <v>357.2</v>
      </c>
      <c r="C975" t="s">
        <v>27</v>
      </c>
      <c r="D975" t="s">
        <v>27</v>
      </c>
      <c r="E975" t="s">
        <v>27</v>
      </c>
      <c r="F975" t="s">
        <v>27</v>
      </c>
      <c r="G975" t="s">
        <v>27</v>
      </c>
      <c r="H975" t="s">
        <v>18</v>
      </c>
      <c r="I975">
        <v>265000</v>
      </c>
      <c r="J975" t="s">
        <v>49</v>
      </c>
      <c r="K975" t="s">
        <v>15</v>
      </c>
      <c r="L975" t="s">
        <v>3816</v>
      </c>
    </row>
    <row r="976" spans="1:12" x14ac:dyDescent="0.25">
      <c r="A976" t="s">
        <v>1330</v>
      </c>
      <c r="B976">
        <v>65</v>
      </c>
      <c r="C976">
        <v>24</v>
      </c>
      <c r="D976">
        <v>2</v>
      </c>
      <c r="E976">
        <v>1</v>
      </c>
      <c r="F976">
        <v>2</v>
      </c>
      <c r="G976">
        <v>1</v>
      </c>
      <c r="H976" t="s">
        <v>831</v>
      </c>
      <c r="I976">
        <v>265000</v>
      </c>
      <c r="J976" t="s">
        <v>14</v>
      </c>
      <c r="K976" t="s">
        <v>15</v>
      </c>
      <c r="L976" t="s">
        <v>1331</v>
      </c>
    </row>
    <row r="977" spans="1:12" x14ac:dyDescent="0.25">
      <c r="A977" t="s">
        <v>2697</v>
      </c>
      <c r="B977">
        <v>65</v>
      </c>
      <c r="C977" t="s">
        <v>27</v>
      </c>
      <c r="D977">
        <v>2</v>
      </c>
      <c r="E977">
        <v>1</v>
      </c>
      <c r="F977">
        <v>1</v>
      </c>
      <c r="G977" t="s">
        <v>27</v>
      </c>
      <c r="H977" t="s">
        <v>831</v>
      </c>
      <c r="I977">
        <v>265000</v>
      </c>
      <c r="J977" t="s">
        <v>49</v>
      </c>
      <c r="K977" t="s">
        <v>15</v>
      </c>
      <c r="L977" t="s">
        <v>27</v>
      </c>
    </row>
    <row r="978" spans="1:12" x14ac:dyDescent="0.25">
      <c r="A978" t="s">
        <v>2695</v>
      </c>
      <c r="B978">
        <v>360</v>
      </c>
      <c r="C978" t="s">
        <v>27</v>
      </c>
      <c r="D978" t="s">
        <v>27</v>
      </c>
      <c r="E978" t="s">
        <v>27</v>
      </c>
      <c r="F978" t="s">
        <v>27</v>
      </c>
      <c r="G978" t="s">
        <v>27</v>
      </c>
      <c r="H978" t="s">
        <v>932</v>
      </c>
      <c r="I978">
        <v>265000</v>
      </c>
      <c r="J978" t="s">
        <v>49</v>
      </c>
      <c r="K978" t="s">
        <v>15</v>
      </c>
      <c r="L978" t="s">
        <v>2696</v>
      </c>
    </row>
    <row r="979" spans="1:12" x14ac:dyDescent="0.25">
      <c r="A979" t="s">
        <v>1498</v>
      </c>
      <c r="B979" t="s">
        <v>27</v>
      </c>
      <c r="C979" t="s">
        <v>27</v>
      </c>
      <c r="D979">
        <v>1</v>
      </c>
      <c r="E979">
        <v>1</v>
      </c>
      <c r="F979">
        <v>1</v>
      </c>
      <c r="G979">
        <v>1</v>
      </c>
      <c r="H979" t="s">
        <v>13</v>
      </c>
      <c r="I979">
        <v>265000</v>
      </c>
      <c r="J979" t="s">
        <v>158</v>
      </c>
      <c r="K979" t="s">
        <v>15</v>
      </c>
      <c r="L979" t="s">
        <v>1499</v>
      </c>
    </row>
    <row r="980" spans="1:12" x14ac:dyDescent="0.25">
      <c r="A980" t="s">
        <v>1017</v>
      </c>
      <c r="B980">
        <v>300</v>
      </c>
      <c r="C980">
        <v>240</v>
      </c>
      <c r="D980">
        <v>3</v>
      </c>
      <c r="E980">
        <v>1</v>
      </c>
      <c r="F980">
        <v>2</v>
      </c>
      <c r="G980">
        <v>1</v>
      </c>
      <c r="H980" t="s">
        <v>283</v>
      </c>
      <c r="I980">
        <v>270000</v>
      </c>
      <c r="J980" t="s">
        <v>14</v>
      </c>
      <c r="K980" t="s">
        <v>15</v>
      </c>
      <c r="L980" t="s">
        <v>1018</v>
      </c>
    </row>
    <row r="981" spans="1:12" x14ac:dyDescent="0.25">
      <c r="A981" t="s">
        <v>2676</v>
      </c>
      <c r="B981">
        <v>98</v>
      </c>
      <c r="C981" t="s">
        <v>27</v>
      </c>
      <c r="D981">
        <v>3</v>
      </c>
      <c r="E981">
        <v>1</v>
      </c>
      <c r="F981">
        <v>1</v>
      </c>
      <c r="G981">
        <v>2</v>
      </c>
      <c r="H981" t="s">
        <v>1870</v>
      </c>
      <c r="I981">
        <v>270000</v>
      </c>
      <c r="J981" t="s">
        <v>14</v>
      </c>
      <c r="K981" t="s">
        <v>15</v>
      </c>
      <c r="L981" t="s">
        <v>2677</v>
      </c>
    </row>
    <row r="982" spans="1:12" x14ac:dyDescent="0.25">
      <c r="A982" t="s">
        <v>555</v>
      </c>
      <c r="B982">
        <v>842.55</v>
      </c>
      <c r="C982">
        <v>842.55</v>
      </c>
      <c r="D982" t="s">
        <v>27</v>
      </c>
      <c r="E982" t="s">
        <v>27</v>
      </c>
      <c r="F982" t="s">
        <v>27</v>
      </c>
      <c r="G982" t="s">
        <v>27</v>
      </c>
      <c r="H982" t="s">
        <v>18</v>
      </c>
      <c r="I982">
        <v>270000</v>
      </c>
      <c r="J982" t="s">
        <v>49</v>
      </c>
      <c r="K982" t="s">
        <v>15</v>
      </c>
      <c r="L982" t="s">
        <v>556</v>
      </c>
    </row>
    <row r="983" spans="1:12" x14ac:dyDescent="0.25">
      <c r="A983" t="s">
        <v>693</v>
      </c>
      <c r="B983" t="s">
        <v>27</v>
      </c>
      <c r="C983" t="s">
        <v>27</v>
      </c>
      <c r="D983">
        <v>3</v>
      </c>
      <c r="E983" t="s">
        <v>27</v>
      </c>
      <c r="F983">
        <v>1</v>
      </c>
      <c r="G983">
        <v>2</v>
      </c>
      <c r="H983" t="s">
        <v>18</v>
      </c>
      <c r="I983">
        <v>270000</v>
      </c>
      <c r="J983" t="s">
        <v>14</v>
      </c>
      <c r="K983" t="s">
        <v>15</v>
      </c>
      <c r="L983" t="s">
        <v>694</v>
      </c>
    </row>
    <row r="984" spans="1:12" x14ac:dyDescent="0.25">
      <c r="A984" t="s">
        <v>833</v>
      </c>
      <c r="B984">
        <v>360</v>
      </c>
      <c r="C984">
        <v>190</v>
      </c>
      <c r="D984">
        <v>3</v>
      </c>
      <c r="E984">
        <v>1</v>
      </c>
      <c r="F984">
        <v>2</v>
      </c>
      <c r="G984">
        <v>1</v>
      </c>
      <c r="H984" t="s">
        <v>303</v>
      </c>
      <c r="I984">
        <v>270000</v>
      </c>
      <c r="J984" t="s">
        <v>14</v>
      </c>
      <c r="K984" t="s">
        <v>15</v>
      </c>
      <c r="L984" t="s">
        <v>834</v>
      </c>
    </row>
    <row r="985" spans="1:12" x14ac:dyDescent="0.25">
      <c r="A985" t="s">
        <v>2682</v>
      </c>
      <c r="B985">
        <v>65</v>
      </c>
      <c r="C985" t="s">
        <v>27</v>
      </c>
      <c r="D985">
        <v>2</v>
      </c>
      <c r="E985">
        <v>1</v>
      </c>
      <c r="F985">
        <v>1</v>
      </c>
      <c r="G985" t="s">
        <v>27</v>
      </c>
      <c r="H985" t="s">
        <v>831</v>
      </c>
      <c r="I985">
        <v>270000</v>
      </c>
      <c r="J985" t="s">
        <v>14</v>
      </c>
      <c r="K985" t="s">
        <v>15</v>
      </c>
      <c r="L985" t="s">
        <v>2683</v>
      </c>
    </row>
    <row r="986" spans="1:12" x14ac:dyDescent="0.25">
      <c r="A986" t="s">
        <v>2678</v>
      </c>
      <c r="B986">
        <v>302</v>
      </c>
      <c r="C986" t="s">
        <v>27</v>
      </c>
      <c r="D986" t="s">
        <v>27</v>
      </c>
      <c r="E986" t="s">
        <v>27</v>
      </c>
      <c r="F986" t="s">
        <v>27</v>
      </c>
      <c r="G986" t="s">
        <v>27</v>
      </c>
      <c r="H986" t="s">
        <v>22</v>
      </c>
      <c r="I986">
        <v>270000</v>
      </c>
      <c r="J986" t="s">
        <v>49</v>
      </c>
      <c r="K986" t="s">
        <v>15</v>
      </c>
      <c r="L986" t="s">
        <v>2679</v>
      </c>
    </row>
    <row r="987" spans="1:12" x14ac:dyDescent="0.25">
      <c r="A987" t="s">
        <v>2688</v>
      </c>
      <c r="B987">
        <v>602</v>
      </c>
      <c r="C987" t="s">
        <v>27</v>
      </c>
      <c r="D987" t="s">
        <v>27</v>
      </c>
      <c r="E987" t="s">
        <v>27</v>
      </c>
      <c r="F987" t="s">
        <v>27</v>
      </c>
      <c r="G987" t="s">
        <v>27</v>
      </c>
      <c r="H987" t="s">
        <v>2689</v>
      </c>
      <c r="I987">
        <v>270000</v>
      </c>
      <c r="J987" t="s">
        <v>49</v>
      </c>
      <c r="K987" t="s">
        <v>15</v>
      </c>
      <c r="L987" t="s">
        <v>2690</v>
      </c>
    </row>
    <row r="988" spans="1:12" x14ac:dyDescent="0.25">
      <c r="A988" t="s">
        <v>2674</v>
      </c>
      <c r="B988">
        <v>196</v>
      </c>
      <c r="C988" t="s">
        <v>27</v>
      </c>
      <c r="D988">
        <v>4</v>
      </c>
      <c r="E988" t="s">
        <v>27</v>
      </c>
      <c r="F988">
        <v>2</v>
      </c>
      <c r="G988">
        <v>1</v>
      </c>
      <c r="H988" t="s">
        <v>738</v>
      </c>
      <c r="I988">
        <v>270000</v>
      </c>
      <c r="J988" t="s">
        <v>14</v>
      </c>
      <c r="K988" t="s">
        <v>15</v>
      </c>
      <c r="L988" t="s">
        <v>2675</v>
      </c>
    </row>
    <row r="989" spans="1:12" x14ac:dyDescent="0.25">
      <c r="A989" t="s">
        <v>2684</v>
      </c>
      <c r="B989" t="s">
        <v>27</v>
      </c>
      <c r="C989" t="s">
        <v>27</v>
      </c>
      <c r="D989" t="s">
        <v>27</v>
      </c>
      <c r="E989" t="s">
        <v>27</v>
      </c>
      <c r="F989" t="s">
        <v>27</v>
      </c>
      <c r="G989" t="s">
        <v>27</v>
      </c>
      <c r="H989" t="s">
        <v>13</v>
      </c>
      <c r="I989">
        <v>270000</v>
      </c>
      <c r="J989" t="s">
        <v>49</v>
      </c>
      <c r="K989" t="s">
        <v>15</v>
      </c>
      <c r="L989" t="s">
        <v>2685</v>
      </c>
    </row>
    <row r="990" spans="1:12" x14ac:dyDescent="0.25">
      <c r="A990" t="s">
        <v>2686</v>
      </c>
      <c r="B990">
        <v>100</v>
      </c>
      <c r="C990" t="s">
        <v>27</v>
      </c>
      <c r="D990">
        <v>3</v>
      </c>
      <c r="E990" t="s">
        <v>27</v>
      </c>
      <c r="F990">
        <v>1</v>
      </c>
      <c r="G990">
        <v>2</v>
      </c>
      <c r="H990" t="s">
        <v>13</v>
      </c>
      <c r="I990">
        <v>270000</v>
      </c>
      <c r="J990" t="s">
        <v>14</v>
      </c>
      <c r="K990" t="s">
        <v>15</v>
      </c>
      <c r="L990" t="s">
        <v>2687</v>
      </c>
    </row>
    <row r="991" spans="1:12" x14ac:dyDescent="0.25">
      <c r="A991" t="s">
        <v>1520</v>
      </c>
      <c r="B991">
        <v>82</v>
      </c>
      <c r="C991" t="s">
        <v>27</v>
      </c>
      <c r="D991">
        <v>1</v>
      </c>
      <c r="E991">
        <v>1</v>
      </c>
      <c r="F991">
        <v>2</v>
      </c>
      <c r="G991">
        <v>1</v>
      </c>
      <c r="H991" t="s">
        <v>991</v>
      </c>
      <c r="I991">
        <v>270000</v>
      </c>
      <c r="J991" t="s">
        <v>14</v>
      </c>
      <c r="K991" t="s">
        <v>15</v>
      </c>
      <c r="L991" t="s">
        <v>1521</v>
      </c>
    </row>
    <row r="992" spans="1:12" x14ac:dyDescent="0.25">
      <c r="A992" t="s">
        <v>547</v>
      </c>
      <c r="B992">
        <v>312.5</v>
      </c>
      <c r="C992" t="s">
        <v>27</v>
      </c>
      <c r="D992">
        <v>2</v>
      </c>
      <c r="E992">
        <v>1</v>
      </c>
      <c r="F992">
        <v>1</v>
      </c>
      <c r="G992">
        <v>2</v>
      </c>
      <c r="H992" t="s">
        <v>3065</v>
      </c>
      <c r="I992">
        <v>270000</v>
      </c>
      <c r="J992" t="s">
        <v>14</v>
      </c>
      <c r="K992" t="s">
        <v>15</v>
      </c>
      <c r="L992" t="s">
        <v>548</v>
      </c>
    </row>
    <row r="993" spans="1:12" x14ac:dyDescent="0.25">
      <c r="A993" t="s">
        <v>1463</v>
      </c>
      <c r="B993" t="s">
        <v>27</v>
      </c>
      <c r="C993" t="s">
        <v>27</v>
      </c>
      <c r="D993">
        <v>2</v>
      </c>
      <c r="E993" t="s">
        <v>27</v>
      </c>
      <c r="F993">
        <v>1</v>
      </c>
      <c r="G993" t="s">
        <v>27</v>
      </c>
      <c r="H993" t="s">
        <v>3065</v>
      </c>
      <c r="I993">
        <v>270000</v>
      </c>
      <c r="J993" t="s">
        <v>14</v>
      </c>
      <c r="K993" t="s">
        <v>15</v>
      </c>
      <c r="L993" t="s">
        <v>27</v>
      </c>
    </row>
    <row r="994" spans="1:12" x14ac:dyDescent="0.25">
      <c r="A994" t="s">
        <v>449</v>
      </c>
      <c r="B994">
        <v>300</v>
      </c>
      <c r="C994">
        <v>70.23</v>
      </c>
      <c r="D994">
        <v>3</v>
      </c>
      <c r="E994" t="s">
        <v>27</v>
      </c>
      <c r="F994">
        <v>1</v>
      </c>
      <c r="G994" t="s">
        <v>27</v>
      </c>
      <c r="H994" t="s">
        <v>276</v>
      </c>
      <c r="I994">
        <v>270000</v>
      </c>
      <c r="J994" t="s">
        <v>14</v>
      </c>
      <c r="K994" t="s">
        <v>15</v>
      </c>
      <c r="L994" t="s">
        <v>411</v>
      </c>
    </row>
    <row r="995" spans="1:12" x14ac:dyDescent="0.25">
      <c r="A995" t="s">
        <v>2680</v>
      </c>
      <c r="B995">
        <v>190</v>
      </c>
      <c r="C995" t="s">
        <v>27</v>
      </c>
      <c r="D995">
        <v>3</v>
      </c>
      <c r="E995" t="s">
        <v>27</v>
      </c>
      <c r="F995">
        <v>1</v>
      </c>
      <c r="G995" t="s">
        <v>27</v>
      </c>
      <c r="H995" t="s">
        <v>276</v>
      </c>
      <c r="I995">
        <v>270000</v>
      </c>
      <c r="J995" t="s">
        <v>14</v>
      </c>
      <c r="K995" t="s">
        <v>15</v>
      </c>
      <c r="L995" t="s">
        <v>2681</v>
      </c>
    </row>
    <row r="996" spans="1:12" x14ac:dyDescent="0.25">
      <c r="A996" s="2" t="s">
        <v>1019</v>
      </c>
      <c r="B996">
        <v>303</v>
      </c>
      <c r="C996">
        <v>94</v>
      </c>
      <c r="D996">
        <v>3</v>
      </c>
      <c r="E996">
        <v>1</v>
      </c>
      <c r="F996">
        <v>2</v>
      </c>
      <c r="G996">
        <v>1</v>
      </c>
      <c r="H996" t="s">
        <v>73</v>
      </c>
      <c r="I996">
        <v>270000</v>
      </c>
      <c r="J996" t="s">
        <v>14</v>
      </c>
      <c r="K996" t="s">
        <v>15</v>
      </c>
      <c r="L996" t="s">
        <v>1020</v>
      </c>
    </row>
    <row r="997" spans="1:12" x14ac:dyDescent="0.25">
      <c r="A997" t="s">
        <v>2672</v>
      </c>
      <c r="B997" t="s">
        <v>27</v>
      </c>
      <c r="C997" t="s">
        <v>27</v>
      </c>
      <c r="D997">
        <v>2</v>
      </c>
      <c r="E997">
        <v>1</v>
      </c>
      <c r="F997">
        <v>2</v>
      </c>
      <c r="G997">
        <v>2</v>
      </c>
      <c r="H997" t="s">
        <v>941</v>
      </c>
      <c r="I997">
        <v>275000</v>
      </c>
      <c r="J997" t="s">
        <v>14</v>
      </c>
      <c r="K997" t="s">
        <v>15</v>
      </c>
      <c r="L997" t="s">
        <v>2673</v>
      </c>
    </row>
    <row r="998" spans="1:12" x14ac:dyDescent="0.25">
      <c r="A998" t="s">
        <v>2659</v>
      </c>
      <c r="B998" t="s">
        <v>27</v>
      </c>
      <c r="C998" t="s">
        <v>27</v>
      </c>
      <c r="D998" t="s">
        <v>27</v>
      </c>
      <c r="E998" t="s">
        <v>27</v>
      </c>
      <c r="F998" t="s">
        <v>27</v>
      </c>
      <c r="G998" t="s">
        <v>27</v>
      </c>
      <c r="H998" t="s">
        <v>1378</v>
      </c>
      <c r="I998">
        <v>280000</v>
      </c>
      <c r="J998" t="s">
        <v>49</v>
      </c>
      <c r="K998" t="s">
        <v>15</v>
      </c>
      <c r="L998" t="s">
        <v>27</v>
      </c>
    </row>
    <row r="999" spans="1:12" x14ac:dyDescent="0.25">
      <c r="A999" t="s">
        <v>2660</v>
      </c>
      <c r="B999">
        <v>450</v>
      </c>
      <c r="C999" t="s">
        <v>27</v>
      </c>
      <c r="D999">
        <v>3</v>
      </c>
      <c r="E999" t="s">
        <v>27</v>
      </c>
      <c r="F999">
        <v>2</v>
      </c>
      <c r="G999">
        <v>2</v>
      </c>
      <c r="H999" t="s">
        <v>1378</v>
      </c>
      <c r="I999">
        <v>280000</v>
      </c>
      <c r="J999" t="s">
        <v>14</v>
      </c>
      <c r="K999" t="s">
        <v>15</v>
      </c>
      <c r="L999" t="s">
        <v>2661</v>
      </c>
    </row>
    <row r="1000" spans="1:12" x14ac:dyDescent="0.25">
      <c r="A1000" t="s">
        <v>2637</v>
      </c>
      <c r="B1000">
        <v>912</v>
      </c>
      <c r="C1000" t="s">
        <v>27</v>
      </c>
      <c r="D1000" t="s">
        <v>27</v>
      </c>
      <c r="E1000" t="s">
        <v>27</v>
      </c>
      <c r="F1000" t="s">
        <v>27</v>
      </c>
      <c r="G1000" t="s">
        <v>27</v>
      </c>
      <c r="H1000" t="s">
        <v>283</v>
      </c>
      <c r="I1000">
        <v>280000</v>
      </c>
      <c r="J1000" t="s">
        <v>49</v>
      </c>
      <c r="K1000" t="s">
        <v>15</v>
      </c>
      <c r="L1000" t="s">
        <v>2638</v>
      </c>
    </row>
    <row r="1001" spans="1:12" x14ac:dyDescent="0.25">
      <c r="A1001" t="s">
        <v>186</v>
      </c>
      <c r="B1001">
        <v>200</v>
      </c>
      <c r="C1001">
        <v>96</v>
      </c>
      <c r="D1001">
        <v>3</v>
      </c>
      <c r="E1001">
        <v>1</v>
      </c>
      <c r="F1001">
        <v>2</v>
      </c>
      <c r="G1001">
        <v>1</v>
      </c>
      <c r="H1001" t="s">
        <v>188</v>
      </c>
      <c r="I1001">
        <v>280000</v>
      </c>
      <c r="J1001" t="s">
        <v>14</v>
      </c>
      <c r="K1001" t="s">
        <v>15</v>
      </c>
      <c r="L1001" t="s">
        <v>162</v>
      </c>
    </row>
    <row r="1002" spans="1:12" x14ac:dyDescent="0.25">
      <c r="A1002" t="s">
        <v>187</v>
      </c>
      <c r="B1002">
        <v>300</v>
      </c>
      <c r="C1002">
        <v>16</v>
      </c>
      <c r="D1002">
        <v>4</v>
      </c>
      <c r="E1002" t="s">
        <v>27</v>
      </c>
      <c r="F1002">
        <v>2</v>
      </c>
      <c r="G1002">
        <v>2</v>
      </c>
      <c r="H1002" t="s">
        <v>188</v>
      </c>
      <c r="I1002">
        <v>280000</v>
      </c>
      <c r="J1002" t="s">
        <v>14</v>
      </c>
      <c r="K1002" t="s">
        <v>15</v>
      </c>
      <c r="L1002" t="s">
        <v>189</v>
      </c>
    </row>
    <row r="1003" spans="1:12" x14ac:dyDescent="0.25">
      <c r="A1003" t="s">
        <v>1476</v>
      </c>
      <c r="B1003" t="s">
        <v>27</v>
      </c>
      <c r="C1003" t="s">
        <v>27</v>
      </c>
      <c r="D1003">
        <v>2</v>
      </c>
      <c r="E1003">
        <v>1</v>
      </c>
      <c r="F1003">
        <v>1</v>
      </c>
      <c r="G1003" t="s">
        <v>27</v>
      </c>
      <c r="H1003" t="s">
        <v>1477</v>
      </c>
      <c r="I1003">
        <v>280000</v>
      </c>
      <c r="J1003" t="s">
        <v>14</v>
      </c>
      <c r="K1003" t="s">
        <v>15</v>
      </c>
      <c r="L1003" t="s">
        <v>27</v>
      </c>
    </row>
    <row r="1004" spans="1:12" x14ac:dyDescent="0.25">
      <c r="A1004" t="s">
        <v>1420</v>
      </c>
      <c r="B1004" t="s">
        <v>27</v>
      </c>
      <c r="C1004" t="s">
        <v>27</v>
      </c>
      <c r="D1004">
        <v>3</v>
      </c>
      <c r="E1004">
        <v>2</v>
      </c>
      <c r="F1004">
        <v>1</v>
      </c>
      <c r="G1004">
        <v>2</v>
      </c>
      <c r="H1004" t="s">
        <v>135</v>
      </c>
      <c r="I1004">
        <v>280000</v>
      </c>
      <c r="J1004" t="s">
        <v>19</v>
      </c>
      <c r="K1004" t="s">
        <v>15</v>
      </c>
      <c r="L1004" t="s">
        <v>1421</v>
      </c>
    </row>
    <row r="1005" spans="1:12" x14ac:dyDescent="0.25">
      <c r="A1005" t="s">
        <v>835</v>
      </c>
      <c r="B1005">
        <v>75</v>
      </c>
      <c r="C1005" t="s">
        <v>27</v>
      </c>
      <c r="D1005">
        <v>3</v>
      </c>
      <c r="E1005">
        <v>1</v>
      </c>
      <c r="F1005">
        <v>2</v>
      </c>
      <c r="G1005">
        <v>1</v>
      </c>
      <c r="H1005" t="s">
        <v>1870</v>
      </c>
      <c r="I1005">
        <v>280000</v>
      </c>
      <c r="J1005" t="s">
        <v>14</v>
      </c>
      <c r="K1005" t="s">
        <v>15</v>
      </c>
      <c r="L1005" t="s">
        <v>823</v>
      </c>
    </row>
    <row r="1006" spans="1:12" x14ac:dyDescent="0.25">
      <c r="A1006" t="s">
        <v>2664</v>
      </c>
      <c r="B1006" t="s">
        <v>27</v>
      </c>
      <c r="C1006" t="s">
        <v>27</v>
      </c>
      <c r="D1006">
        <v>2</v>
      </c>
      <c r="E1006">
        <v>1</v>
      </c>
      <c r="F1006">
        <v>2</v>
      </c>
      <c r="G1006" t="s">
        <v>27</v>
      </c>
      <c r="H1006" t="s">
        <v>1870</v>
      </c>
      <c r="I1006">
        <v>280000</v>
      </c>
      <c r="J1006" t="s">
        <v>14</v>
      </c>
      <c r="K1006" t="s">
        <v>15</v>
      </c>
      <c r="L1006" t="s">
        <v>2665</v>
      </c>
    </row>
    <row r="1007" spans="1:12" x14ac:dyDescent="0.25">
      <c r="A1007" t="s">
        <v>523</v>
      </c>
      <c r="B1007" t="s">
        <v>27</v>
      </c>
      <c r="C1007" t="s">
        <v>27</v>
      </c>
      <c r="D1007">
        <v>3</v>
      </c>
      <c r="E1007" t="s">
        <v>27</v>
      </c>
      <c r="F1007">
        <v>2</v>
      </c>
      <c r="G1007">
        <v>1</v>
      </c>
      <c r="H1007" t="s">
        <v>107</v>
      </c>
      <c r="I1007">
        <v>280000</v>
      </c>
      <c r="J1007" t="s">
        <v>14</v>
      </c>
      <c r="K1007" t="s">
        <v>15</v>
      </c>
      <c r="L1007" t="s">
        <v>524</v>
      </c>
    </row>
    <row r="1008" spans="1:12" x14ac:dyDescent="0.25">
      <c r="A1008" t="s">
        <v>1510</v>
      </c>
      <c r="B1008">
        <v>600</v>
      </c>
      <c r="C1008" t="s">
        <v>27</v>
      </c>
      <c r="D1008">
        <v>3</v>
      </c>
      <c r="E1008" t="s">
        <v>27</v>
      </c>
      <c r="F1008">
        <v>1</v>
      </c>
      <c r="G1008">
        <v>1</v>
      </c>
      <c r="H1008" t="s">
        <v>1034</v>
      </c>
      <c r="I1008">
        <v>280000</v>
      </c>
      <c r="J1008" t="s">
        <v>14</v>
      </c>
      <c r="K1008" t="s">
        <v>15</v>
      </c>
      <c r="L1008" t="s">
        <v>27</v>
      </c>
    </row>
    <row r="1009" spans="1:12" x14ac:dyDescent="0.25">
      <c r="A1009" t="s">
        <v>1021</v>
      </c>
      <c r="B1009">
        <v>450</v>
      </c>
      <c r="C1009" t="s">
        <v>27</v>
      </c>
      <c r="D1009" t="s">
        <v>27</v>
      </c>
      <c r="E1009" t="s">
        <v>27</v>
      </c>
      <c r="F1009" t="s">
        <v>27</v>
      </c>
      <c r="G1009" t="s">
        <v>27</v>
      </c>
      <c r="H1009" t="s">
        <v>18</v>
      </c>
      <c r="I1009">
        <v>280000</v>
      </c>
      <c r="J1009" t="s">
        <v>49</v>
      </c>
      <c r="K1009" t="s">
        <v>15</v>
      </c>
      <c r="L1009" t="s">
        <v>1022</v>
      </c>
    </row>
    <row r="1010" spans="1:12" x14ac:dyDescent="0.25">
      <c r="A1010" t="s">
        <v>1536</v>
      </c>
      <c r="B1010">
        <v>308</v>
      </c>
      <c r="C1010" t="s">
        <v>27</v>
      </c>
      <c r="D1010">
        <v>2</v>
      </c>
      <c r="E1010" t="s">
        <v>27</v>
      </c>
      <c r="F1010">
        <v>1</v>
      </c>
      <c r="G1010" t="s">
        <v>27</v>
      </c>
      <c r="H1010" t="s">
        <v>18</v>
      </c>
      <c r="I1010">
        <v>280000</v>
      </c>
      <c r="J1010" t="s">
        <v>14</v>
      </c>
      <c r="K1010" t="s">
        <v>15</v>
      </c>
      <c r="L1010" t="s">
        <v>27</v>
      </c>
    </row>
    <row r="1011" spans="1:12" x14ac:dyDescent="0.25">
      <c r="A1011" t="s">
        <v>2651</v>
      </c>
      <c r="B1011" t="s">
        <v>27</v>
      </c>
      <c r="C1011" t="s">
        <v>27</v>
      </c>
      <c r="D1011" t="s">
        <v>27</v>
      </c>
      <c r="E1011" t="s">
        <v>27</v>
      </c>
      <c r="F1011" t="s">
        <v>27</v>
      </c>
      <c r="G1011" t="s">
        <v>27</v>
      </c>
      <c r="H1011" t="s">
        <v>18</v>
      </c>
      <c r="I1011">
        <v>280000</v>
      </c>
      <c r="J1011" t="s">
        <v>49</v>
      </c>
      <c r="K1011" t="s">
        <v>15</v>
      </c>
      <c r="L1011" t="s">
        <v>2652</v>
      </c>
    </row>
    <row r="1012" spans="1:12" x14ac:dyDescent="0.25">
      <c r="A1012" t="s">
        <v>2666</v>
      </c>
      <c r="B1012">
        <v>70</v>
      </c>
      <c r="C1012" t="s">
        <v>27</v>
      </c>
      <c r="D1012">
        <v>1</v>
      </c>
      <c r="E1012">
        <v>1</v>
      </c>
      <c r="F1012">
        <v>1</v>
      </c>
      <c r="G1012">
        <v>1</v>
      </c>
      <c r="H1012" t="s">
        <v>18</v>
      </c>
      <c r="I1012">
        <v>280000</v>
      </c>
      <c r="J1012" t="s">
        <v>14</v>
      </c>
      <c r="K1012" t="s">
        <v>15</v>
      </c>
      <c r="L1012" t="s">
        <v>2667</v>
      </c>
    </row>
    <row r="1013" spans="1:12" x14ac:dyDescent="0.25">
      <c r="A1013" t="s">
        <v>2670</v>
      </c>
      <c r="B1013">
        <v>431</v>
      </c>
      <c r="C1013" t="s">
        <v>27</v>
      </c>
      <c r="D1013" t="s">
        <v>27</v>
      </c>
      <c r="E1013" t="s">
        <v>27</v>
      </c>
      <c r="F1013" t="s">
        <v>27</v>
      </c>
      <c r="G1013" t="s">
        <v>27</v>
      </c>
      <c r="H1013" t="s">
        <v>18</v>
      </c>
      <c r="I1013">
        <v>280000</v>
      </c>
      <c r="J1013" t="s">
        <v>49</v>
      </c>
      <c r="K1013" t="s">
        <v>15</v>
      </c>
      <c r="L1013" t="s">
        <v>2671</v>
      </c>
    </row>
    <row r="1014" spans="1:12" x14ac:dyDescent="0.25">
      <c r="A1014" t="s">
        <v>70</v>
      </c>
      <c r="B1014">
        <v>276</v>
      </c>
      <c r="C1014">
        <v>74</v>
      </c>
      <c r="D1014">
        <v>2</v>
      </c>
      <c r="E1014" t="s">
        <v>27</v>
      </c>
      <c r="F1014">
        <v>1</v>
      </c>
      <c r="G1014">
        <v>1</v>
      </c>
      <c r="H1014" t="s">
        <v>1000</v>
      </c>
      <c r="I1014">
        <v>280000</v>
      </c>
      <c r="J1014" t="s">
        <v>14</v>
      </c>
      <c r="K1014" t="s">
        <v>15</v>
      </c>
      <c r="L1014" t="s">
        <v>71</v>
      </c>
    </row>
    <row r="1015" spans="1:12" x14ac:dyDescent="0.25">
      <c r="A1015" t="s">
        <v>1495</v>
      </c>
      <c r="B1015" t="s">
        <v>27</v>
      </c>
      <c r="C1015" t="s">
        <v>27</v>
      </c>
      <c r="D1015" t="s">
        <v>27</v>
      </c>
      <c r="E1015" t="s">
        <v>27</v>
      </c>
      <c r="F1015" t="s">
        <v>27</v>
      </c>
      <c r="G1015" t="s">
        <v>27</v>
      </c>
      <c r="H1015" t="s">
        <v>157</v>
      </c>
      <c r="I1015">
        <v>280000</v>
      </c>
      <c r="J1015" t="s">
        <v>14</v>
      </c>
      <c r="K1015" t="s">
        <v>15</v>
      </c>
      <c r="L1015" t="s">
        <v>27</v>
      </c>
    </row>
    <row r="1016" spans="1:12" x14ac:dyDescent="0.25">
      <c r="A1016" t="s">
        <v>697</v>
      </c>
      <c r="B1016">
        <v>300</v>
      </c>
      <c r="C1016" t="s">
        <v>27</v>
      </c>
      <c r="D1016">
        <v>5</v>
      </c>
      <c r="E1016">
        <v>3</v>
      </c>
      <c r="F1016">
        <v>4</v>
      </c>
      <c r="G1016">
        <v>1</v>
      </c>
      <c r="H1016" t="s">
        <v>28</v>
      </c>
      <c r="I1016">
        <v>280000</v>
      </c>
      <c r="J1016" t="s">
        <v>14</v>
      </c>
      <c r="K1016" t="s">
        <v>15</v>
      </c>
      <c r="L1016" t="s">
        <v>698</v>
      </c>
    </row>
    <row r="1017" spans="1:12" x14ac:dyDescent="0.25">
      <c r="A1017" s="2" t="s">
        <v>2657</v>
      </c>
      <c r="B1017">
        <v>86</v>
      </c>
      <c r="C1017" t="s">
        <v>27</v>
      </c>
      <c r="D1017">
        <v>2</v>
      </c>
      <c r="E1017" t="s">
        <v>27</v>
      </c>
      <c r="F1017">
        <v>1</v>
      </c>
      <c r="G1017">
        <v>2</v>
      </c>
      <c r="H1017" t="s">
        <v>28</v>
      </c>
      <c r="I1017">
        <v>280000</v>
      </c>
      <c r="J1017" t="s">
        <v>14</v>
      </c>
      <c r="K1017" t="s">
        <v>15</v>
      </c>
      <c r="L1017" t="s">
        <v>2658</v>
      </c>
    </row>
    <row r="1018" spans="1:12" x14ac:dyDescent="0.25">
      <c r="A1018" t="s">
        <v>2641</v>
      </c>
      <c r="B1018">
        <v>600</v>
      </c>
      <c r="C1018" t="s">
        <v>27</v>
      </c>
      <c r="D1018" t="s">
        <v>27</v>
      </c>
      <c r="E1018" t="s">
        <v>27</v>
      </c>
      <c r="F1018" t="s">
        <v>27</v>
      </c>
      <c r="G1018" t="s">
        <v>27</v>
      </c>
      <c r="H1018" t="s">
        <v>738</v>
      </c>
      <c r="I1018">
        <v>280000</v>
      </c>
      <c r="J1018" t="s">
        <v>49</v>
      </c>
      <c r="K1018" t="s">
        <v>15</v>
      </c>
      <c r="L1018" t="s">
        <v>2642</v>
      </c>
    </row>
    <row r="1019" spans="1:12" x14ac:dyDescent="0.25">
      <c r="A1019" t="s">
        <v>695</v>
      </c>
      <c r="B1019" t="s">
        <v>27</v>
      </c>
      <c r="C1019" t="s">
        <v>27</v>
      </c>
      <c r="D1019">
        <v>2</v>
      </c>
      <c r="E1019" t="s">
        <v>27</v>
      </c>
      <c r="F1019">
        <v>1</v>
      </c>
      <c r="G1019">
        <v>1</v>
      </c>
      <c r="H1019" t="s">
        <v>13</v>
      </c>
      <c r="I1019">
        <v>280000</v>
      </c>
      <c r="J1019" t="s">
        <v>14</v>
      </c>
      <c r="K1019" t="s">
        <v>15</v>
      </c>
      <c r="L1019" t="s">
        <v>696</v>
      </c>
    </row>
    <row r="1020" spans="1:12" x14ac:dyDescent="0.25">
      <c r="A1020" t="s">
        <v>1332</v>
      </c>
      <c r="B1020">
        <v>70</v>
      </c>
      <c r="C1020">
        <v>1</v>
      </c>
      <c r="D1020">
        <v>2</v>
      </c>
      <c r="E1020">
        <v>1</v>
      </c>
      <c r="F1020">
        <v>1</v>
      </c>
      <c r="G1020">
        <v>1</v>
      </c>
      <c r="H1020" t="s">
        <v>13</v>
      </c>
      <c r="I1020">
        <v>280000</v>
      </c>
      <c r="J1020" t="s">
        <v>158</v>
      </c>
      <c r="K1020" t="s">
        <v>15</v>
      </c>
      <c r="L1020" t="s">
        <v>1333</v>
      </c>
    </row>
    <row r="1021" spans="1:12" x14ac:dyDescent="0.25">
      <c r="A1021" t="s">
        <v>2645</v>
      </c>
      <c r="B1021">
        <v>450</v>
      </c>
      <c r="C1021">
        <v>200</v>
      </c>
      <c r="D1021">
        <v>2</v>
      </c>
      <c r="E1021">
        <v>1</v>
      </c>
      <c r="F1021">
        <v>2</v>
      </c>
      <c r="G1021" t="s">
        <v>27</v>
      </c>
      <c r="H1021" t="s">
        <v>13</v>
      </c>
      <c r="I1021">
        <v>280000</v>
      </c>
      <c r="J1021" t="s">
        <v>14</v>
      </c>
      <c r="K1021" t="s">
        <v>15</v>
      </c>
      <c r="L1021" t="s">
        <v>2646</v>
      </c>
    </row>
    <row r="1022" spans="1:12" x14ac:dyDescent="0.25">
      <c r="A1022" t="s">
        <v>2647</v>
      </c>
      <c r="B1022">
        <v>450</v>
      </c>
      <c r="C1022" t="s">
        <v>27</v>
      </c>
      <c r="D1022" t="s">
        <v>27</v>
      </c>
      <c r="E1022" t="s">
        <v>27</v>
      </c>
      <c r="F1022" t="s">
        <v>27</v>
      </c>
      <c r="G1022" t="s">
        <v>27</v>
      </c>
      <c r="H1022" t="s">
        <v>13</v>
      </c>
      <c r="I1022">
        <v>280000</v>
      </c>
      <c r="J1022" t="s">
        <v>49</v>
      </c>
      <c r="K1022" t="s">
        <v>15</v>
      </c>
      <c r="L1022" t="s">
        <v>2648</v>
      </c>
    </row>
    <row r="1023" spans="1:12" x14ac:dyDescent="0.25">
      <c r="A1023" t="s">
        <v>2649</v>
      </c>
      <c r="B1023">
        <v>65</v>
      </c>
      <c r="C1023" t="s">
        <v>27</v>
      </c>
      <c r="D1023">
        <v>2</v>
      </c>
      <c r="E1023">
        <v>1</v>
      </c>
      <c r="F1023">
        <v>2</v>
      </c>
      <c r="G1023">
        <v>1</v>
      </c>
      <c r="H1023" t="s">
        <v>13</v>
      </c>
      <c r="I1023">
        <v>280000</v>
      </c>
      <c r="J1023" t="s">
        <v>158</v>
      </c>
      <c r="K1023" t="s">
        <v>15</v>
      </c>
      <c r="L1023" t="s">
        <v>2650</v>
      </c>
    </row>
    <row r="1024" spans="1:12" x14ac:dyDescent="0.25">
      <c r="A1024" t="s">
        <v>2653</v>
      </c>
      <c r="B1024">
        <v>74</v>
      </c>
      <c r="C1024" t="s">
        <v>27</v>
      </c>
      <c r="D1024">
        <v>3</v>
      </c>
      <c r="E1024" t="s">
        <v>27</v>
      </c>
      <c r="F1024">
        <v>1</v>
      </c>
      <c r="G1024">
        <v>1</v>
      </c>
      <c r="H1024" t="s">
        <v>13</v>
      </c>
      <c r="I1024">
        <v>280000</v>
      </c>
      <c r="J1024" t="s">
        <v>14</v>
      </c>
      <c r="K1024" t="s">
        <v>15</v>
      </c>
      <c r="L1024" t="s">
        <v>2654</v>
      </c>
    </row>
    <row r="1025" spans="1:12" x14ac:dyDescent="0.25">
      <c r="A1025" t="s">
        <v>3995</v>
      </c>
      <c r="B1025">
        <v>360</v>
      </c>
      <c r="C1025">
        <v>160</v>
      </c>
      <c r="D1025">
        <v>4</v>
      </c>
      <c r="E1025">
        <v>4</v>
      </c>
      <c r="F1025">
        <v>4</v>
      </c>
      <c r="G1025" t="s">
        <v>27</v>
      </c>
      <c r="H1025" t="s">
        <v>13</v>
      </c>
      <c r="I1025">
        <v>280000</v>
      </c>
      <c r="J1025" t="s">
        <v>158</v>
      </c>
      <c r="K1025" t="s">
        <v>15</v>
      </c>
      <c r="L1025" t="s">
        <v>3996</v>
      </c>
    </row>
    <row r="1026" spans="1:12" x14ac:dyDescent="0.25">
      <c r="A1026" t="s">
        <v>1218</v>
      </c>
      <c r="B1026" t="s">
        <v>27</v>
      </c>
      <c r="C1026">
        <v>79</v>
      </c>
      <c r="D1026">
        <v>2</v>
      </c>
      <c r="E1026">
        <v>1</v>
      </c>
      <c r="F1026">
        <v>1</v>
      </c>
      <c r="G1026">
        <v>1</v>
      </c>
      <c r="H1026" t="s">
        <v>130</v>
      </c>
      <c r="I1026">
        <v>280000</v>
      </c>
      <c r="J1026" t="s">
        <v>14</v>
      </c>
      <c r="K1026" t="s">
        <v>15</v>
      </c>
      <c r="L1026" t="s">
        <v>1219</v>
      </c>
    </row>
    <row r="1027" spans="1:12" x14ac:dyDescent="0.25">
      <c r="A1027" t="s">
        <v>1480</v>
      </c>
      <c r="B1027" t="s">
        <v>27</v>
      </c>
      <c r="C1027" t="s">
        <v>27</v>
      </c>
      <c r="D1027">
        <v>2</v>
      </c>
      <c r="E1027">
        <v>1</v>
      </c>
      <c r="F1027">
        <v>2</v>
      </c>
      <c r="G1027">
        <v>1</v>
      </c>
      <c r="H1027" t="s">
        <v>130</v>
      </c>
      <c r="I1027">
        <v>280000</v>
      </c>
      <c r="J1027" t="s">
        <v>14</v>
      </c>
      <c r="K1027" t="s">
        <v>15</v>
      </c>
      <c r="L1027" t="s">
        <v>27</v>
      </c>
    </row>
    <row r="1028" spans="1:12" x14ac:dyDescent="0.25">
      <c r="A1028" s="2" t="s">
        <v>1449</v>
      </c>
      <c r="B1028" t="s">
        <v>27</v>
      </c>
      <c r="C1028" t="s">
        <v>27</v>
      </c>
      <c r="D1028">
        <v>3</v>
      </c>
      <c r="E1028" t="s">
        <v>27</v>
      </c>
      <c r="F1028">
        <v>1</v>
      </c>
      <c r="G1028">
        <v>1</v>
      </c>
      <c r="H1028" t="s">
        <v>991</v>
      </c>
      <c r="I1028">
        <v>280000</v>
      </c>
      <c r="J1028" t="s">
        <v>14</v>
      </c>
      <c r="K1028" t="s">
        <v>15</v>
      </c>
      <c r="L1028" t="s">
        <v>1450</v>
      </c>
    </row>
    <row r="1029" spans="1:12" x14ac:dyDescent="0.25">
      <c r="A1029" t="s">
        <v>2662</v>
      </c>
      <c r="B1029">
        <v>160</v>
      </c>
      <c r="C1029" t="s">
        <v>27</v>
      </c>
      <c r="D1029">
        <v>2</v>
      </c>
      <c r="E1029" t="s">
        <v>27</v>
      </c>
      <c r="F1029">
        <v>2</v>
      </c>
      <c r="G1029">
        <v>2</v>
      </c>
      <c r="H1029" t="s">
        <v>3065</v>
      </c>
      <c r="I1029">
        <v>280000</v>
      </c>
      <c r="J1029" t="s">
        <v>14</v>
      </c>
      <c r="K1029" t="s">
        <v>15</v>
      </c>
      <c r="L1029" t="s">
        <v>2663</v>
      </c>
    </row>
    <row r="1030" spans="1:12" x14ac:dyDescent="0.25">
      <c r="A1030" t="s">
        <v>2668</v>
      </c>
      <c r="B1030">
        <v>120</v>
      </c>
      <c r="C1030" t="s">
        <v>27</v>
      </c>
      <c r="D1030">
        <v>2</v>
      </c>
      <c r="E1030" t="s">
        <v>27</v>
      </c>
      <c r="F1030">
        <v>1</v>
      </c>
      <c r="G1030">
        <v>3</v>
      </c>
      <c r="H1030" t="s">
        <v>276</v>
      </c>
      <c r="I1030">
        <v>280000</v>
      </c>
      <c r="J1030" t="s">
        <v>14</v>
      </c>
      <c r="K1030" t="s">
        <v>15</v>
      </c>
      <c r="L1030" t="s">
        <v>2669</v>
      </c>
    </row>
    <row r="1031" spans="1:12" x14ac:dyDescent="0.25">
      <c r="A1031" t="s">
        <v>2639</v>
      </c>
      <c r="B1031">
        <v>120</v>
      </c>
      <c r="C1031" t="s">
        <v>27</v>
      </c>
      <c r="D1031">
        <v>2</v>
      </c>
      <c r="E1031" t="s">
        <v>27</v>
      </c>
      <c r="F1031">
        <v>1</v>
      </c>
      <c r="G1031">
        <v>2</v>
      </c>
      <c r="H1031" t="s">
        <v>73</v>
      </c>
      <c r="I1031">
        <v>280000</v>
      </c>
      <c r="J1031" t="s">
        <v>14</v>
      </c>
      <c r="K1031" t="s">
        <v>15</v>
      </c>
      <c r="L1031" t="s">
        <v>2640</v>
      </c>
    </row>
    <row r="1032" spans="1:12" x14ac:dyDescent="0.25">
      <c r="A1032" s="2" t="s">
        <v>2635</v>
      </c>
      <c r="B1032" t="s">
        <v>27</v>
      </c>
      <c r="C1032" t="s">
        <v>27</v>
      </c>
      <c r="D1032" t="s">
        <v>27</v>
      </c>
      <c r="E1032" t="s">
        <v>27</v>
      </c>
      <c r="F1032" t="s">
        <v>27</v>
      </c>
      <c r="G1032" t="s">
        <v>27</v>
      </c>
      <c r="H1032" t="s">
        <v>3788</v>
      </c>
      <c r="I1032">
        <v>280000</v>
      </c>
      <c r="J1032" t="s">
        <v>49</v>
      </c>
      <c r="K1032" t="s">
        <v>15</v>
      </c>
      <c r="L1032" t="s">
        <v>2636</v>
      </c>
    </row>
    <row r="1033" spans="1:12" x14ac:dyDescent="0.25">
      <c r="A1033" t="s">
        <v>2643</v>
      </c>
      <c r="B1033">
        <v>126</v>
      </c>
      <c r="C1033" t="s">
        <v>27</v>
      </c>
      <c r="D1033">
        <v>2</v>
      </c>
      <c r="E1033">
        <v>1</v>
      </c>
      <c r="F1033">
        <v>2</v>
      </c>
      <c r="G1033">
        <v>2</v>
      </c>
      <c r="H1033" t="s">
        <v>300</v>
      </c>
      <c r="I1033">
        <v>280000</v>
      </c>
      <c r="J1033" t="s">
        <v>14</v>
      </c>
      <c r="K1033" t="s">
        <v>15</v>
      </c>
      <c r="L1033" t="s">
        <v>2644</v>
      </c>
    </row>
    <row r="1034" spans="1:12" x14ac:dyDescent="0.25">
      <c r="A1034" t="s">
        <v>2655</v>
      </c>
      <c r="B1034">
        <v>75</v>
      </c>
      <c r="C1034" t="s">
        <v>27</v>
      </c>
      <c r="D1034">
        <v>2</v>
      </c>
      <c r="E1034">
        <v>1</v>
      </c>
      <c r="F1034">
        <v>2</v>
      </c>
      <c r="G1034">
        <v>1</v>
      </c>
      <c r="H1034" t="s">
        <v>300</v>
      </c>
      <c r="I1034">
        <v>280000</v>
      </c>
      <c r="J1034" t="s">
        <v>14</v>
      </c>
      <c r="K1034" t="s">
        <v>15</v>
      </c>
      <c r="L1034" t="s">
        <v>2656</v>
      </c>
    </row>
    <row r="1035" spans="1:12" x14ac:dyDescent="0.25">
      <c r="A1035" t="s">
        <v>1453</v>
      </c>
      <c r="B1035">
        <v>205</v>
      </c>
      <c r="C1035" t="s">
        <v>27</v>
      </c>
      <c r="D1035">
        <v>2</v>
      </c>
      <c r="E1035">
        <v>1</v>
      </c>
      <c r="F1035">
        <v>2</v>
      </c>
      <c r="G1035">
        <v>3</v>
      </c>
      <c r="H1035" t="s">
        <v>283</v>
      </c>
      <c r="I1035">
        <v>285000</v>
      </c>
      <c r="J1035" t="s">
        <v>14</v>
      </c>
      <c r="K1035" t="s">
        <v>15</v>
      </c>
      <c r="L1035" t="s">
        <v>1454</v>
      </c>
    </row>
    <row r="1036" spans="1:12" x14ac:dyDescent="0.25">
      <c r="A1036" t="s">
        <v>190</v>
      </c>
      <c r="B1036">
        <v>250</v>
      </c>
      <c r="C1036" t="s">
        <v>27</v>
      </c>
      <c r="D1036">
        <v>3</v>
      </c>
      <c r="E1036">
        <v>1</v>
      </c>
      <c r="F1036">
        <v>2</v>
      </c>
      <c r="G1036">
        <v>2</v>
      </c>
      <c r="H1036" t="s">
        <v>107</v>
      </c>
      <c r="I1036">
        <v>285000</v>
      </c>
      <c r="J1036" t="s">
        <v>14</v>
      </c>
      <c r="K1036" t="s">
        <v>15</v>
      </c>
      <c r="L1036" t="s">
        <v>191</v>
      </c>
    </row>
    <row r="1037" spans="1:12" x14ac:dyDescent="0.25">
      <c r="A1037" t="s">
        <v>2633</v>
      </c>
      <c r="B1037" t="s">
        <v>27</v>
      </c>
      <c r="C1037" t="s">
        <v>27</v>
      </c>
      <c r="D1037" t="s">
        <v>27</v>
      </c>
      <c r="E1037" t="s">
        <v>27</v>
      </c>
      <c r="F1037" t="s">
        <v>27</v>
      </c>
      <c r="G1037" t="s">
        <v>27</v>
      </c>
      <c r="H1037" t="s">
        <v>1000</v>
      </c>
      <c r="I1037">
        <v>285000</v>
      </c>
      <c r="J1037" t="s">
        <v>14</v>
      </c>
      <c r="K1037" t="s">
        <v>15</v>
      </c>
      <c r="L1037" t="s">
        <v>2634</v>
      </c>
    </row>
    <row r="1038" spans="1:12" x14ac:dyDescent="0.25">
      <c r="A1038" t="s">
        <v>2631</v>
      </c>
      <c r="B1038" t="s">
        <v>27</v>
      </c>
      <c r="C1038" t="s">
        <v>27</v>
      </c>
      <c r="D1038" t="s">
        <v>27</v>
      </c>
      <c r="E1038" t="s">
        <v>27</v>
      </c>
      <c r="F1038" t="s">
        <v>27</v>
      </c>
      <c r="G1038" t="s">
        <v>27</v>
      </c>
      <c r="H1038" t="s">
        <v>293</v>
      </c>
      <c r="I1038">
        <v>285000</v>
      </c>
      <c r="J1038" t="s">
        <v>49</v>
      </c>
      <c r="K1038" t="s">
        <v>15</v>
      </c>
      <c r="L1038" t="s">
        <v>2632</v>
      </c>
    </row>
    <row r="1039" spans="1:12" x14ac:dyDescent="0.25">
      <c r="A1039" t="s">
        <v>68</v>
      </c>
      <c r="B1039">
        <v>307</v>
      </c>
      <c r="C1039" t="s">
        <v>27</v>
      </c>
      <c r="D1039" t="s">
        <v>27</v>
      </c>
      <c r="E1039" t="s">
        <v>27</v>
      </c>
      <c r="F1039" t="s">
        <v>27</v>
      </c>
      <c r="G1039" t="s">
        <v>27</v>
      </c>
      <c r="H1039" t="s">
        <v>22</v>
      </c>
      <c r="I1039">
        <v>286008.59999999998</v>
      </c>
      <c r="J1039" t="s">
        <v>49</v>
      </c>
      <c r="K1039" t="s">
        <v>15</v>
      </c>
      <c r="L1039" t="s">
        <v>69</v>
      </c>
    </row>
    <row r="1040" spans="1:12" x14ac:dyDescent="0.25">
      <c r="A1040" t="s">
        <v>2616</v>
      </c>
      <c r="B1040">
        <v>95</v>
      </c>
      <c r="C1040" t="s">
        <v>27</v>
      </c>
      <c r="D1040">
        <v>3</v>
      </c>
      <c r="E1040" t="s">
        <v>27</v>
      </c>
      <c r="F1040">
        <v>1</v>
      </c>
      <c r="G1040">
        <v>2</v>
      </c>
      <c r="H1040" t="s">
        <v>283</v>
      </c>
      <c r="I1040">
        <v>290000</v>
      </c>
      <c r="J1040" t="s">
        <v>14</v>
      </c>
      <c r="K1040" t="s">
        <v>15</v>
      </c>
      <c r="L1040" t="s">
        <v>2617</v>
      </c>
    </row>
    <row r="1041" spans="1:12" x14ac:dyDescent="0.25">
      <c r="A1041" t="s">
        <v>2624</v>
      </c>
      <c r="B1041">
        <v>75</v>
      </c>
      <c r="C1041" t="s">
        <v>27</v>
      </c>
      <c r="D1041">
        <v>2</v>
      </c>
      <c r="E1041">
        <v>1</v>
      </c>
      <c r="F1041">
        <v>2</v>
      </c>
      <c r="G1041">
        <v>1</v>
      </c>
      <c r="H1041" t="s">
        <v>1870</v>
      </c>
      <c r="I1041">
        <v>290000</v>
      </c>
      <c r="J1041" t="s">
        <v>14</v>
      </c>
      <c r="K1041" t="s">
        <v>15</v>
      </c>
      <c r="L1041" t="s">
        <v>2625</v>
      </c>
    </row>
    <row r="1042" spans="1:12" x14ac:dyDescent="0.25">
      <c r="A1042" t="s">
        <v>2618</v>
      </c>
      <c r="B1042">
        <v>157</v>
      </c>
      <c r="C1042" t="s">
        <v>27</v>
      </c>
      <c r="D1042">
        <v>3</v>
      </c>
      <c r="E1042">
        <v>1</v>
      </c>
      <c r="F1042">
        <v>1</v>
      </c>
      <c r="G1042">
        <v>1</v>
      </c>
      <c r="H1042" t="s">
        <v>18</v>
      </c>
      <c r="I1042">
        <v>290000</v>
      </c>
      <c r="J1042" t="s">
        <v>14</v>
      </c>
      <c r="K1042" t="s">
        <v>15</v>
      </c>
      <c r="L1042" t="s">
        <v>2619</v>
      </c>
    </row>
    <row r="1043" spans="1:12" x14ac:dyDescent="0.25">
      <c r="A1043" t="s">
        <v>2626</v>
      </c>
      <c r="B1043">
        <v>79</v>
      </c>
      <c r="C1043" t="s">
        <v>27</v>
      </c>
      <c r="D1043">
        <v>2</v>
      </c>
      <c r="E1043">
        <v>1</v>
      </c>
      <c r="F1043" t="s">
        <v>27</v>
      </c>
      <c r="G1043">
        <v>2</v>
      </c>
      <c r="H1043" t="s">
        <v>18</v>
      </c>
      <c r="I1043">
        <v>290000</v>
      </c>
      <c r="J1043" t="s">
        <v>14</v>
      </c>
      <c r="K1043" t="s">
        <v>15</v>
      </c>
      <c r="L1043" t="s">
        <v>2627</v>
      </c>
    </row>
    <row r="1044" spans="1:12" x14ac:dyDescent="0.25">
      <c r="A1044" t="s">
        <v>1220</v>
      </c>
      <c r="B1044" t="s">
        <v>27</v>
      </c>
      <c r="C1044" t="s">
        <v>27</v>
      </c>
      <c r="D1044">
        <v>3</v>
      </c>
      <c r="E1044">
        <v>1</v>
      </c>
      <c r="F1044">
        <v>1</v>
      </c>
      <c r="G1044" t="s">
        <v>27</v>
      </c>
      <c r="H1044" t="s">
        <v>831</v>
      </c>
      <c r="I1044">
        <v>290000</v>
      </c>
      <c r="J1044" t="s">
        <v>14</v>
      </c>
      <c r="K1044" t="s">
        <v>15</v>
      </c>
      <c r="L1044" t="s">
        <v>1221</v>
      </c>
    </row>
    <row r="1045" spans="1:12" x14ac:dyDescent="0.25">
      <c r="A1045" t="s">
        <v>1222</v>
      </c>
      <c r="B1045" t="s">
        <v>27</v>
      </c>
      <c r="C1045" t="s">
        <v>27</v>
      </c>
      <c r="D1045">
        <v>3</v>
      </c>
      <c r="E1045">
        <v>1</v>
      </c>
      <c r="F1045">
        <v>1</v>
      </c>
      <c r="G1045" t="s">
        <v>27</v>
      </c>
      <c r="H1045" t="s">
        <v>831</v>
      </c>
      <c r="I1045">
        <v>290000</v>
      </c>
      <c r="J1045" t="s">
        <v>14</v>
      </c>
      <c r="K1045" t="s">
        <v>15</v>
      </c>
      <c r="L1045" t="s">
        <v>1221</v>
      </c>
    </row>
    <row r="1046" spans="1:12" x14ac:dyDescent="0.25">
      <c r="A1046" t="s">
        <v>1223</v>
      </c>
      <c r="B1046" t="s">
        <v>27</v>
      </c>
      <c r="C1046" t="s">
        <v>27</v>
      </c>
      <c r="D1046">
        <v>3</v>
      </c>
      <c r="E1046">
        <v>1</v>
      </c>
      <c r="F1046">
        <v>1</v>
      </c>
      <c r="G1046" t="s">
        <v>27</v>
      </c>
      <c r="H1046" t="s">
        <v>831</v>
      </c>
      <c r="I1046">
        <v>290000</v>
      </c>
      <c r="J1046" t="s">
        <v>14</v>
      </c>
      <c r="K1046" t="s">
        <v>15</v>
      </c>
      <c r="L1046" t="s">
        <v>1221</v>
      </c>
    </row>
    <row r="1047" spans="1:12" x14ac:dyDescent="0.25">
      <c r="A1047" s="2" t="s">
        <v>2614</v>
      </c>
      <c r="B1047">
        <v>80</v>
      </c>
      <c r="C1047" t="s">
        <v>27</v>
      </c>
      <c r="D1047">
        <v>2</v>
      </c>
      <c r="E1047">
        <v>1</v>
      </c>
      <c r="F1047">
        <v>1</v>
      </c>
      <c r="G1047" t="s">
        <v>27</v>
      </c>
      <c r="H1047" t="s">
        <v>831</v>
      </c>
      <c r="I1047">
        <v>290000</v>
      </c>
      <c r="J1047" t="s">
        <v>14</v>
      </c>
      <c r="K1047" t="s">
        <v>15</v>
      </c>
      <c r="L1047" t="s">
        <v>2615</v>
      </c>
    </row>
    <row r="1048" spans="1:12" x14ac:dyDescent="0.25">
      <c r="A1048" s="2" t="s">
        <v>2620</v>
      </c>
      <c r="B1048">
        <v>80</v>
      </c>
      <c r="C1048" t="s">
        <v>27</v>
      </c>
      <c r="D1048">
        <v>2</v>
      </c>
      <c r="E1048">
        <v>1</v>
      </c>
      <c r="F1048">
        <v>1</v>
      </c>
      <c r="G1048" t="s">
        <v>27</v>
      </c>
      <c r="H1048" t="s">
        <v>831</v>
      </c>
      <c r="I1048">
        <v>290000</v>
      </c>
      <c r="J1048" t="s">
        <v>14</v>
      </c>
      <c r="K1048" t="s">
        <v>15</v>
      </c>
      <c r="L1048" t="s">
        <v>2615</v>
      </c>
    </row>
    <row r="1049" spans="1:12" x14ac:dyDescent="0.25">
      <c r="A1049" s="2" t="s">
        <v>2630</v>
      </c>
      <c r="B1049">
        <v>80</v>
      </c>
      <c r="C1049" t="s">
        <v>27</v>
      </c>
      <c r="D1049">
        <v>2</v>
      </c>
      <c r="E1049">
        <v>1</v>
      </c>
      <c r="F1049">
        <v>1</v>
      </c>
      <c r="G1049" t="s">
        <v>27</v>
      </c>
      <c r="H1049" t="s">
        <v>831</v>
      </c>
      <c r="I1049">
        <v>290000</v>
      </c>
      <c r="J1049" t="s">
        <v>14</v>
      </c>
      <c r="K1049" t="s">
        <v>15</v>
      </c>
      <c r="L1049" t="s">
        <v>2615</v>
      </c>
    </row>
    <row r="1050" spans="1:12" x14ac:dyDescent="0.25">
      <c r="A1050" t="s">
        <v>2613</v>
      </c>
      <c r="B1050" t="s">
        <v>27</v>
      </c>
      <c r="C1050" t="s">
        <v>27</v>
      </c>
      <c r="D1050" t="s">
        <v>27</v>
      </c>
      <c r="E1050" t="s">
        <v>27</v>
      </c>
      <c r="F1050" t="s">
        <v>27</v>
      </c>
      <c r="G1050" t="s">
        <v>27</v>
      </c>
      <c r="H1050" t="s">
        <v>22</v>
      </c>
      <c r="I1050">
        <v>290000</v>
      </c>
      <c r="J1050" t="s">
        <v>49</v>
      </c>
      <c r="K1050" t="s">
        <v>15</v>
      </c>
      <c r="L1050" t="s">
        <v>2504</v>
      </c>
    </row>
    <row r="1051" spans="1:12" x14ac:dyDescent="0.25">
      <c r="A1051" t="s">
        <v>2623</v>
      </c>
      <c r="B1051" t="s">
        <v>27</v>
      </c>
      <c r="C1051" t="s">
        <v>27</v>
      </c>
      <c r="D1051" t="s">
        <v>27</v>
      </c>
      <c r="E1051" t="s">
        <v>27</v>
      </c>
      <c r="F1051" t="s">
        <v>27</v>
      </c>
      <c r="G1051" t="s">
        <v>27</v>
      </c>
      <c r="H1051" t="s">
        <v>22</v>
      </c>
      <c r="I1051">
        <v>290000</v>
      </c>
      <c r="J1051" t="s">
        <v>49</v>
      </c>
      <c r="K1051" t="s">
        <v>15</v>
      </c>
      <c r="L1051" t="s">
        <v>2504</v>
      </c>
    </row>
    <row r="1052" spans="1:12" x14ac:dyDescent="0.25">
      <c r="A1052" t="s">
        <v>2628</v>
      </c>
      <c r="B1052">
        <v>77</v>
      </c>
      <c r="C1052" t="s">
        <v>27</v>
      </c>
      <c r="D1052">
        <v>3</v>
      </c>
      <c r="E1052">
        <v>1</v>
      </c>
      <c r="F1052">
        <v>1</v>
      </c>
      <c r="G1052" t="s">
        <v>27</v>
      </c>
      <c r="H1052" t="s">
        <v>2137</v>
      </c>
      <c r="I1052">
        <v>290000</v>
      </c>
      <c r="J1052" t="s">
        <v>14</v>
      </c>
      <c r="K1052" t="s">
        <v>15</v>
      </c>
      <c r="L1052" t="s">
        <v>2629</v>
      </c>
    </row>
    <row r="1053" spans="1:12" x14ac:dyDescent="0.25">
      <c r="A1053" t="s">
        <v>2621</v>
      </c>
      <c r="B1053">
        <v>300</v>
      </c>
      <c r="C1053" t="s">
        <v>27</v>
      </c>
      <c r="D1053">
        <v>4</v>
      </c>
      <c r="E1053" t="s">
        <v>27</v>
      </c>
      <c r="F1053">
        <v>1</v>
      </c>
      <c r="G1053">
        <v>3</v>
      </c>
      <c r="H1053" t="s">
        <v>13</v>
      </c>
      <c r="I1053">
        <v>290000</v>
      </c>
      <c r="J1053" t="s">
        <v>14</v>
      </c>
      <c r="K1053" t="s">
        <v>15</v>
      </c>
      <c r="L1053" t="s">
        <v>2622</v>
      </c>
    </row>
    <row r="1054" spans="1:12" x14ac:dyDescent="0.25">
      <c r="A1054" t="s">
        <v>3968</v>
      </c>
      <c r="B1054">
        <v>64</v>
      </c>
      <c r="C1054" t="s">
        <v>27</v>
      </c>
      <c r="D1054">
        <v>3</v>
      </c>
      <c r="E1054">
        <v>1</v>
      </c>
      <c r="F1054">
        <v>2</v>
      </c>
      <c r="G1054">
        <v>1</v>
      </c>
      <c r="H1054" t="s">
        <v>13</v>
      </c>
      <c r="I1054">
        <v>290000</v>
      </c>
      <c r="J1054" t="s">
        <v>158</v>
      </c>
      <c r="K1054" t="s">
        <v>15</v>
      </c>
      <c r="L1054" t="s">
        <v>3969</v>
      </c>
    </row>
    <row r="1055" spans="1:12" x14ac:dyDescent="0.25">
      <c r="A1055" t="s">
        <v>65</v>
      </c>
      <c r="B1055">
        <v>750</v>
      </c>
      <c r="C1055">
        <v>130</v>
      </c>
      <c r="D1055">
        <v>3</v>
      </c>
      <c r="E1055" t="s">
        <v>27</v>
      </c>
      <c r="F1055">
        <v>2</v>
      </c>
      <c r="G1055">
        <v>3</v>
      </c>
      <c r="H1055" t="s">
        <v>66</v>
      </c>
      <c r="I1055">
        <v>290000</v>
      </c>
      <c r="J1055" t="s">
        <v>14</v>
      </c>
      <c r="K1055" t="s">
        <v>15</v>
      </c>
      <c r="L1055" t="s">
        <v>67</v>
      </c>
    </row>
    <row r="1056" spans="1:12" x14ac:dyDescent="0.25">
      <c r="A1056" t="s">
        <v>2611</v>
      </c>
      <c r="B1056">
        <v>160</v>
      </c>
      <c r="C1056">
        <v>85</v>
      </c>
      <c r="D1056">
        <v>1</v>
      </c>
      <c r="E1056">
        <v>1</v>
      </c>
      <c r="F1056">
        <v>2</v>
      </c>
      <c r="G1056" t="s">
        <v>27</v>
      </c>
      <c r="H1056" t="s">
        <v>831</v>
      </c>
      <c r="I1056">
        <v>295000</v>
      </c>
      <c r="J1056" t="s">
        <v>14</v>
      </c>
      <c r="K1056" t="s">
        <v>15</v>
      </c>
      <c r="L1056" t="s">
        <v>2612</v>
      </c>
    </row>
    <row r="1057" spans="1:12" x14ac:dyDescent="0.25">
      <c r="A1057" t="s">
        <v>2610</v>
      </c>
      <c r="B1057" t="s">
        <v>27</v>
      </c>
      <c r="C1057" t="s">
        <v>27</v>
      </c>
      <c r="D1057" t="s">
        <v>27</v>
      </c>
      <c r="E1057" t="s">
        <v>27</v>
      </c>
      <c r="F1057" t="s">
        <v>27</v>
      </c>
      <c r="G1057" t="s">
        <v>27</v>
      </c>
      <c r="H1057" t="s">
        <v>22</v>
      </c>
      <c r="I1057">
        <v>295000</v>
      </c>
      <c r="J1057" t="s">
        <v>49</v>
      </c>
      <c r="K1057" t="s">
        <v>15</v>
      </c>
      <c r="L1057" t="s">
        <v>2504</v>
      </c>
    </row>
    <row r="1058" spans="1:12" x14ac:dyDescent="0.25">
      <c r="A1058" t="s">
        <v>699</v>
      </c>
      <c r="B1058">
        <v>300</v>
      </c>
      <c r="C1058">
        <v>91.33</v>
      </c>
      <c r="D1058">
        <v>3</v>
      </c>
      <c r="E1058">
        <v>1</v>
      </c>
      <c r="F1058">
        <v>2</v>
      </c>
      <c r="G1058" t="s">
        <v>27</v>
      </c>
      <c r="H1058" t="s">
        <v>276</v>
      </c>
      <c r="I1058">
        <v>295000</v>
      </c>
      <c r="J1058" t="s">
        <v>14</v>
      </c>
      <c r="K1058" t="s">
        <v>15</v>
      </c>
      <c r="L1058" t="s">
        <v>700</v>
      </c>
    </row>
    <row r="1059" spans="1:12" x14ac:dyDescent="0.25">
      <c r="A1059" t="s">
        <v>701</v>
      </c>
      <c r="B1059">
        <v>312.5</v>
      </c>
      <c r="C1059">
        <v>84</v>
      </c>
      <c r="D1059">
        <v>3</v>
      </c>
      <c r="E1059">
        <v>1</v>
      </c>
      <c r="F1059">
        <v>1</v>
      </c>
      <c r="G1059" t="s">
        <v>27</v>
      </c>
      <c r="H1059" t="s">
        <v>276</v>
      </c>
      <c r="I1059">
        <v>295000</v>
      </c>
      <c r="J1059" t="s">
        <v>14</v>
      </c>
      <c r="K1059" t="s">
        <v>15</v>
      </c>
      <c r="L1059" t="s">
        <v>702</v>
      </c>
    </row>
    <row r="1060" spans="1:12" x14ac:dyDescent="0.25">
      <c r="A1060" s="2" t="s">
        <v>3898</v>
      </c>
      <c r="B1060">
        <v>450</v>
      </c>
      <c r="C1060">
        <v>130</v>
      </c>
      <c r="D1060">
        <v>4</v>
      </c>
      <c r="E1060" t="s">
        <v>27</v>
      </c>
      <c r="F1060">
        <v>2</v>
      </c>
      <c r="G1060" t="s">
        <v>27</v>
      </c>
      <c r="H1060" t="s">
        <v>56</v>
      </c>
      <c r="I1060">
        <v>299900</v>
      </c>
      <c r="J1060" t="s">
        <v>14</v>
      </c>
      <c r="K1060" t="s">
        <v>15</v>
      </c>
      <c r="L1060" t="s">
        <v>3899</v>
      </c>
    </row>
    <row r="1061" spans="1:12" x14ac:dyDescent="0.25">
      <c r="A1061" t="s">
        <v>707</v>
      </c>
      <c r="B1061">
        <v>1045</v>
      </c>
      <c r="C1061" t="s">
        <v>27</v>
      </c>
      <c r="D1061" t="s">
        <v>27</v>
      </c>
      <c r="E1061" t="s">
        <v>27</v>
      </c>
      <c r="F1061" t="s">
        <v>27</v>
      </c>
      <c r="G1061" t="s">
        <v>27</v>
      </c>
      <c r="H1061" t="s">
        <v>1378</v>
      </c>
      <c r="I1061">
        <v>300000</v>
      </c>
      <c r="J1061" t="s">
        <v>49</v>
      </c>
      <c r="K1061" t="s">
        <v>15</v>
      </c>
      <c r="L1061" t="s">
        <v>708</v>
      </c>
    </row>
    <row r="1062" spans="1:12" x14ac:dyDescent="0.25">
      <c r="A1062" t="s">
        <v>2547</v>
      </c>
      <c r="B1062">
        <v>420</v>
      </c>
      <c r="C1062" t="s">
        <v>27</v>
      </c>
      <c r="D1062">
        <v>5</v>
      </c>
      <c r="E1062" t="s">
        <v>27</v>
      </c>
      <c r="F1062">
        <v>2</v>
      </c>
      <c r="G1062" t="s">
        <v>27</v>
      </c>
      <c r="H1062" t="s">
        <v>1378</v>
      </c>
      <c r="I1062">
        <v>300000</v>
      </c>
      <c r="J1062" t="s">
        <v>14</v>
      </c>
      <c r="K1062" t="s">
        <v>15</v>
      </c>
      <c r="L1062" t="s">
        <v>2548</v>
      </c>
    </row>
    <row r="1063" spans="1:12" x14ac:dyDescent="0.25">
      <c r="A1063" t="s">
        <v>2606</v>
      </c>
      <c r="B1063">
        <v>73</v>
      </c>
      <c r="C1063" t="s">
        <v>27</v>
      </c>
      <c r="D1063">
        <v>2</v>
      </c>
      <c r="E1063">
        <v>1</v>
      </c>
      <c r="F1063">
        <v>2</v>
      </c>
      <c r="G1063" t="s">
        <v>27</v>
      </c>
      <c r="H1063" t="s">
        <v>283</v>
      </c>
      <c r="I1063">
        <v>300000</v>
      </c>
      <c r="J1063" t="s">
        <v>14</v>
      </c>
      <c r="K1063" t="s">
        <v>15</v>
      </c>
      <c r="L1063" t="s">
        <v>2607</v>
      </c>
    </row>
    <row r="1064" spans="1:12" x14ac:dyDescent="0.25">
      <c r="A1064" t="s">
        <v>836</v>
      </c>
      <c r="B1064">
        <v>119</v>
      </c>
      <c r="C1064" t="s">
        <v>27</v>
      </c>
      <c r="D1064" t="s">
        <v>27</v>
      </c>
      <c r="E1064" t="s">
        <v>27</v>
      </c>
      <c r="F1064" t="s">
        <v>27</v>
      </c>
      <c r="G1064" t="s">
        <v>27</v>
      </c>
      <c r="H1064" t="s">
        <v>202</v>
      </c>
      <c r="I1064">
        <v>300000</v>
      </c>
      <c r="J1064" t="s">
        <v>14</v>
      </c>
      <c r="K1064" t="s">
        <v>15</v>
      </c>
      <c r="L1064" t="s">
        <v>837</v>
      </c>
    </row>
    <row r="1065" spans="1:12" x14ac:dyDescent="0.25">
      <c r="A1065" t="s">
        <v>2535</v>
      </c>
      <c r="B1065">
        <v>102</v>
      </c>
      <c r="C1065" t="s">
        <v>27</v>
      </c>
      <c r="D1065">
        <v>3</v>
      </c>
      <c r="E1065">
        <v>2</v>
      </c>
      <c r="F1065">
        <v>3</v>
      </c>
      <c r="G1065">
        <v>1</v>
      </c>
      <c r="H1065" t="s">
        <v>202</v>
      </c>
      <c r="I1065">
        <v>300000</v>
      </c>
      <c r="J1065" t="s">
        <v>14</v>
      </c>
      <c r="K1065" t="s">
        <v>15</v>
      </c>
      <c r="L1065" t="s">
        <v>2536</v>
      </c>
    </row>
    <row r="1066" spans="1:12" x14ac:dyDescent="0.25">
      <c r="A1066" t="s">
        <v>2579</v>
      </c>
      <c r="B1066">
        <v>160</v>
      </c>
      <c r="C1066" t="s">
        <v>27</v>
      </c>
      <c r="D1066">
        <v>3</v>
      </c>
      <c r="E1066">
        <v>1</v>
      </c>
      <c r="F1066">
        <v>2</v>
      </c>
      <c r="G1066">
        <v>3</v>
      </c>
      <c r="H1066" t="s">
        <v>202</v>
      </c>
      <c r="I1066">
        <v>300000</v>
      </c>
      <c r="J1066" t="s">
        <v>14</v>
      </c>
      <c r="K1066" t="s">
        <v>15</v>
      </c>
      <c r="L1066" t="s">
        <v>2580</v>
      </c>
    </row>
    <row r="1067" spans="1:12" x14ac:dyDescent="0.25">
      <c r="A1067" t="s">
        <v>2596</v>
      </c>
      <c r="B1067" t="s">
        <v>27</v>
      </c>
      <c r="C1067" t="s">
        <v>27</v>
      </c>
      <c r="D1067">
        <v>3</v>
      </c>
      <c r="E1067" t="s">
        <v>27</v>
      </c>
      <c r="F1067">
        <v>2</v>
      </c>
      <c r="G1067">
        <v>2</v>
      </c>
      <c r="H1067" t="s">
        <v>188</v>
      </c>
      <c r="I1067">
        <v>300000</v>
      </c>
      <c r="J1067" t="s">
        <v>14</v>
      </c>
      <c r="K1067" t="s">
        <v>15</v>
      </c>
      <c r="L1067" t="s">
        <v>2597</v>
      </c>
    </row>
    <row r="1068" spans="1:12" x14ac:dyDescent="0.25">
      <c r="A1068" t="s">
        <v>2561</v>
      </c>
      <c r="B1068">
        <v>300</v>
      </c>
      <c r="C1068" t="s">
        <v>27</v>
      </c>
      <c r="D1068">
        <v>3</v>
      </c>
      <c r="E1068">
        <v>1</v>
      </c>
      <c r="F1068">
        <v>1</v>
      </c>
      <c r="G1068">
        <v>3</v>
      </c>
      <c r="H1068" t="s">
        <v>1477</v>
      </c>
      <c r="I1068">
        <v>300000</v>
      </c>
      <c r="J1068" t="s">
        <v>14</v>
      </c>
      <c r="K1068" t="s">
        <v>15</v>
      </c>
      <c r="L1068" t="s">
        <v>2562</v>
      </c>
    </row>
    <row r="1069" spans="1:12" x14ac:dyDescent="0.25">
      <c r="A1069" t="s">
        <v>711</v>
      </c>
      <c r="B1069">
        <v>360</v>
      </c>
      <c r="C1069">
        <v>132</v>
      </c>
      <c r="D1069">
        <v>2</v>
      </c>
      <c r="E1069">
        <v>1</v>
      </c>
      <c r="F1069">
        <v>2</v>
      </c>
      <c r="G1069">
        <v>1</v>
      </c>
      <c r="H1069" t="s">
        <v>1870</v>
      </c>
      <c r="I1069">
        <v>300000</v>
      </c>
      <c r="J1069" t="s">
        <v>14</v>
      </c>
      <c r="K1069" t="s">
        <v>15</v>
      </c>
      <c r="L1069" t="s">
        <v>712</v>
      </c>
    </row>
    <row r="1070" spans="1:12" x14ac:dyDescent="0.25">
      <c r="A1070" t="s">
        <v>368</v>
      </c>
      <c r="B1070" t="s">
        <v>27</v>
      </c>
      <c r="C1070" t="s">
        <v>27</v>
      </c>
      <c r="D1070" t="s">
        <v>27</v>
      </c>
      <c r="E1070">
        <v>4</v>
      </c>
      <c r="F1070" t="s">
        <v>27</v>
      </c>
      <c r="G1070" t="s">
        <v>27</v>
      </c>
      <c r="H1070" t="s">
        <v>107</v>
      </c>
      <c r="I1070">
        <v>300000</v>
      </c>
      <c r="J1070" t="s">
        <v>158</v>
      </c>
      <c r="K1070" t="s">
        <v>15</v>
      </c>
      <c r="L1070" t="s">
        <v>369</v>
      </c>
    </row>
    <row r="1071" spans="1:12" x14ac:dyDescent="0.25">
      <c r="A1071" t="s">
        <v>1447</v>
      </c>
      <c r="B1071">
        <v>136</v>
      </c>
      <c r="C1071" t="s">
        <v>27</v>
      </c>
      <c r="D1071">
        <v>2</v>
      </c>
      <c r="E1071">
        <v>1</v>
      </c>
      <c r="F1071">
        <v>2</v>
      </c>
      <c r="G1071">
        <v>2</v>
      </c>
      <c r="H1071" t="s">
        <v>107</v>
      </c>
      <c r="I1071">
        <v>300000</v>
      </c>
      <c r="J1071" t="s">
        <v>14</v>
      </c>
      <c r="K1071" t="s">
        <v>15</v>
      </c>
      <c r="L1071" t="s">
        <v>1448</v>
      </c>
    </row>
    <row r="1072" spans="1:12" x14ac:dyDescent="0.25">
      <c r="A1072" t="s">
        <v>2525</v>
      </c>
      <c r="B1072">
        <v>150</v>
      </c>
      <c r="C1072" t="s">
        <v>27</v>
      </c>
      <c r="D1072">
        <v>2</v>
      </c>
      <c r="E1072">
        <v>1</v>
      </c>
      <c r="F1072">
        <v>1</v>
      </c>
      <c r="G1072">
        <v>3</v>
      </c>
      <c r="H1072" t="s">
        <v>56</v>
      </c>
      <c r="I1072">
        <v>300000</v>
      </c>
      <c r="J1072" t="s">
        <v>14</v>
      </c>
      <c r="K1072" t="s">
        <v>15</v>
      </c>
      <c r="L1072" t="s">
        <v>2526</v>
      </c>
    </row>
    <row r="1073" spans="1:12" x14ac:dyDescent="0.25">
      <c r="A1073" t="s">
        <v>2563</v>
      </c>
      <c r="B1073">
        <v>450</v>
      </c>
      <c r="C1073">
        <v>126</v>
      </c>
      <c r="D1073">
        <v>2</v>
      </c>
      <c r="E1073" t="s">
        <v>27</v>
      </c>
      <c r="F1073">
        <v>1</v>
      </c>
      <c r="G1073">
        <v>2</v>
      </c>
      <c r="H1073" t="s">
        <v>56</v>
      </c>
      <c r="I1073">
        <v>300000</v>
      </c>
      <c r="J1073" t="s">
        <v>14</v>
      </c>
      <c r="K1073" t="s">
        <v>15</v>
      </c>
      <c r="L1073" t="s">
        <v>2564</v>
      </c>
    </row>
    <row r="1074" spans="1:12" x14ac:dyDescent="0.25">
      <c r="A1074" t="s">
        <v>2549</v>
      </c>
      <c r="B1074">
        <v>600</v>
      </c>
      <c r="C1074" t="s">
        <v>27</v>
      </c>
      <c r="D1074" t="s">
        <v>27</v>
      </c>
      <c r="E1074" t="s">
        <v>27</v>
      </c>
      <c r="F1074" t="s">
        <v>27</v>
      </c>
      <c r="G1074" t="s">
        <v>27</v>
      </c>
      <c r="H1074" t="s">
        <v>1034</v>
      </c>
      <c r="I1074">
        <v>300000</v>
      </c>
      <c r="J1074" t="s">
        <v>49</v>
      </c>
      <c r="K1074" t="s">
        <v>15</v>
      </c>
      <c r="L1074" t="s">
        <v>2550</v>
      </c>
    </row>
    <row r="1075" spans="1:12" x14ac:dyDescent="0.25">
      <c r="A1075" t="s">
        <v>2553</v>
      </c>
      <c r="B1075">
        <v>200</v>
      </c>
      <c r="C1075" t="s">
        <v>27</v>
      </c>
      <c r="D1075">
        <v>3</v>
      </c>
      <c r="E1075">
        <v>1</v>
      </c>
      <c r="F1075">
        <v>2</v>
      </c>
      <c r="G1075">
        <v>3</v>
      </c>
      <c r="H1075" t="s">
        <v>1034</v>
      </c>
      <c r="I1075">
        <v>300000</v>
      </c>
      <c r="J1075" t="s">
        <v>14</v>
      </c>
      <c r="K1075" t="s">
        <v>15</v>
      </c>
      <c r="L1075" t="s">
        <v>2554</v>
      </c>
    </row>
    <row r="1076" spans="1:12" x14ac:dyDescent="0.25">
      <c r="A1076" s="2" t="s">
        <v>838</v>
      </c>
      <c r="B1076">
        <v>1045</v>
      </c>
      <c r="C1076" t="s">
        <v>27</v>
      </c>
      <c r="D1076" t="s">
        <v>27</v>
      </c>
      <c r="E1076" t="s">
        <v>27</v>
      </c>
      <c r="F1076" t="s">
        <v>27</v>
      </c>
      <c r="G1076" t="s">
        <v>27</v>
      </c>
      <c r="H1076" t="s">
        <v>18</v>
      </c>
      <c r="I1076">
        <v>300000</v>
      </c>
      <c r="J1076" t="s">
        <v>49</v>
      </c>
      <c r="K1076" t="s">
        <v>15</v>
      </c>
      <c r="L1076" t="s">
        <v>839</v>
      </c>
    </row>
    <row r="1077" spans="1:12" x14ac:dyDescent="0.25">
      <c r="A1077" t="s">
        <v>2569</v>
      </c>
      <c r="B1077">
        <v>110</v>
      </c>
      <c r="C1077" t="s">
        <v>27</v>
      </c>
      <c r="D1077">
        <v>2</v>
      </c>
      <c r="E1077" t="s">
        <v>27</v>
      </c>
      <c r="F1077">
        <v>1</v>
      </c>
      <c r="G1077">
        <v>1</v>
      </c>
      <c r="H1077" t="s">
        <v>18</v>
      </c>
      <c r="I1077">
        <v>300000</v>
      </c>
      <c r="J1077" t="s">
        <v>14</v>
      </c>
      <c r="K1077" t="s">
        <v>15</v>
      </c>
      <c r="L1077" t="s">
        <v>2570</v>
      </c>
    </row>
    <row r="1078" spans="1:12" x14ac:dyDescent="0.25">
      <c r="A1078" t="s">
        <v>2571</v>
      </c>
      <c r="B1078">
        <v>180</v>
      </c>
      <c r="C1078" t="s">
        <v>27</v>
      </c>
      <c r="D1078">
        <v>2</v>
      </c>
      <c r="E1078" t="s">
        <v>27</v>
      </c>
      <c r="F1078">
        <v>1</v>
      </c>
      <c r="G1078">
        <v>1</v>
      </c>
      <c r="H1078" t="s">
        <v>18</v>
      </c>
      <c r="I1078">
        <v>300000</v>
      </c>
      <c r="J1078" t="s">
        <v>14</v>
      </c>
      <c r="K1078" t="s">
        <v>15</v>
      </c>
      <c r="L1078" t="s">
        <v>2572</v>
      </c>
    </row>
    <row r="1079" spans="1:12" x14ac:dyDescent="0.25">
      <c r="A1079" t="s">
        <v>2573</v>
      </c>
      <c r="B1079">
        <v>770</v>
      </c>
      <c r="C1079" t="s">
        <v>27</v>
      </c>
      <c r="D1079" t="s">
        <v>27</v>
      </c>
      <c r="E1079" t="s">
        <v>27</v>
      </c>
      <c r="F1079" t="s">
        <v>27</v>
      </c>
      <c r="G1079" t="s">
        <v>27</v>
      </c>
      <c r="H1079" t="s">
        <v>18</v>
      </c>
      <c r="I1079">
        <v>300000</v>
      </c>
      <c r="J1079" t="s">
        <v>49</v>
      </c>
      <c r="K1079" t="s">
        <v>15</v>
      </c>
      <c r="L1079" t="s">
        <v>2574</v>
      </c>
    </row>
    <row r="1080" spans="1:12" x14ac:dyDescent="0.25">
      <c r="A1080" t="s">
        <v>2608</v>
      </c>
      <c r="B1080">
        <v>150</v>
      </c>
      <c r="C1080" t="s">
        <v>27</v>
      </c>
      <c r="D1080">
        <v>3</v>
      </c>
      <c r="E1080" t="s">
        <v>27</v>
      </c>
      <c r="F1080">
        <v>2</v>
      </c>
      <c r="G1080">
        <v>2</v>
      </c>
      <c r="H1080" t="s">
        <v>18</v>
      </c>
      <c r="I1080">
        <v>300000</v>
      </c>
      <c r="J1080" t="s">
        <v>14</v>
      </c>
      <c r="K1080" t="s">
        <v>15</v>
      </c>
      <c r="L1080" t="s">
        <v>2609</v>
      </c>
    </row>
    <row r="1081" spans="1:12" x14ac:dyDescent="0.25">
      <c r="A1081" t="s">
        <v>2533</v>
      </c>
      <c r="B1081">
        <v>120</v>
      </c>
      <c r="C1081" t="s">
        <v>27</v>
      </c>
      <c r="D1081">
        <v>2</v>
      </c>
      <c r="E1081" t="s">
        <v>27</v>
      </c>
      <c r="F1081">
        <v>2</v>
      </c>
      <c r="G1081" t="s">
        <v>27</v>
      </c>
      <c r="H1081" t="s">
        <v>971</v>
      </c>
      <c r="I1081">
        <v>300000</v>
      </c>
      <c r="J1081" t="s">
        <v>14</v>
      </c>
      <c r="K1081" t="s">
        <v>15</v>
      </c>
      <c r="L1081" t="s">
        <v>2534</v>
      </c>
    </row>
    <row r="1082" spans="1:12" x14ac:dyDescent="0.25">
      <c r="A1082" s="2" t="s">
        <v>3777</v>
      </c>
      <c r="B1082" t="s">
        <v>27</v>
      </c>
      <c r="C1082">
        <v>92.82</v>
      </c>
      <c r="D1082">
        <v>2</v>
      </c>
      <c r="E1082">
        <v>1</v>
      </c>
      <c r="F1082">
        <v>1</v>
      </c>
      <c r="G1082">
        <v>1</v>
      </c>
      <c r="H1082" t="s">
        <v>1000</v>
      </c>
      <c r="I1082">
        <v>300000</v>
      </c>
      <c r="J1082" t="s">
        <v>14</v>
      </c>
      <c r="K1082" t="s">
        <v>15</v>
      </c>
      <c r="L1082" t="s">
        <v>3778</v>
      </c>
    </row>
    <row r="1083" spans="1:12" x14ac:dyDescent="0.25">
      <c r="A1083" t="s">
        <v>60</v>
      </c>
      <c r="B1083">
        <v>240</v>
      </c>
      <c r="C1083">
        <v>73</v>
      </c>
      <c r="D1083">
        <v>1</v>
      </c>
      <c r="E1083">
        <v>1</v>
      </c>
      <c r="F1083">
        <v>1</v>
      </c>
      <c r="G1083">
        <v>2</v>
      </c>
      <c r="H1083" t="s">
        <v>831</v>
      </c>
      <c r="I1083">
        <v>300000</v>
      </c>
      <c r="J1083" t="s">
        <v>14</v>
      </c>
      <c r="K1083" t="s">
        <v>15</v>
      </c>
      <c r="L1083" t="s">
        <v>61</v>
      </c>
    </row>
    <row r="1084" spans="1:12" x14ac:dyDescent="0.25">
      <c r="A1084" t="s">
        <v>2545</v>
      </c>
      <c r="B1084">
        <v>75</v>
      </c>
      <c r="C1084" t="s">
        <v>27</v>
      </c>
      <c r="D1084">
        <v>2</v>
      </c>
      <c r="E1084">
        <v>1</v>
      </c>
      <c r="F1084">
        <v>1</v>
      </c>
      <c r="G1084" t="s">
        <v>27</v>
      </c>
      <c r="H1084" t="s">
        <v>831</v>
      </c>
      <c r="I1084">
        <v>300000</v>
      </c>
      <c r="J1084" t="s">
        <v>14</v>
      </c>
      <c r="K1084" t="s">
        <v>15</v>
      </c>
      <c r="L1084" t="s">
        <v>2546</v>
      </c>
    </row>
    <row r="1085" spans="1:12" x14ac:dyDescent="0.25">
      <c r="A1085" t="s">
        <v>2598</v>
      </c>
      <c r="B1085">
        <v>85</v>
      </c>
      <c r="C1085" t="s">
        <v>27</v>
      </c>
      <c r="D1085">
        <v>1</v>
      </c>
      <c r="E1085">
        <v>1</v>
      </c>
      <c r="F1085">
        <v>2</v>
      </c>
      <c r="G1085">
        <v>2</v>
      </c>
      <c r="H1085" t="s">
        <v>831</v>
      </c>
      <c r="I1085">
        <v>300000</v>
      </c>
      <c r="J1085" t="s">
        <v>14</v>
      </c>
      <c r="K1085" t="s">
        <v>15</v>
      </c>
      <c r="L1085" t="s">
        <v>2599</v>
      </c>
    </row>
    <row r="1086" spans="1:12" x14ac:dyDescent="0.25">
      <c r="A1086" s="2" t="s">
        <v>1023</v>
      </c>
      <c r="B1086">
        <v>300</v>
      </c>
      <c r="C1086" t="s">
        <v>27</v>
      </c>
      <c r="D1086" t="s">
        <v>27</v>
      </c>
      <c r="E1086" t="s">
        <v>27</v>
      </c>
      <c r="F1086" t="s">
        <v>27</v>
      </c>
      <c r="G1086" t="s">
        <v>27</v>
      </c>
      <c r="H1086" t="s">
        <v>1092</v>
      </c>
      <c r="I1086">
        <v>300000</v>
      </c>
      <c r="J1086" t="s">
        <v>49</v>
      </c>
      <c r="K1086" t="s">
        <v>15</v>
      </c>
      <c r="L1086" t="s">
        <v>1024</v>
      </c>
    </row>
    <row r="1087" spans="1:12" x14ac:dyDescent="0.25">
      <c r="A1087" t="s">
        <v>2537</v>
      </c>
      <c r="B1087" t="s">
        <v>27</v>
      </c>
      <c r="C1087" t="s">
        <v>27</v>
      </c>
      <c r="D1087" t="s">
        <v>27</v>
      </c>
      <c r="E1087" t="s">
        <v>27</v>
      </c>
      <c r="F1087" t="s">
        <v>27</v>
      </c>
      <c r="G1087" t="s">
        <v>27</v>
      </c>
      <c r="H1087" t="s">
        <v>22</v>
      </c>
      <c r="I1087">
        <v>300000</v>
      </c>
      <c r="J1087" t="s">
        <v>49</v>
      </c>
      <c r="K1087" t="s">
        <v>15</v>
      </c>
      <c r="L1087" t="s">
        <v>2538</v>
      </c>
    </row>
    <row r="1088" spans="1:12" x14ac:dyDescent="0.25">
      <c r="A1088" t="s">
        <v>2541</v>
      </c>
      <c r="B1088" t="s">
        <v>27</v>
      </c>
      <c r="C1088" t="s">
        <v>27</v>
      </c>
      <c r="D1088" t="s">
        <v>27</v>
      </c>
      <c r="E1088" t="s">
        <v>27</v>
      </c>
      <c r="F1088" t="s">
        <v>27</v>
      </c>
      <c r="G1088" t="s">
        <v>27</v>
      </c>
      <c r="H1088" t="s">
        <v>22</v>
      </c>
      <c r="I1088">
        <v>300000</v>
      </c>
      <c r="J1088" t="s">
        <v>49</v>
      </c>
      <c r="K1088" t="s">
        <v>15</v>
      </c>
      <c r="L1088" t="s">
        <v>2542</v>
      </c>
    </row>
    <row r="1089" spans="1:12" x14ac:dyDescent="0.25">
      <c r="A1089" t="s">
        <v>2559</v>
      </c>
      <c r="B1089">
        <v>303</v>
      </c>
      <c r="C1089" t="s">
        <v>27</v>
      </c>
      <c r="D1089" t="s">
        <v>27</v>
      </c>
      <c r="E1089" t="s">
        <v>27</v>
      </c>
      <c r="F1089" t="s">
        <v>27</v>
      </c>
      <c r="G1089" t="s">
        <v>27</v>
      </c>
      <c r="H1089" t="s">
        <v>22</v>
      </c>
      <c r="I1089">
        <v>300000</v>
      </c>
      <c r="J1089" t="s">
        <v>49</v>
      </c>
      <c r="K1089" t="s">
        <v>15</v>
      </c>
      <c r="L1089" t="s">
        <v>2560</v>
      </c>
    </row>
    <row r="1090" spans="1:12" x14ac:dyDescent="0.25">
      <c r="A1090" t="s">
        <v>2577</v>
      </c>
      <c r="B1090">
        <v>140</v>
      </c>
      <c r="C1090" t="s">
        <v>27</v>
      </c>
      <c r="D1090">
        <v>2</v>
      </c>
      <c r="E1090">
        <v>1</v>
      </c>
      <c r="F1090">
        <v>2</v>
      </c>
      <c r="G1090">
        <v>2</v>
      </c>
      <c r="H1090" t="s">
        <v>1416</v>
      </c>
      <c r="I1090">
        <v>300000</v>
      </c>
      <c r="J1090" t="s">
        <v>14</v>
      </c>
      <c r="K1090" t="s">
        <v>15</v>
      </c>
      <c r="L1090" t="s">
        <v>2578</v>
      </c>
    </row>
    <row r="1091" spans="1:12" x14ac:dyDescent="0.25">
      <c r="A1091" t="s">
        <v>709</v>
      </c>
      <c r="B1091">
        <v>200</v>
      </c>
      <c r="C1091" t="s">
        <v>27</v>
      </c>
      <c r="D1091">
        <v>2</v>
      </c>
      <c r="E1091">
        <v>1</v>
      </c>
      <c r="F1091">
        <v>1</v>
      </c>
      <c r="G1091" t="s">
        <v>27</v>
      </c>
      <c r="H1091" t="s">
        <v>2137</v>
      </c>
      <c r="I1091">
        <v>300000</v>
      </c>
      <c r="J1091" t="s">
        <v>14</v>
      </c>
      <c r="K1091" t="s">
        <v>15</v>
      </c>
      <c r="L1091" t="s">
        <v>710</v>
      </c>
    </row>
    <row r="1092" spans="1:12" x14ac:dyDescent="0.25">
      <c r="A1092" t="s">
        <v>2565</v>
      </c>
      <c r="B1092">
        <v>200</v>
      </c>
      <c r="C1092">
        <v>174</v>
      </c>
      <c r="D1092">
        <v>3</v>
      </c>
      <c r="E1092">
        <v>1</v>
      </c>
      <c r="F1092">
        <v>3</v>
      </c>
      <c r="G1092">
        <v>2</v>
      </c>
      <c r="H1092" t="s">
        <v>2137</v>
      </c>
      <c r="I1092">
        <v>300000</v>
      </c>
      <c r="J1092" t="s">
        <v>14</v>
      </c>
      <c r="K1092" t="s">
        <v>15</v>
      </c>
      <c r="L1092" t="s">
        <v>2566</v>
      </c>
    </row>
    <row r="1093" spans="1:12" x14ac:dyDescent="0.25">
      <c r="A1093" t="s">
        <v>192</v>
      </c>
      <c r="B1093">
        <v>210</v>
      </c>
      <c r="C1093">
        <v>80</v>
      </c>
      <c r="D1093">
        <v>2</v>
      </c>
      <c r="E1093" t="s">
        <v>27</v>
      </c>
      <c r="F1093">
        <v>2</v>
      </c>
      <c r="G1093">
        <v>1</v>
      </c>
      <c r="H1093" t="s">
        <v>28</v>
      </c>
      <c r="I1093">
        <v>300000</v>
      </c>
      <c r="J1093" t="s">
        <v>14</v>
      </c>
      <c r="K1093" t="s">
        <v>15</v>
      </c>
      <c r="L1093" t="s">
        <v>193</v>
      </c>
    </row>
    <row r="1094" spans="1:12" x14ac:dyDescent="0.25">
      <c r="A1094" t="s">
        <v>1526</v>
      </c>
      <c r="B1094" t="s">
        <v>27</v>
      </c>
      <c r="C1094">
        <v>121</v>
      </c>
      <c r="D1094" t="s">
        <v>27</v>
      </c>
      <c r="E1094" t="s">
        <v>27</v>
      </c>
      <c r="F1094" t="s">
        <v>27</v>
      </c>
      <c r="G1094" t="s">
        <v>27</v>
      </c>
      <c r="H1094" t="s">
        <v>28</v>
      </c>
      <c r="I1094">
        <v>300000</v>
      </c>
      <c r="J1094" t="s">
        <v>14</v>
      </c>
      <c r="K1094" t="s">
        <v>15</v>
      </c>
      <c r="L1094" t="s">
        <v>27</v>
      </c>
    </row>
    <row r="1095" spans="1:12" x14ac:dyDescent="0.25">
      <c r="A1095" t="s">
        <v>2531</v>
      </c>
      <c r="B1095">
        <v>70</v>
      </c>
      <c r="C1095" t="s">
        <v>27</v>
      </c>
      <c r="D1095">
        <v>3</v>
      </c>
      <c r="E1095" t="s">
        <v>27</v>
      </c>
      <c r="F1095">
        <v>1</v>
      </c>
      <c r="G1095">
        <v>1</v>
      </c>
      <c r="H1095" t="s">
        <v>28</v>
      </c>
      <c r="I1095">
        <v>300000</v>
      </c>
      <c r="J1095" t="s">
        <v>14</v>
      </c>
      <c r="K1095" t="s">
        <v>15</v>
      </c>
      <c r="L1095" t="s">
        <v>2532</v>
      </c>
    </row>
    <row r="1096" spans="1:12" x14ac:dyDescent="0.25">
      <c r="A1096" t="s">
        <v>2557</v>
      </c>
      <c r="B1096">
        <v>70</v>
      </c>
      <c r="C1096" t="s">
        <v>27</v>
      </c>
      <c r="D1096">
        <v>3</v>
      </c>
      <c r="E1096" t="s">
        <v>27</v>
      </c>
      <c r="F1096">
        <v>1</v>
      </c>
      <c r="G1096">
        <v>2</v>
      </c>
      <c r="H1096" t="s">
        <v>28</v>
      </c>
      <c r="I1096">
        <v>300000</v>
      </c>
      <c r="J1096" t="s">
        <v>14</v>
      </c>
      <c r="K1096" t="s">
        <v>15</v>
      </c>
      <c r="L1096" t="s">
        <v>2558</v>
      </c>
    </row>
    <row r="1097" spans="1:12" x14ac:dyDescent="0.25">
      <c r="A1097" t="s">
        <v>2581</v>
      </c>
      <c r="B1097">
        <v>70</v>
      </c>
      <c r="C1097" t="s">
        <v>27</v>
      </c>
      <c r="D1097">
        <v>3</v>
      </c>
      <c r="E1097" t="s">
        <v>27</v>
      </c>
      <c r="F1097">
        <v>1</v>
      </c>
      <c r="G1097">
        <v>1</v>
      </c>
      <c r="H1097" t="s">
        <v>28</v>
      </c>
      <c r="I1097">
        <v>300000</v>
      </c>
      <c r="J1097" t="s">
        <v>14</v>
      </c>
      <c r="K1097" t="s">
        <v>15</v>
      </c>
      <c r="L1097" t="s">
        <v>2582</v>
      </c>
    </row>
    <row r="1098" spans="1:12" x14ac:dyDescent="0.25">
      <c r="A1098" t="s">
        <v>1334</v>
      </c>
      <c r="B1098">
        <v>312.5</v>
      </c>
      <c r="C1098">
        <v>132</v>
      </c>
      <c r="D1098">
        <v>3</v>
      </c>
      <c r="E1098">
        <v>2</v>
      </c>
      <c r="F1098">
        <v>1</v>
      </c>
      <c r="G1098">
        <v>1</v>
      </c>
      <c r="H1098" t="s">
        <v>738</v>
      </c>
      <c r="I1098">
        <v>300000</v>
      </c>
      <c r="J1098" t="s">
        <v>14</v>
      </c>
      <c r="K1098" t="s">
        <v>15</v>
      </c>
      <c r="L1098" t="s">
        <v>1335</v>
      </c>
    </row>
    <row r="1099" spans="1:12" x14ac:dyDescent="0.25">
      <c r="A1099" t="s">
        <v>2575</v>
      </c>
      <c r="B1099">
        <v>600</v>
      </c>
      <c r="C1099" t="s">
        <v>27</v>
      </c>
      <c r="D1099" t="s">
        <v>27</v>
      </c>
      <c r="E1099" t="s">
        <v>27</v>
      </c>
      <c r="F1099" t="s">
        <v>27</v>
      </c>
      <c r="G1099" t="s">
        <v>27</v>
      </c>
      <c r="H1099" t="s">
        <v>738</v>
      </c>
      <c r="I1099">
        <v>300000</v>
      </c>
      <c r="J1099" t="s">
        <v>49</v>
      </c>
      <c r="K1099" t="s">
        <v>15</v>
      </c>
      <c r="L1099" t="s">
        <v>2576</v>
      </c>
    </row>
    <row r="1100" spans="1:12" x14ac:dyDescent="0.25">
      <c r="A1100" t="s">
        <v>477</v>
      </c>
      <c r="B1100" t="s">
        <v>27</v>
      </c>
      <c r="C1100" t="s">
        <v>27</v>
      </c>
      <c r="D1100">
        <v>2</v>
      </c>
      <c r="E1100" t="s">
        <v>27</v>
      </c>
      <c r="F1100">
        <v>1</v>
      </c>
      <c r="G1100">
        <v>1</v>
      </c>
      <c r="H1100" t="s">
        <v>13</v>
      </c>
      <c r="I1100">
        <v>300000</v>
      </c>
      <c r="J1100" t="s">
        <v>158</v>
      </c>
      <c r="K1100" t="s">
        <v>15</v>
      </c>
      <c r="L1100" t="s">
        <v>478</v>
      </c>
    </row>
    <row r="1101" spans="1:12" x14ac:dyDescent="0.25">
      <c r="A1101" t="s">
        <v>713</v>
      </c>
      <c r="B1101">
        <v>450</v>
      </c>
      <c r="C1101" t="s">
        <v>27</v>
      </c>
      <c r="D1101">
        <v>3</v>
      </c>
      <c r="E1101">
        <v>1</v>
      </c>
      <c r="F1101">
        <v>2</v>
      </c>
      <c r="G1101">
        <v>1</v>
      </c>
      <c r="H1101" t="s">
        <v>13</v>
      </c>
      <c r="I1101">
        <v>300000</v>
      </c>
      <c r="J1101" t="s">
        <v>14</v>
      </c>
      <c r="K1101" t="s">
        <v>15</v>
      </c>
      <c r="L1101" t="s">
        <v>714</v>
      </c>
    </row>
    <row r="1102" spans="1:12" x14ac:dyDescent="0.25">
      <c r="A1102" t="s">
        <v>1224</v>
      </c>
      <c r="B1102" t="s">
        <v>27</v>
      </c>
      <c r="C1102" t="s">
        <v>27</v>
      </c>
      <c r="D1102" t="s">
        <v>27</v>
      </c>
      <c r="E1102" t="s">
        <v>27</v>
      </c>
      <c r="F1102" t="s">
        <v>27</v>
      </c>
      <c r="G1102" t="s">
        <v>27</v>
      </c>
      <c r="H1102" t="s">
        <v>13</v>
      </c>
      <c r="I1102">
        <v>300000</v>
      </c>
      <c r="J1102" t="s">
        <v>49</v>
      </c>
      <c r="K1102" t="s">
        <v>15</v>
      </c>
      <c r="L1102" t="s">
        <v>27</v>
      </c>
    </row>
    <row r="1103" spans="1:12" x14ac:dyDescent="0.25">
      <c r="A1103" t="s">
        <v>2529</v>
      </c>
      <c r="B1103">
        <v>450</v>
      </c>
      <c r="C1103" t="s">
        <v>27</v>
      </c>
      <c r="D1103" t="s">
        <v>27</v>
      </c>
      <c r="E1103" t="s">
        <v>27</v>
      </c>
      <c r="F1103" t="s">
        <v>27</v>
      </c>
      <c r="G1103" t="s">
        <v>27</v>
      </c>
      <c r="H1103" t="s">
        <v>13</v>
      </c>
      <c r="I1103">
        <v>300000</v>
      </c>
      <c r="J1103" t="s">
        <v>49</v>
      </c>
      <c r="K1103" t="s">
        <v>15</v>
      </c>
      <c r="L1103" t="s">
        <v>2530</v>
      </c>
    </row>
    <row r="1104" spans="1:12" x14ac:dyDescent="0.25">
      <c r="A1104" t="s">
        <v>2543</v>
      </c>
      <c r="B1104">
        <v>450</v>
      </c>
      <c r="C1104" t="s">
        <v>27</v>
      </c>
      <c r="D1104">
        <v>2</v>
      </c>
      <c r="E1104">
        <v>1</v>
      </c>
      <c r="F1104">
        <v>1</v>
      </c>
      <c r="G1104" t="s">
        <v>27</v>
      </c>
      <c r="H1104" t="s">
        <v>13</v>
      </c>
      <c r="I1104">
        <v>300000</v>
      </c>
      <c r="J1104" t="s">
        <v>14</v>
      </c>
      <c r="K1104" t="s">
        <v>15</v>
      </c>
      <c r="L1104" t="s">
        <v>2544</v>
      </c>
    </row>
    <row r="1105" spans="1:12" x14ac:dyDescent="0.25">
      <c r="A1105" t="s">
        <v>2551</v>
      </c>
      <c r="B1105" t="s">
        <v>27</v>
      </c>
      <c r="C1105" t="s">
        <v>27</v>
      </c>
      <c r="D1105">
        <v>2</v>
      </c>
      <c r="E1105">
        <v>1</v>
      </c>
      <c r="F1105">
        <v>1</v>
      </c>
      <c r="G1105">
        <v>1</v>
      </c>
      <c r="H1105" t="s">
        <v>13</v>
      </c>
      <c r="I1105">
        <v>300000</v>
      </c>
      <c r="J1105" t="s">
        <v>158</v>
      </c>
      <c r="K1105" t="s">
        <v>15</v>
      </c>
      <c r="L1105" t="s">
        <v>2552</v>
      </c>
    </row>
    <row r="1106" spans="1:12" x14ac:dyDescent="0.25">
      <c r="A1106" t="s">
        <v>2583</v>
      </c>
      <c r="B1106">
        <v>450</v>
      </c>
      <c r="C1106" t="s">
        <v>27</v>
      </c>
      <c r="D1106">
        <v>2</v>
      </c>
      <c r="E1106" t="s">
        <v>27</v>
      </c>
      <c r="F1106">
        <v>1</v>
      </c>
      <c r="G1106" t="s">
        <v>27</v>
      </c>
      <c r="H1106" t="s">
        <v>13</v>
      </c>
      <c r="I1106">
        <v>300000</v>
      </c>
      <c r="J1106" t="s">
        <v>14</v>
      </c>
      <c r="K1106" t="s">
        <v>15</v>
      </c>
      <c r="L1106" t="s">
        <v>2584</v>
      </c>
    </row>
    <row r="1107" spans="1:12" x14ac:dyDescent="0.25">
      <c r="A1107" t="s">
        <v>2587</v>
      </c>
      <c r="B1107">
        <v>100</v>
      </c>
      <c r="C1107" t="s">
        <v>27</v>
      </c>
      <c r="D1107">
        <v>2</v>
      </c>
      <c r="E1107" t="s">
        <v>27</v>
      </c>
      <c r="F1107">
        <v>2</v>
      </c>
      <c r="G1107" t="s">
        <v>27</v>
      </c>
      <c r="H1107" t="s">
        <v>13</v>
      </c>
      <c r="I1107">
        <v>300000</v>
      </c>
      <c r="J1107" t="s">
        <v>14</v>
      </c>
      <c r="K1107" t="s">
        <v>15</v>
      </c>
      <c r="L1107" t="s">
        <v>2588</v>
      </c>
    </row>
    <row r="1108" spans="1:12" x14ac:dyDescent="0.25">
      <c r="A1108" t="s">
        <v>2589</v>
      </c>
      <c r="B1108" t="s">
        <v>27</v>
      </c>
      <c r="C1108">
        <v>65</v>
      </c>
      <c r="D1108">
        <v>2</v>
      </c>
      <c r="E1108">
        <v>1</v>
      </c>
      <c r="F1108">
        <v>2</v>
      </c>
      <c r="G1108">
        <v>1</v>
      </c>
      <c r="H1108" t="s">
        <v>13</v>
      </c>
      <c r="I1108">
        <v>300000</v>
      </c>
      <c r="J1108" t="s">
        <v>158</v>
      </c>
      <c r="K1108" t="s">
        <v>15</v>
      </c>
      <c r="L1108" t="s">
        <v>2590</v>
      </c>
    </row>
    <row r="1109" spans="1:12" x14ac:dyDescent="0.25">
      <c r="A1109" t="s">
        <v>2591</v>
      </c>
      <c r="B1109">
        <v>450</v>
      </c>
      <c r="C1109" t="s">
        <v>27</v>
      </c>
      <c r="D1109">
        <v>2</v>
      </c>
      <c r="E1109">
        <v>1</v>
      </c>
      <c r="F1109">
        <v>2</v>
      </c>
      <c r="G1109">
        <v>2</v>
      </c>
      <c r="H1109" t="s">
        <v>13</v>
      </c>
      <c r="I1109">
        <v>300000</v>
      </c>
      <c r="J1109" t="s">
        <v>14</v>
      </c>
      <c r="K1109" t="s">
        <v>15</v>
      </c>
      <c r="L1109" t="s">
        <v>2592</v>
      </c>
    </row>
    <row r="1110" spans="1:12" x14ac:dyDescent="0.25">
      <c r="A1110" t="s">
        <v>3817</v>
      </c>
      <c r="B1110">
        <v>83.88</v>
      </c>
      <c r="C1110">
        <v>157.5</v>
      </c>
      <c r="D1110">
        <v>3</v>
      </c>
      <c r="E1110">
        <v>1</v>
      </c>
      <c r="F1110">
        <v>1</v>
      </c>
      <c r="G1110">
        <v>1</v>
      </c>
      <c r="H1110" t="s">
        <v>13</v>
      </c>
      <c r="I1110">
        <v>300000</v>
      </c>
      <c r="J1110" t="s">
        <v>14</v>
      </c>
      <c r="K1110" t="s">
        <v>15</v>
      </c>
      <c r="L1110" t="s">
        <v>3818</v>
      </c>
    </row>
    <row r="1111" spans="1:12" x14ac:dyDescent="0.25">
      <c r="A1111" t="s">
        <v>2567</v>
      </c>
      <c r="B1111" t="s">
        <v>27</v>
      </c>
      <c r="C1111" t="s">
        <v>27</v>
      </c>
      <c r="D1111" t="s">
        <v>27</v>
      </c>
      <c r="E1111" t="s">
        <v>27</v>
      </c>
      <c r="F1111" t="s">
        <v>27</v>
      </c>
      <c r="G1111" t="s">
        <v>27</v>
      </c>
      <c r="H1111" t="s">
        <v>130</v>
      </c>
      <c r="I1111">
        <v>300000</v>
      </c>
      <c r="J1111" t="s">
        <v>14</v>
      </c>
      <c r="K1111" t="s">
        <v>15</v>
      </c>
      <c r="L1111" t="s">
        <v>2568</v>
      </c>
    </row>
    <row r="1112" spans="1:12" x14ac:dyDescent="0.25">
      <c r="A1112" t="s">
        <v>703</v>
      </c>
      <c r="B1112">
        <v>450</v>
      </c>
      <c r="C1112" t="s">
        <v>27</v>
      </c>
      <c r="D1112">
        <v>3</v>
      </c>
      <c r="E1112" t="s">
        <v>27</v>
      </c>
      <c r="F1112">
        <v>1</v>
      </c>
      <c r="G1112" t="s">
        <v>27</v>
      </c>
      <c r="H1112" t="s">
        <v>991</v>
      </c>
      <c r="I1112">
        <v>300000</v>
      </c>
      <c r="J1112" t="s">
        <v>49</v>
      </c>
      <c r="K1112" t="s">
        <v>15</v>
      </c>
      <c r="L1112" t="s">
        <v>704</v>
      </c>
    </row>
    <row r="1113" spans="1:12" x14ac:dyDescent="0.25">
      <c r="A1113" t="s">
        <v>1538</v>
      </c>
      <c r="B1113">
        <v>92</v>
      </c>
      <c r="C1113" t="s">
        <v>27</v>
      </c>
      <c r="D1113">
        <v>3</v>
      </c>
      <c r="E1113">
        <v>1</v>
      </c>
      <c r="F1113">
        <v>2</v>
      </c>
      <c r="G1113">
        <v>1</v>
      </c>
      <c r="H1113" t="s">
        <v>991</v>
      </c>
      <c r="I1113">
        <v>300000</v>
      </c>
      <c r="J1113" t="s">
        <v>14</v>
      </c>
      <c r="K1113" t="s">
        <v>15</v>
      </c>
      <c r="L1113" t="s">
        <v>1539</v>
      </c>
    </row>
    <row r="1114" spans="1:12" x14ac:dyDescent="0.25">
      <c r="A1114" t="s">
        <v>2594</v>
      </c>
      <c r="B1114" t="s">
        <v>27</v>
      </c>
      <c r="C1114">
        <v>105</v>
      </c>
      <c r="D1114">
        <v>2</v>
      </c>
      <c r="E1114">
        <v>1</v>
      </c>
      <c r="F1114">
        <v>2</v>
      </c>
      <c r="G1114" t="s">
        <v>27</v>
      </c>
      <c r="H1114" t="s">
        <v>991</v>
      </c>
      <c r="I1114">
        <v>300000</v>
      </c>
      <c r="J1114" t="s">
        <v>14</v>
      </c>
      <c r="K1114" t="s">
        <v>15</v>
      </c>
      <c r="L1114" t="s">
        <v>2595</v>
      </c>
    </row>
    <row r="1115" spans="1:12" x14ac:dyDescent="0.25">
      <c r="A1115" t="s">
        <v>62</v>
      </c>
      <c r="B1115">
        <v>150</v>
      </c>
      <c r="C1115">
        <v>70</v>
      </c>
      <c r="D1115">
        <v>2</v>
      </c>
      <c r="E1115" t="s">
        <v>27</v>
      </c>
      <c r="F1115">
        <v>1</v>
      </c>
      <c r="G1115">
        <v>1</v>
      </c>
      <c r="H1115" t="s">
        <v>63</v>
      </c>
      <c r="I1115">
        <v>300000</v>
      </c>
      <c r="J1115" t="s">
        <v>14</v>
      </c>
      <c r="K1115" t="s">
        <v>15</v>
      </c>
      <c r="L1115" t="s">
        <v>64</v>
      </c>
    </row>
    <row r="1116" spans="1:12" x14ac:dyDescent="0.25">
      <c r="A1116" t="s">
        <v>2527</v>
      </c>
      <c r="B1116">
        <v>87</v>
      </c>
      <c r="C1116" t="s">
        <v>27</v>
      </c>
      <c r="D1116">
        <v>3</v>
      </c>
      <c r="E1116">
        <v>1</v>
      </c>
      <c r="F1116">
        <v>2</v>
      </c>
      <c r="G1116" t="s">
        <v>27</v>
      </c>
      <c r="H1116" t="s">
        <v>3065</v>
      </c>
      <c r="I1116">
        <v>300000</v>
      </c>
      <c r="J1116" t="s">
        <v>14</v>
      </c>
      <c r="K1116" t="s">
        <v>15</v>
      </c>
      <c r="L1116" t="s">
        <v>2528</v>
      </c>
    </row>
    <row r="1117" spans="1:12" x14ac:dyDescent="0.25">
      <c r="A1117" s="2" t="s">
        <v>705</v>
      </c>
      <c r="B1117">
        <v>162.5</v>
      </c>
      <c r="C1117" t="s">
        <v>27</v>
      </c>
      <c r="D1117">
        <v>2</v>
      </c>
      <c r="E1117" t="s">
        <v>27</v>
      </c>
      <c r="F1117">
        <v>1</v>
      </c>
      <c r="G1117" t="s">
        <v>27</v>
      </c>
      <c r="H1117" t="s">
        <v>2817</v>
      </c>
      <c r="I1117">
        <v>300000</v>
      </c>
      <c r="J1117" t="s">
        <v>4008</v>
      </c>
      <c r="K1117" t="s">
        <v>15</v>
      </c>
      <c r="L1117" t="s">
        <v>706</v>
      </c>
    </row>
    <row r="1118" spans="1:12" x14ac:dyDescent="0.25">
      <c r="A1118" t="s">
        <v>2539</v>
      </c>
      <c r="B1118">
        <v>280</v>
      </c>
      <c r="C1118" t="s">
        <v>27</v>
      </c>
      <c r="D1118" t="s">
        <v>27</v>
      </c>
      <c r="E1118" t="s">
        <v>27</v>
      </c>
      <c r="F1118" t="s">
        <v>27</v>
      </c>
      <c r="G1118" t="s">
        <v>27</v>
      </c>
      <c r="H1118" t="s">
        <v>276</v>
      </c>
      <c r="I1118">
        <v>300000</v>
      </c>
      <c r="J1118" t="s">
        <v>4008</v>
      </c>
      <c r="K1118" t="s">
        <v>15</v>
      </c>
      <c r="L1118" t="s">
        <v>2540</v>
      </c>
    </row>
    <row r="1119" spans="1:12" x14ac:dyDescent="0.25">
      <c r="A1119" t="s">
        <v>2593</v>
      </c>
      <c r="B1119" t="s">
        <v>27</v>
      </c>
      <c r="C1119" t="s">
        <v>27</v>
      </c>
      <c r="D1119">
        <v>3</v>
      </c>
      <c r="E1119" t="s">
        <v>27</v>
      </c>
      <c r="F1119">
        <v>1</v>
      </c>
      <c r="G1119">
        <v>1</v>
      </c>
      <c r="H1119" t="s">
        <v>276</v>
      </c>
      <c r="I1119">
        <v>300000</v>
      </c>
      <c r="J1119" t="s">
        <v>14</v>
      </c>
      <c r="K1119" t="s">
        <v>15</v>
      </c>
      <c r="L1119" t="s">
        <v>27</v>
      </c>
    </row>
    <row r="1120" spans="1:12" x14ac:dyDescent="0.25">
      <c r="A1120" s="2" t="s">
        <v>1025</v>
      </c>
      <c r="B1120">
        <v>1227.8</v>
      </c>
      <c r="C1120">
        <v>190</v>
      </c>
      <c r="D1120">
        <v>1</v>
      </c>
      <c r="E1120" t="s">
        <v>27</v>
      </c>
      <c r="F1120">
        <v>2</v>
      </c>
      <c r="G1120" t="s">
        <v>27</v>
      </c>
      <c r="H1120" t="s">
        <v>204</v>
      </c>
      <c r="I1120">
        <v>300000</v>
      </c>
      <c r="J1120" t="s">
        <v>138</v>
      </c>
      <c r="K1120" t="s">
        <v>15</v>
      </c>
      <c r="L1120" t="s">
        <v>1026</v>
      </c>
    </row>
    <row r="1121" spans="1:12" x14ac:dyDescent="0.25">
      <c r="A1121" t="s">
        <v>2555</v>
      </c>
      <c r="B1121" t="s">
        <v>27</v>
      </c>
      <c r="C1121" t="s">
        <v>27</v>
      </c>
      <c r="D1121" t="s">
        <v>27</v>
      </c>
      <c r="E1121" t="s">
        <v>27</v>
      </c>
      <c r="F1121" t="s">
        <v>27</v>
      </c>
      <c r="G1121" t="s">
        <v>27</v>
      </c>
      <c r="H1121" t="s">
        <v>270</v>
      </c>
      <c r="I1121">
        <v>300000</v>
      </c>
      <c r="J1121" t="s">
        <v>14</v>
      </c>
      <c r="K1121" t="s">
        <v>15</v>
      </c>
      <c r="L1121" t="s">
        <v>2556</v>
      </c>
    </row>
    <row r="1122" spans="1:12" x14ac:dyDescent="0.25">
      <c r="A1122" t="s">
        <v>869</v>
      </c>
      <c r="B1122">
        <v>3</v>
      </c>
      <c r="C1122">
        <v>150</v>
      </c>
      <c r="D1122">
        <v>3</v>
      </c>
      <c r="E1122">
        <v>1</v>
      </c>
      <c r="F1122">
        <v>2</v>
      </c>
      <c r="G1122">
        <v>4</v>
      </c>
      <c r="H1122" t="s">
        <v>73</v>
      </c>
      <c r="I1122">
        <v>300000</v>
      </c>
      <c r="J1122" t="s">
        <v>14</v>
      </c>
      <c r="K1122" t="s">
        <v>15</v>
      </c>
      <c r="L1122" t="s">
        <v>870</v>
      </c>
    </row>
    <row r="1123" spans="1:12" x14ac:dyDescent="0.25">
      <c r="A1123" t="s">
        <v>2600</v>
      </c>
      <c r="B1123">
        <v>103</v>
      </c>
      <c r="C1123" t="s">
        <v>27</v>
      </c>
      <c r="D1123">
        <v>2</v>
      </c>
      <c r="E1123" t="s">
        <v>27</v>
      </c>
      <c r="F1123">
        <v>2</v>
      </c>
      <c r="G1123">
        <v>3</v>
      </c>
      <c r="H1123" t="s">
        <v>73</v>
      </c>
      <c r="I1123">
        <v>300000</v>
      </c>
      <c r="J1123" t="s">
        <v>14</v>
      </c>
      <c r="K1123" t="s">
        <v>15</v>
      </c>
      <c r="L1123" t="s">
        <v>2601</v>
      </c>
    </row>
    <row r="1124" spans="1:12" x14ac:dyDescent="0.25">
      <c r="A1124" t="s">
        <v>2602</v>
      </c>
      <c r="B1124">
        <v>750</v>
      </c>
      <c r="C1124">
        <v>133</v>
      </c>
      <c r="D1124">
        <v>2</v>
      </c>
      <c r="E1124" t="s">
        <v>27</v>
      </c>
      <c r="F1124">
        <v>2</v>
      </c>
      <c r="G1124">
        <v>2</v>
      </c>
      <c r="H1124" t="s">
        <v>73</v>
      </c>
      <c r="I1124">
        <v>300000</v>
      </c>
      <c r="J1124" t="s">
        <v>14</v>
      </c>
      <c r="K1124" t="s">
        <v>15</v>
      </c>
      <c r="L1124" t="s">
        <v>2603</v>
      </c>
    </row>
    <row r="1125" spans="1:12" x14ac:dyDescent="0.25">
      <c r="A1125" t="s">
        <v>2585</v>
      </c>
      <c r="B1125">
        <v>150</v>
      </c>
      <c r="C1125" t="s">
        <v>27</v>
      </c>
      <c r="D1125">
        <v>4</v>
      </c>
      <c r="E1125">
        <v>1</v>
      </c>
      <c r="F1125">
        <v>2</v>
      </c>
      <c r="G1125" t="s">
        <v>27</v>
      </c>
      <c r="H1125" t="s">
        <v>3788</v>
      </c>
      <c r="I1125">
        <v>300000</v>
      </c>
      <c r="J1125" t="s">
        <v>14</v>
      </c>
      <c r="K1125" t="s">
        <v>15</v>
      </c>
      <c r="L1125" t="s">
        <v>2586</v>
      </c>
    </row>
    <row r="1126" spans="1:12" x14ac:dyDescent="0.25">
      <c r="A1126" t="s">
        <v>1488</v>
      </c>
      <c r="B1126">
        <v>148</v>
      </c>
      <c r="C1126" t="s">
        <v>27</v>
      </c>
      <c r="D1126">
        <v>3</v>
      </c>
      <c r="E1126" t="s">
        <v>27</v>
      </c>
      <c r="F1126">
        <v>2</v>
      </c>
      <c r="G1126">
        <v>2</v>
      </c>
      <c r="H1126" t="s">
        <v>3276</v>
      </c>
      <c r="I1126">
        <v>300000</v>
      </c>
      <c r="J1126" t="s">
        <v>14</v>
      </c>
      <c r="K1126" t="s">
        <v>15</v>
      </c>
      <c r="L1126" t="s">
        <v>27</v>
      </c>
    </row>
    <row r="1127" spans="1:12" x14ac:dyDescent="0.25">
      <c r="A1127" t="s">
        <v>2604</v>
      </c>
      <c r="B1127">
        <v>364</v>
      </c>
      <c r="C1127" t="s">
        <v>27</v>
      </c>
      <c r="D1127" t="s">
        <v>27</v>
      </c>
      <c r="E1127" t="s">
        <v>27</v>
      </c>
      <c r="F1127" t="s">
        <v>27</v>
      </c>
      <c r="G1127" t="s">
        <v>27</v>
      </c>
      <c r="H1127" t="s">
        <v>66</v>
      </c>
      <c r="I1127">
        <v>300000</v>
      </c>
      <c r="J1127" t="s">
        <v>49</v>
      </c>
      <c r="K1127" t="s">
        <v>15</v>
      </c>
      <c r="L1127" t="s">
        <v>2605</v>
      </c>
    </row>
    <row r="1128" spans="1:12" x14ac:dyDescent="0.25">
      <c r="A1128" t="s">
        <v>1225</v>
      </c>
      <c r="B1128">
        <v>150</v>
      </c>
      <c r="C1128">
        <v>83.45</v>
      </c>
      <c r="D1128">
        <v>2</v>
      </c>
      <c r="E1128">
        <v>1</v>
      </c>
      <c r="F1128">
        <v>1</v>
      </c>
      <c r="G1128">
        <v>1</v>
      </c>
      <c r="H1128" t="s">
        <v>1870</v>
      </c>
      <c r="I1128">
        <v>310000</v>
      </c>
      <c r="J1128" t="s">
        <v>14</v>
      </c>
      <c r="K1128" t="s">
        <v>15</v>
      </c>
      <c r="L1128" t="s">
        <v>1226</v>
      </c>
    </row>
    <row r="1129" spans="1:12" x14ac:dyDescent="0.25">
      <c r="A1129" t="s">
        <v>2518</v>
      </c>
      <c r="B1129">
        <v>83</v>
      </c>
      <c r="C1129" t="s">
        <v>27</v>
      </c>
      <c r="D1129">
        <v>2</v>
      </c>
      <c r="E1129">
        <v>1</v>
      </c>
      <c r="F1129">
        <v>2</v>
      </c>
      <c r="G1129">
        <v>1</v>
      </c>
      <c r="H1129" t="s">
        <v>1870</v>
      </c>
      <c r="I1129">
        <v>310000</v>
      </c>
      <c r="J1129" t="s">
        <v>14</v>
      </c>
      <c r="K1129" t="s">
        <v>15</v>
      </c>
      <c r="L1129" t="s">
        <v>2519</v>
      </c>
    </row>
    <row r="1130" spans="1:12" x14ac:dyDescent="0.25">
      <c r="A1130" t="s">
        <v>2520</v>
      </c>
      <c r="B1130">
        <v>83</v>
      </c>
      <c r="C1130" t="s">
        <v>27</v>
      </c>
      <c r="D1130">
        <v>2</v>
      </c>
      <c r="E1130">
        <v>1</v>
      </c>
      <c r="F1130">
        <v>2</v>
      </c>
      <c r="G1130">
        <v>1</v>
      </c>
      <c r="H1130" t="s">
        <v>1870</v>
      </c>
      <c r="I1130">
        <v>310000</v>
      </c>
      <c r="J1130" t="s">
        <v>14</v>
      </c>
      <c r="K1130" t="s">
        <v>15</v>
      </c>
      <c r="L1130" t="s">
        <v>2519</v>
      </c>
    </row>
    <row r="1131" spans="1:12" x14ac:dyDescent="0.25">
      <c r="A1131" t="s">
        <v>2521</v>
      </c>
      <c r="B1131">
        <v>200</v>
      </c>
      <c r="C1131" t="s">
        <v>27</v>
      </c>
      <c r="D1131">
        <v>4</v>
      </c>
      <c r="E1131">
        <v>2</v>
      </c>
      <c r="F1131">
        <v>1</v>
      </c>
      <c r="G1131">
        <v>2</v>
      </c>
      <c r="H1131" t="s">
        <v>303</v>
      </c>
      <c r="I1131">
        <v>310000</v>
      </c>
      <c r="J1131" t="s">
        <v>14</v>
      </c>
      <c r="K1131" t="s">
        <v>15</v>
      </c>
      <c r="L1131" t="s">
        <v>2522</v>
      </c>
    </row>
    <row r="1132" spans="1:12" x14ac:dyDescent="0.25">
      <c r="A1132" t="s">
        <v>1415</v>
      </c>
      <c r="B1132">
        <v>220</v>
      </c>
      <c r="C1132" t="s">
        <v>27</v>
      </c>
      <c r="D1132">
        <v>2</v>
      </c>
      <c r="E1132">
        <v>2</v>
      </c>
      <c r="F1132">
        <v>4</v>
      </c>
      <c r="G1132">
        <v>1</v>
      </c>
      <c r="H1132" t="s">
        <v>1416</v>
      </c>
      <c r="I1132">
        <v>310000</v>
      </c>
      <c r="J1132" t="s">
        <v>14</v>
      </c>
      <c r="K1132" t="s">
        <v>15</v>
      </c>
      <c r="L1132" t="s">
        <v>1417</v>
      </c>
    </row>
    <row r="1133" spans="1:12" x14ac:dyDescent="0.25">
      <c r="A1133" t="s">
        <v>2523</v>
      </c>
      <c r="B1133">
        <v>80</v>
      </c>
      <c r="C1133" t="s">
        <v>27</v>
      </c>
      <c r="D1133">
        <v>3</v>
      </c>
      <c r="E1133" t="s">
        <v>27</v>
      </c>
      <c r="F1133">
        <v>1</v>
      </c>
      <c r="G1133" t="s">
        <v>27</v>
      </c>
      <c r="H1133" t="s">
        <v>276</v>
      </c>
      <c r="I1133">
        <v>310000</v>
      </c>
      <c r="J1133" t="s">
        <v>14</v>
      </c>
      <c r="K1133" t="s">
        <v>15</v>
      </c>
      <c r="L1133" t="s">
        <v>2524</v>
      </c>
    </row>
    <row r="1134" spans="1:12" x14ac:dyDescent="0.25">
      <c r="A1134" t="s">
        <v>2516</v>
      </c>
      <c r="B1134">
        <v>75</v>
      </c>
      <c r="C1134" t="s">
        <v>27</v>
      </c>
      <c r="D1134">
        <v>3</v>
      </c>
      <c r="E1134">
        <v>1</v>
      </c>
      <c r="F1134">
        <v>2</v>
      </c>
      <c r="G1134" t="s">
        <v>27</v>
      </c>
      <c r="H1134" t="s">
        <v>831</v>
      </c>
      <c r="I1134">
        <v>315000</v>
      </c>
      <c r="J1134" t="s">
        <v>14</v>
      </c>
      <c r="K1134" t="s">
        <v>15</v>
      </c>
      <c r="L1134" t="s">
        <v>2517</v>
      </c>
    </row>
    <row r="1135" spans="1:12" x14ac:dyDescent="0.25">
      <c r="A1135" t="s">
        <v>429</v>
      </c>
      <c r="B1135">
        <v>77.05</v>
      </c>
      <c r="C1135">
        <v>66</v>
      </c>
      <c r="D1135">
        <v>3</v>
      </c>
      <c r="E1135">
        <v>1</v>
      </c>
      <c r="F1135">
        <v>2</v>
      </c>
      <c r="G1135">
        <v>1</v>
      </c>
      <c r="H1135" t="s">
        <v>13</v>
      </c>
      <c r="I1135">
        <v>315000</v>
      </c>
      <c r="J1135" t="s">
        <v>158</v>
      </c>
      <c r="K1135" t="s">
        <v>15</v>
      </c>
      <c r="L1135" t="s">
        <v>430</v>
      </c>
    </row>
    <row r="1136" spans="1:12" x14ac:dyDescent="0.25">
      <c r="A1136" t="s">
        <v>1446</v>
      </c>
      <c r="B1136">
        <v>100</v>
      </c>
      <c r="C1136" t="s">
        <v>27</v>
      </c>
      <c r="D1136">
        <v>3</v>
      </c>
      <c r="E1136" t="s">
        <v>27</v>
      </c>
      <c r="F1136">
        <v>2</v>
      </c>
      <c r="G1136">
        <v>1</v>
      </c>
      <c r="H1136" t="s">
        <v>66</v>
      </c>
      <c r="I1136">
        <v>315000</v>
      </c>
      <c r="J1136" t="s">
        <v>14</v>
      </c>
      <c r="K1136" t="s">
        <v>15</v>
      </c>
      <c r="L1136" t="s">
        <v>27</v>
      </c>
    </row>
    <row r="1137" spans="1:12" x14ac:dyDescent="0.25">
      <c r="A1137" t="s">
        <v>2510</v>
      </c>
      <c r="B1137">
        <v>110</v>
      </c>
      <c r="C1137" t="s">
        <v>27</v>
      </c>
      <c r="D1137">
        <v>2</v>
      </c>
      <c r="E1137" t="s">
        <v>27</v>
      </c>
      <c r="F1137">
        <v>1</v>
      </c>
      <c r="G1137" t="s">
        <v>27</v>
      </c>
      <c r="H1137" t="s">
        <v>1378</v>
      </c>
      <c r="I1137">
        <v>320000</v>
      </c>
      <c r="J1137" t="s">
        <v>14</v>
      </c>
      <c r="K1137" t="s">
        <v>15</v>
      </c>
      <c r="L1137" t="s">
        <v>2511</v>
      </c>
    </row>
    <row r="1138" spans="1:12" x14ac:dyDescent="0.25">
      <c r="A1138" t="s">
        <v>2514</v>
      </c>
      <c r="B1138">
        <v>450</v>
      </c>
      <c r="C1138">
        <v>126</v>
      </c>
      <c r="D1138">
        <v>2</v>
      </c>
      <c r="E1138" t="s">
        <v>27</v>
      </c>
      <c r="F1138">
        <v>2</v>
      </c>
      <c r="G1138">
        <v>2</v>
      </c>
      <c r="H1138" t="s">
        <v>1378</v>
      </c>
      <c r="I1138">
        <v>320000</v>
      </c>
      <c r="J1138" t="s">
        <v>14</v>
      </c>
      <c r="K1138" t="s">
        <v>15</v>
      </c>
      <c r="L1138" t="s">
        <v>2515</v>
      </c>
    </row>
    <row r="1139" spans="1:12" x14ac:dyDescent="0.25">
      <c r="A1139" t="s">
        <v>2512</v>
      </c>
      <c r="B1139">
        <v>147</v>
      </c>
      <c r="C1139" t="s">
        <v>27</v>
      </c>
      <c r="D1139">
        <v>3</v>
      </c>
      <c r="E1139">
        <v>1</v>
      </c>
      <c r="F1139">
        <v>3</v>
      </c>
      <c r="G1139" t="s">
        <v>27</v>
      </c>
      <c r="H1139" t="s">
        <v>1870</v>
      </c>
      <c r="I1139">
        <v>320000</v>
      </c>
      <c r="J1139" t="s">
        <v>14</v>
      </c>
      <c r="K1139" t="s">
        <v>15</v>
      </c>
      <c r="L1139" t="s">
        <v>2513</v>
      </c>
    </row>
    <row r="1140" spans="1:12" x14ac:dyDescent="0.25">
      <c r="A1140" t="s">
        <v>3986</v>
      </c>
      <c r="B1140" t="s">
        <v>27</v>
      </c>
      <c r="C1140" t="s">
        <v>27</v>
      </c>
      <c r="D1140" t="s">
        <v>27</v>
      </c>
      <c r="E1140" t="s">
        <v>27</v>
      </c>
      <c r="F1140" t="s">
        <v>27</v>
      </c>
      <c r="G1140" t="s">
        <v>27</v>
      </c>
      <c r="H1140" t="s">
        <v>107</v>
      </c>
      <c r="I1140">
        <v>320000</v>
      </c>
      <c r="J1140" t="s">
        <v>14</v>
      </c>
      <c r="K1140" t="s">
        <v>15</v>
      </c>
      <c r="L1140" t="s">
        <v>3987</v>
      </c>
    </row>
    <row r="1141" spans="1:12" x14ac:dyDescent="0.25">
      <c r="A1141" t="s">
        <v>1430</v>
      </c>
      <c r="B1141">
        <v>182</v>
      </c>
      <c r="C1141">
        <v>113</v>
      </c>
      <c r="D1141">
        <v>2</v>
      </c>
      <c r="E1141">
        <v>1</v>
      </c>
      <c r="F1141">
        <v>1</v>
      </c>
      <c r="G1141">
        <v>1</v>
      </c>
      <c r="H1141" t="s">
        <v>18</v>
      </c>
      <c r="I1141">
        <v>320000</v>
      </c>
      <c r="J1141" t="s">
        <v>14</v>
      </c>
      <c r="K1141" t="s">
        <v>15</v>
      </c>
      <c r="L1141" t="s">
        <v>1431</v>
      </c>
    </row>
    <row r="1142" spans="1:12" x14ac:dyDescent="0.25">
      <c r="A1142" t="s">
        <v>2508</v>
      </c>
      <c r="B1142">
        <v>70</v>
      </c>
      <c r="C1142" t="s">
        <v>27</v>
      </c>
      <c r="D1142">
        <v>2</v>
      </c>
      <c r="E1142" t="s">
        <v>27</v>
      </c>
      <c r="F1142">
        <v>1</v>
      </c>
      <c r="G1142" t="s">
        <v>27</v>
      </c>
      <c r="H1142" t="s">
        <v>18</v>
      </c>
      <c r="I1142">
        <v>320000</v>
      </c>
      <c r="J1142" t="s">
        <v>14</v>
      </c>
      <c r="K1142" t="s">
        <v>15</v>
      </c>
      <c r="L1142" t="s">
        <v>2509</v>
      </c>
    </row>
    <row r="1143" spans="1:12" x14ac:dyDescent="0.25">
      <c r="A1143" t="s">
        <v>443</v>
      </c>
      <c r="B1143" t="s">
        <v>27</v>
      </c>
      <c r="C1143" t="s">
        <v>27</v>
      </c>
      <c r="D1143">
        <v>2</v>
      </c>
      <c r="E1143" t="s">
        <v>27</v>
      </c>
      <c r="F1143">
        <v>1</v>
      </c>
      <c r="G1143" t="s">
        <v>27</v>
      </c>
      <c r="H1143" t="s">
        <v>303</v>
      </c>
      <c r="I1143">
        <v>320000</v>
      </c>
      <c r="J1143" t="s">
        <v>14</v>
      </c>
      <c r="K1143" t="s">
        <v>15</v>
      </c>
      <c r="L1143" t="s">
        <v>389</v>
      </c>
    </row>
    <row r="1144" spans="1:12" x14ac:dyDescent="0.25">
      <c r="A1144" t="s">
        <v>1227</v>
      </c>
      <c r="B1144">
        <v>160</v>
      </c>
      <c r="C1144">
        <v>130</v>
      </c>
      <c r="D1144">
        <v>3</v>
      </c>
      <c r="E1144" t="s">
        <v>27</v>
      </c>
      <c r="F1144">
        <v>1</v>
      </c>
      <c r="G1144">
        <v>1</v>
      </c>
      <c r="H1144" t="s">
        <v>1000</v>
      </c>
      <c r="I1144">
        <v>320000</v>
      </c>
      <c r="J1144" t="s">
        <v>14</v>
      </c>
      <c r="K1144" t="s">
        <v>15</v>
      </c>
      <c r="L1144" t="s">
        <v>1228</v>
      </c>
    </row>
    <row r="1145" spans="1:12" x14ac:dyDescent="0.25">
      <c r="A1145" t="s">
        <v>2501</v>
      </c>
      <c r="B1145">
        <v>136</v>
      </c>
      <c r="C1145" t="s">
        <v>27</v>
      </c>
      <c r="D1145">
        <v>3</v>
      </c>
      <c r="E1145">
        <v>1</v>
      </c>
      <c r="F1145">
        <v>2</v>
      </c>
      <c r="G1145">
        <v>2</v>
      </c>
      <c r="H1145" t="s">
        <v>1000</v>
      </c>
      <c r="I1145">
        <v>320000</v>
      </c>
      <c r="J1145" t="s">
        <v>14</v>
      </c>
      <c r="K1145" t="s">
        <v>15</v>
      </c>
      <c r="L1145" t="s">
        <v>2502</v>
      </c>
    </row>
    <row r="1146" spans="1:12" x14ac:dyDescent="0.25">
      <c r="A1146" t="s">
        <v>2503</v>
      </c>
      <c r="B1146" t="s">
        <v>27</v>
      </c>
      <c r="C1146" t="s">
        <v>27</v>
      </c>
      <c r="D1146" t="s">
        <v>27</v>
      </c>
      <c r="E1146" t="s">
        <v>27</v>
      </c>
      <c r="F1146" t="s">
        <v>27</v>
      </c>
      <c r="G1146" t="s">
        <v>27</v>
      </c>
      <c r="H1146" t="s">
        <v>22</v>
      </c>
      <c r="I1146">
        <v>320000</v>
      </c>
      <c r="J1146" t="s">
        <v>49</v>
      </c>
      <c r="K1146" t="s">
        <v>15</v>
      </c>
      <c r="L1146" t="s">
        <v>2504</v>
      </c>
    </row>
    <row r="1147" spans="1:12" x14ac:dyDescent="0.25">
      <c r="A1147" t="s">
        <v>2505</v>
      </c>
      <c r="B1147" t="s">
        <v>27</v>
      </c>
      <c r="C1147" t="s">
        <v>27</v>
      </c>
      <c r="D1147" t="s">
        <v>27</v>
      </c>
      <c r="E1147" t="s">
        <v>27</v>
      </c>
      <c r="F1147" t="s">
        <v>27</v>
      </c>
      <c r="G1147" t="s">
        <v>27</v>
      </c>
      <c r="H1147" t="s">
        <v>22</v>
      </c>
      <c r="I1147">
        <v>320000</v>
      </c>
      <c r="J1147" t="s">
        <v>49</v>
      </c>
      <c r="K1147" t="s">
        <v>15</v>
      </c>
      <c r="L1147" t="s">
        <v>2504</v>
      </c>
    </row>
    <row r="1148" spans="1:12" x14ac:dyDescent="0.25">
      <c r="A1148" t="s">
        <v>715</v>
      </c>
      <c r="B1148">
        <v>300</v>
      </c>
      <c r="C1148">
        <v>165</v>
      </c>
      <c r="D1148">
        <v>4</v>
      </c>
      <c r="E1148">
        <v>1</v>
      </c>
      <c r="F1148">
        <v>2</v>
      </c>
      <c r="G1148">
        <v>1</v>
      </c>
      <c r="H1148" t="s">
        <v>28</v>
      </c>
      <c r="I1148">
        <v>320000</v>
      </c>
      <c r="J1148" t="s">
        <v>14</v>
      </c>
      <c r="K1148" t="s">
        <v>15</v>
      </c>
      <c r="L1148" t="s">
        <v>716</v>
      </c>
    </row>
    <row r="1149" spans="1:12" x14ac:dyDescent="0.25">
      <c r="A1149" t="s">
        <v>1027</v>
      </c>
      <c r="B1149">
        <v>450</v>
      </c>
      <c r="C1149">
        <v>155</v>
      </c>
      <c r="D1149">
        <v>3</v>
      </c>
      <c r="E1149">
        <v>1</v>
      </c>
      <c r="F1149">
        <v>1</v>
      </c>
      <c r="G1149">
        <v>1</v>
      </c>
      <c r="H1149" t="s">
        <v>13</v>
      </c>
      <c r="I1149">
        <v>320000</v>
      </c>
      <c r="J1149" t="s">
        <v>14</v>
      </c>
      <c r="K1149" t="s">
        <v>15</v>
      </c>
      <c r="L1149" t="s">
        <v>1028</v>
      </c>
    </row>
    <row r="1150" spans="1:12" x14ac:dyDescent="0.25">
      <c r="A1150" t="s">
        <v>3779</v>
      </c>
      <c r="B1150">
        <v>600</v>
      </c>
      <c r="C1150" t="s">
        <v>27</v>
      </c>
      <c r="D1150" t="s">
        <v>27</v>
      </c>
      <c r="E1150" t="s">
        <v>27</v>
      </c>
      <c r="F1150" t="s">
        <v>27</v>
      </c>
      <c r="G1150" t="s">
        <v>27</v>
      </c>
      <c r="H1150" t="s">
        <v>13</v>
      </c>
      <c r="I1150">
        <v>320000</v>
      </c>
      <c r="J1150" t="s">
        <v>49</v>
      </c>
      <c r="K1150" t="s">
        <v>15</v>
      </c>
      <c r="L1150" t="s">
        <v>3780</v>
      </c>
    </row>
    <row r="1151" spans="1:12" x14ac:dyDescent="0.25">
      <c r="A1151" s="2" t="s">
        <v>2506</v>
      </c>
      <c r="B1151">
        <v>250</v>
      </c>
      <c r="C1151" t="s">
        <v>27</v>
      </c>
      <c r="D1151">
        <v>2</v>
      </c>
      <c r="E1151">
        <v>2</v>
      </c>
      <c r="F1151">
        <v>2</v>
      </c>
      <c r="G1151">
        <v>3</v>
      </c>
      <c r="H1151" t="s">
        <v>204</v>
      </c>
      <c r="I1151">
        <v>320000</v>
      </c>
      <c r="J1151" t="s">
        <v>152</v>
      </c>
      <c r="K1151" t="s">
        <v>15</v>
      </c>
      <c r="L1151" t="s">
        <v>2507</v>
      </c>
    </row>
    <row r="1152" spans="1:12" x14ac:dyDescent="0.25">
      <c r="A1152" t="s">
        <v>2499</v>
      </c>
      <c r="B1152" t="s">
        <v>27</v>
      </c>
      <c r="C1152" t="s">
        <v>27</v>
      </c>
      <c r="D1152" t="s">
        <v>27</v>
      </c>
      <c r="E1152" t="s">
        <v>27</v>
      </c>
      <c r="F1152" t="s">
        <v>27</v>
      </c>
      <c r="G1152" t="s">
        <v>27</v>
      </c>
      <c r="H1152" t="s">
        <v>300</v>
      </c>
      <c r="I1152">
        <v>320000</v>
      </c>
      <c r="J1152" t="s">
        <v>49</v>
      </c>
      <c r="K1152" t="s">
        <v>15</v>
      </c>
      <c r="L1152" t="s">
        <v>2500</v>
      </c>
    </row>
    <row r="1153" spans="1:12" x14ac:dyDescent="0.25">
      <c r="A1153" t="s">
        <v>2497</v>
      </c>
      <c r="B1153">
        <v>145</v>
      </c>
      <c r="C1153" t="s">
        <v>27</v>
      </c>
      <c r="D1153">
        <v>2</v>
      </c>
      <c r="E1153" t="s">
        <v>27</v>
      </c>
      <c r="F1153">
        <v>1</v>
      </c>
      <c r="G1153" t="s">
        <v>27</v>
      </c>
      <c r="H1153" t="s">
        <v>84</v>
      </c>
      <c r="I1153">
        <v>325000</v>
      </c>
      <c r="J1153" t="s">
        <v>14</v>
      </c>
      <c r="K1153" t="s">
        <v>15</v>
      </c>
      <c r="L1153" t="s">
        <v>2498</v>
      </c>
    </row>
    <row r="1154" spans="1:12" x14ac:dyDescent="0.25">
      <c r="A1154" t="s">
        <v>717</v>
      </c>
      <c r="B1154" t="s">
        <v>27</v>
      </c>
      <c r="C1154">
        <v>84.89</v>
      </c>
      <c r="D1154">
        <v>3</v>
      </c>
      <c r="E1154">
        <v>1</v>
      </c>
      <c r="F1154">
        <v>2</v>
      </c>
      <c r="G1154" t="s">
        <v>27</v>
      </c>
      <c r="H1154" t="s">
        <v>300</v>
      </c>
      <c r="I1154">
        <v>325000</v>
      </c>
      <c r="J1154" t="s">
        <v>14</v>
      </c>
      <c r="K1154" t="s">
        <v>15</v>
      </c>
      <c r="L1154" t="s">
        <v>718</v>
      </c>
    </row>
    <row r="1155" spans="1:12" x14ac:dyDescent="0.25">
      <c r="A1155" t="s">
        <v>2491</v>
      </c>
      <c r="B1155">
        <v>188</v>
      </c>
      <c r="C1155" t="s">
        <v>27</v>
      </c>
      <c r="D1155">
        <v>3</v>
      </c>
      <c r="E1155">
        <v>1</v>
      </c>
      <c r="F1155">
        <v>2</v>
      </c>
      <c r="G1155">
        <v>1</v>
      </c>
      <c r="H1155" t="s">
        <v>1477</v>
      </c>
      <c r="I1155">
        <v>330000</v>
      </c>
      <c r="J1155" t="s">
        <v>14</v>
      </c>
      <c r="K1155" t="s">
        <v>15</v>
      </c>
      <c r="L1155" t="s">
        <v>2492</v>
      </c>
    </row>
    <row r="1156" spans="1:12" x14ac:dyDescent="0.25">
      <c r="A1156" t="s">
        <v>2487</v>
      </c>
      <c r="B1156" t="s">
        <v>27</v>
      </c>
      <c r="C1156" t="s">
        <v>27</v>
      </c>
      <c r="D1156" t="s">
        <v>27</v>
      </c>
      <c r="E1156" t="s">
        <v>27</v>
      </c>
      <c r="F1156" t="s">
        <v>27</v>
      </c>
      <c r="G1156" t="s">
        <v>27</v>
      </c>
      <c r="H1156" t="s">
        <v>18</v>
      </c>
      <c r="I1156">
        <v>330000</v>
      </c>
      <c r="J1156" t="s">
        <v>14</v>
      </c>
      <c r="K1156" t="s">
        <v>15</v>
      </c>
      <c r="L1156" t="s">
        <v>2488</v>
      </c>
    </row>
    <row r="1157" spans="1:12" x14ac:dyDescent="0.25">
      <c r="A1157" t="s">
        <v>2495</v>
      </c>
      <c r="B1157">
        <v>96</v>
      </c>
      <c r="C1157" t="s">
        <v>27</v>
      </c>
      <c r="D1157">
        <v>3</v>
      </c>
      <c r="E1157">
        <v>1</v>
      </c>
      <c r="F1157">
        <v>2</v>
      </c>
      <c r="G1157">
        <v>1</v>
      </c>
      <c r="H1157" t="s">
        <v>18</v>
      </c>
      <c r="I1157">
        <v>330000</v>
      </c>
      <c r="J1157" t="s">
        <v>14</v>
      </c>
      <c r="K1157" t="s">
        <v>15</v>
      </c>
      <c r="L1157" t="s">
        <v>2496</v>
      </c>
    </row>
    <row r="1158" spans="1:12" x14ac:dyDescent="0.25">
      <c r="A1158" t="s">
        <v>297</v>
      </c>
      <c r="B1158">
        <v>160</v>
      </c>
      <c r="C1158">
        <v>87</v>
      </c>
      <c r="D1158">
        <v>3</v>
      </c>
      <c r="E1158">
        <v>1</v>
      </c>
      <c r="F1158">
        <v>2</v>
      </c>
      <c r="G1158" t="s">
        <v>27</v>
      </c>
      <c r="H1158" t="s">
        <v>831</v>
      </c>
      <c r="I1158">
        <v>330000</v>
      </c>
      <c r="J1158" t="s">
        <v>14</v>
      </c>
      <c r="K1158" t="s">
        <v>15</v>
      </c>
      <c r="L1158" t="s">
        <v>298</v>
      </c>
    </row>
    <row r="1159" spans="1:12" x14ac:dyDescent="0.25">
      <c r="A1159" t="s">
        <v>2479</v>
      </c>
      <c r="B1159">
        <v>264</v>
      </c>
      <c r="C1159" t="s">
        <v>27</v>
      </c>
      <c r="D1159" t="s">
        <v>27</v>
      </c>
      <c r="E1159" t="s">
        <v>27</v>
      </c>
      <c r="F1159" t="s">
        <v>27</v>
      </c>
      <c r="G1159" t="s">
        <v>27</v>
      </c>
      <c r="H1159" t="s">
        <v>831</v>
      </c>
      <c r="I1159">
        <v>330000</v>
      </c>
      <c r="J1159" t="s">
        <v>49</v>
      </c>
      <c r="K1159" t="s">
        <v>15</v>
      </c>
      <c r="L1159" t="s">
        <v>2480</v>
      </c>
    </row>
    <row r="1160" spans="1:12" x14ac:dyDescent="0.25">
      <c r="A1160" t="s">
        <v>2481</v>
      </c>
      <c r="B1160">
        <v>80</v>
      </c>
      <c r="C1160" t="s">
        <v>27</v>
      </c>
      <c r="D1160">
        <v>1</v>
      </c>
      <c r="E1160">
        <v>1</v>
      </c>
      <c r="F1160">
        <v>1</v>
      </c>
      <c r="G1160">
        <v>1</v>
      </c>
      <c r="H1160" t="s">
        <v>831</v>
      </c>
      <c r="I1160">
        <v>330000</v>
      </c>
      <c r="J1160" t="s">
        <v>14</v>
      </c>
      <c r="K1160" t="s">
        <v>15</v>
      </c>
      <c r="L1160" t="s">
        <v>2482</v>
      </c>
    </row>
    <row r="1161" spans="1:12" x14ac:dyDescent="0.25">
      <c r="A1161" t="s">
        <v>2483</v>
      </c>
      <c r="B1161">
        <v>264</v>
      </c>
      <c r="C1161" t="s">
        <v>27</v>
      </c>
      <c r="D1161" t="s">
        <v>27</v>
      </c>
      <c r="E1161" t="s">
        <v>27</v>
      </c>
      <c r="F1161" t="s">
        <v>27</v>
      </c>
      <c r="G1161" t="s">
        <v>27</v>
      </c>
      <c r="H1161" t="s">
        <v>831</v>
      </c>
      <c r="I1161">
        <v>330000</v>
      </c>
      <c r="J1161" t="s">
        <v>49</v>
      </c>
      <c r="K1161" t="s">
        <v>15</v>
      </c>
      <c r="L1161" t="s">
        <v>2484</v>
      </c>
    </row>
    <row r="1162" spans="1:12" x14ac:dyDescent="0.25">
      <c r="A1162" t="s">
        <v>2493</v>
      </c>
      <c r="B1162">
        <v>160</v>
      </c>
      <c r="C1162" t="s">
        <v>27</v>
      </c>
      <c r="D1162">
        <v>3</v>
      </c>
      <c r="E1162">
        <v>1</v>
      </c>
      <c r="F1162">
        <v>2</v>
      </c>
      <c r="G1162" t="s">
        <v>27</v>
      </c>
      <c r="H1162" t="s">
        <v>831</v>
      </c>
      <c r="I1162">
        <v>330000</v>
      </c>
      <c r="J1162" t="s">
        <v>14</v>
      </c>
      <c r="K1162" t="s">
        <v>15</v>
      </c>
      <c r="L1162" t="s">
        <v>2494</v>
      </c>
    </row>
    <row r="1163" spans="1:12" x14ac:dyDescent="0.25">
      <c r="A1163" t="s">
        <v>1523</v>
      </c>
      <c r="B1163">
        <v>130</v>
      </c>
      <c r="C1163" t="s">
        <v>27</v>
      </c>
      <c r="D1163">
        <v>3</v>
      </c>
      <c r="E1163" t="s">
        <v>27</v>
      </c>
      <c r="F1163">
        <v>1</v>
      </c>
      <c r="G1163">
        <v>1</v>
      </c>
      <c r="H1163" t="s">
        <v>28</v>
      </c>
      <c r="I1163">
        <v>330000</v>
      </c>
      <c r="J1163" t="s">
        <v>14</v>
      </c>
      <c r="K1163" t="s">
        <v>15</v>
      </c>
      <c r="L1163" t="s">
        <v>1524</v>
      </c>
    </row>
    <row r="1164" spans="1:12" x14ac:dyDescent="0.25">
      <c r="A1164" t="s">
        <v>719</v>
      </c>
      <c r="B1164" t="s">
        <v>27</v>
      </c>
      <c r="C1164" t="s">
        <v>27</v>
      </c>
      <c r="D1164">
        <v>3</v>
      </c>
      <c r="E1164">
        <v>1</v>
      </c>
      <c r="F1164">
        <v>2</v>
      </c>
      <c r="G1164">
        <v>2</v>
      </c>
      <c r="H1164" t="s">
        <v>13</v>
      </c>
      <c r="I1164">
        <v>330000</v>
      </c>
      <c r="J1164" t="s">
        <v>158</v>
      </c>
      <c r="K1164" t="s">
        <v>15</v>
      </c>
      <c r="L1164" t="s">
        <v>720</v>
      </c>
    </row>
    <row r="1165" spans="1:12" x14ac:dyDescent="0.25">
      <c r="A1165" t="s">
        <v>1527</v>
      </c>
      <c r="B1165">
        <v>65</v>
      </c>
      <c r="C1165" t="s">
        <v>27</v>
      </c>
      <c r="D1165">
        <v>2</v>
      </c>
      <c r="E1165">
        <v>1</v>
      </c>
      <c r="F1165">
        <v>2</v>
      </c>
      <c r="G1165">
        <v>1</v>
      </c>
      <c r="H1165" t="s">
        <v>13</v>
      </c>
      <c r="I1165">
        <v>330000</v>
      </c>
      <c r="J1165" t="s">
        <v>158</v>
      </c>
      <c r="K1165" t="s">
        <v>15</v>
      </c>
      <c r="L1165" t="s">
        <v>1528</v>
      </c>
    </row>
    <row r="1166" spans="1:12" x14ac:dyDescent="0.25">
      <c r="A1166" t="s">
        <v>2485</v>
      </c>
      <c r="B1166">
        <v>600</v>
      </c>
      <c r="C1166" t="s">
        <v>27</v>
      </c>
      <c r="D1166" t="s">
        <v>27</v>
      </c>
      <c r="E1166" t="s">
        <v>27</v>
      </c>
      <c r="F1166" t="s">
        <v>27</v>
      </c>
      <c r="G1166" t="s">
        <v>27</v>
      </c>
      <c r="H1166" t="s">
        <v>13</v>
      </c>
      <c r="I1166">
        <v>330000</v>
      </c>
      <c r="J1166" t="s">
        <v>49</v>
      </c>
      <c r="K1166" t="s">
        <v>15</v>
      </c>
      <c r="L1166" t="s">
        <v>2486</v>
      </c>
    </row>
    <row r="1167" spans="1:12" x14ac:dyDescent="0.25">
      <c r="A1167" t="s">
        <v>2489</v>
      </c>
      <c r="B1167">
        <v>130</v>
      </c>
      <c r="C1167" t="s">
        <v>27</v>
      </c>
      <c r="D1167">
        <v>3</v>
      </c>
      <c r="E1167" t="s">
        <v>27</v>
      </c>
      <c r="F1167">
        <v>1</v>
      </c>
      <c r="G1167">
        <v>2</v>
      </c>
      <c r="H1167" t="s">
        <v>991</v>
      </c>
      <c r="I1167">
        <v>330000</v>
      </c>
      <c r="J1167" t="s">
        <v>14</v>
      </c>
      <c r="K1167" t="s">
        <v>15</v>
      </c>
      <c r="L1167" t="s">
        <v>2490</v>
      </c>
    </row>
    <row r="1168" spans="1:12" x14ac:dyDescent="0.25">
      <c r="A1168" t="s">
        <v>2477</v>
      </c>
      <c r="B1168">
        <v>92</v>
      </c>
      <c r="C1168" t="s">
        <v>27</v>
      </c>
      <c r="D1168">
        <v>2</v>
      </c>
      <c r="E1168">
        <v>1</v>
      </c>
      <c r="F1168">
        <v>1</v>
      </c>
      <c r="G1168">
        <v>2</v>
      </c>
      <c r="H1168" t="s">
        <v>300</v>
      </c>
      <c r="I1168">
        <v>330000</v>
      </c>
      <c r="J1168" t="s">
        <v>14</v>
      </c>
      <c r="K1168" t="s">
        <v>15</v>
      </c>
      <c r="L1168" t="s">
        <v>2478</v>
      </c>
    </row>
    <row r="1169" spans="1:12" x14ac:dyDescent="0.25">
      <c r="A1169" s="2" t="s">
        <v>2475</v>
      </c>
      <c r="B1169">
        <v>140</v>
      </c>
      <c r="C1169" t="s">
        <v>27</v>
      </c>
      <c r="D1169">
        <v>3</v>
      </c>
      <c r="E1169">
        <v>1</v>
      </c>
      <c r="F1169">
        <v>2</v>
      </c>
      <c r="G1169">
        <v>2</v>
      </c>
      <c r="H1169" t="s">
        <v>283</v>
      </c>
      <c r="I1169">
        <v>335000</v>
      </c>
      <c r="J1169" t="s">
        <v>14</v>
      </c>
      <c r="K1169" t="s">
        <v>15</v>
      </c>
      <c r="L1169" t="s">
        <v>2476</v>
      </c>
    </row>
    <row r="1170" spans="1:12" x14ac:dyDescent="0.25">
      <c r="A1170" t="s">
        <v>3781</v>
      </c>
      <c r="B1170">
        <v>360</v>
      </c>
      <c r="C1170">
        <v>140</v>
      </c>
      <c r="D1170">
        <v>4</v>
      </c>
      <c r="E1170">
        <v>1</v>
      </c>
      <c r="F1170">
        <v>3</v>
      </c>
      <c r="G1170">
        <v>2</v>
      </c>
      <c r="H1170" t="s">
        <v>202</v>
      </c>
      <c r="I1170">
        <v>335000</v>
      </c>
      <c r="J1170" t="s">
        <v>14</v>
      </c>
      <c r="K1170" t="s">
        <v>15</v>
      </c>
      <c r="L1170" t="s">
        <v>3782</v>
      </c>
    </row>
    <row r="1171" spans="1:12" x14ac:dyDescent="0.25">
      <c r="A1171" t="s">
        <v>58</v>
      </c>
      <c r="B1171">
        <v>220</v>
      </c>
      <c r="C1171">
        <v>151</v>
      </c>
      <c r="D1171">
        <v>3</v>
      </c>
      <c r="E1171">
        <v>1</v>
      </c>
      <c r="F1171">
        <v>2</v>
      </c>
      <c r="G1171">
        <v>2</v>
      </c>
      <c r="H1171" t="s">
        <v>18</v>
      </c>
      <c r="I1171">
        <v>335000</v>
      </c>
      <c r="J1171" t="s">
        <v>14</v>
      </c>
      <c r="K1171" t="s">
        <v>15</v>
      </c>
      <c r="L1171" t="s">
        <v>59</v>
      </c>
    </row>
    <row r="1172" spans="1:12" x14ac:dyDescent="0.25">
      <c r="A1172" t="s">
        <v>1229</v>
      </c>
      <c r="B1172">
        <v>160</v>
      </c>
      <c r="C1172">
        <v>85</v>
      </c>
      <c r="D1172">
        <v>3</v>
      </c>
      <c r="E1172">
        <v>1</v>
      </c>
      <c r="F1172">
        <v>1</v>
      </c>
      <c r="G1172" t="s">
        <v>27</v>
      </c>
      <c r="H1172" t="s">
        <v>831</v>
      </c>
      <c r="I1172">
        <v>340000</v>
      </c>
      <c r="J1172" t="s">
        <v>14</v>
      </c>
      <c r="K1172" t="s">
        <v>15</v>
      </c>
      <c r="L1172" t="s">
        <v>1230</v>
      </c>
    </row>
    <row r="1173" spans="1:12" x14ac:dyDescent="0.25">
      <c r="A1173" t="s">
        <v>2472</v>
      </c>
      <c r="B1173">
        <v>85</v>
      </c>
      <c r="C1173" t="s">
        <v>27</v>
      </c>
      <c r="D1173">
        <v>3</v>
      </c>
      <c r="E1173">
        <v>1</v>
      </c>
      <c r="F1173">
        <v>1</v>
      </c>
      <c r="G1173">
        <v>1</v>
      </c>
      <c r="H1173" t="s">
        <v>831</v>
      </c>
      <c r="I1173">
        <v>340000</v>
      </c>
      <c r="J1173" t="s">
        <v>14</v>
      </c>
      <c r="K1173" t="s">
        <v>15</v>
      </c>
      <c r="L1173" t="s">
        <v>2473</v>
      </c>
    </row>
    <row r="1174" spans="1:12" x14ac:dyDescent="0.25">
      <c r="A1174" t="s">
        <v>2474</v>
      </c>
      <c r="B1174">
        <v>102</v>
      </c>
      <c r="C1174" t="s">
        <v>27</v>
      </c>
      <c r="D1174">
        <v>2</v>
      </c>
      <c r="E1174">
        <v>1</v>
      </c>
      <c r="F1174">
        <v>2</v>
      </c>
      <c r="G1174" t="s">
        <v>27</v>
      </c>
      <c r="H1174" t="s">
        <v>2137</v>
      </c>
      <c r="I1174">
        <v>340000</v>
      </c>
      <c r="J1174" t="s">
        <v>14</v>
      </c>
      <c r="K1174" t="s">
        <v>15</v>
      </c>
      <c r="L1174" t="s">
        <v>27</v>
      </c>
    </row>
    <row r="1175" spans="1:12" x14ac:dyDescent="0.25">
      <c r="A1175" t="s">
        <v>1493</v>
      </c>
      <c r="B1175">
        <v>200</v>
      </c>
      <c r="C1175" t="s">
        <v>27</v>
      </c>
      <c r="D1175">
        <v>1</v>
      </c>
      <c r="E1175">
        <v>2</v>
      </c>
      <c r="F1175">
        <v>3</v>
      </c>
      <c r="G1175">
        <v>1</v>
      </c>
      <c r="H1175" t="s">
        <v>300</v>
      </c>
      <c r="I1175">
        <v>340000</v>
      </c>
      <c r="J1175" t="s">
        <v>14</v>
      </c>
      <c r="K1175" t="s">
        <v>15</v>
      </c>
      <c r="L1175" t="s">
        <v>27</v>
      </c>
    </row>
    <row r="1176" spans="1:12" x14ac:dyDescent="0.25">
      <c r="A1176" t="s">
        <v>735</v>
      </c>
      <c r="B1176">
        <v>450</v>
      </c>
      <c r="C1176" t="s">
        <v>27</v>
      </c>
      <c r="D1176">
        <v>2</v>
      </c>
      <c r="E1176">
        <v>1</v>
      </c>
      <c r="F1176">
        <v>2</v>
      </c>
      <c r="G1176">
        <v>1</v>
      </c>
      <c r="H1176" t="s">
        <v>1378</v>
      </c>
      <c r="I1176">
        <v>350000</v>
      </c>
      <c r="J1176" t="s">
        <v>14</v>
      </c>
      <c r="K1176" t="s">
        <v>15</v>
      </c>
      <c r="L1176" t="s">
        <v>736</v>
      </c>
    </row>
    <row r="1177" spans="1:12" x14ac:dyDescent="0.25">
      <c r="A1177" t="s">
        <v>2428</v>
      </c>
      <c r="B1177">
        <v>140</v>
      </c>
      <c r="C1177" t="s">
        <v>27</v>
      </c>
      <c r="D1177">
        <v>2</v>
      </c>
      <c r="E1177">
        <v>1</v>
      </c>
      <c r="F1177">
        <v>1</v>
      </c>
      <c r="G1177">
        <v>2</v>
      </c>
      <c r="H1177" t="s">
        <v>1378</v>
      </c>
      <c r="I1177">
        <v>350000</v>
      </c>
      <c r="J1177" t="s">
        <v>14</v>
      </c>
      <c r="K1177" t="s">
        <v>15</v>
      </c>
      <c r="L1177" t="s">
        <v>2429</v>
      </c>
    </row>
    <row r="1178" spans="1:12" x14ac:dyDescent="0.25">
      <c r="A1178" t="s">
        <v>2440</v>
      </c>
      <c r="B1178">
        <v>200</v>
      </c>
      <c r="C1178" t="s">
        <v>27</v>
      </c>
      <c r="D1178">
        <v>3</v>
      </c>
      <c r="E1178">
        <v>1</v>
      </c>
      <c r="F1178">
        <v>2</v>
      </c>
      <c r="G1178">
        <v>1</v>
      </c>
      <c r="H1178" t="s">
        <v>202</v>
      </c>
      <c r="I1178">
        <v>350000</v>
      </c>
      <c r="J1178" t="s">
        <v>14</v>
      </c>
      <c r="K1178" t="s">
        <v>15</v>
      </c>
      <c r="L1178" t="s">
        <v>2441</v>
      </c>
    </row>
    <row r="1179" spans="1:12" x14ac:dyDescent="0.25">
      <c r="A1179" t="s">
        <v>2448</v>
      </c>
      <c r="B1179">
        <v>312</v>
      </c>
      <c r="C1179" t="s">
        <v>27</v>
      </c>
      <c r="D1179">
        <v>3</v>
      </c>
      <c r="E1179">
        <v>1</v>
      </c>
      <c r="F1179">
        <v>1</v>
      </c>
      <c r="G1179">
        <v>2</v>
      </c>
      <c r="H1179" t="s">
        <v>202</v>
      </c>
      <c r="I1179">
        <v>350000</v>
      </c>
      <c r="J1179" t="s">
        <v>14</v>
      </c>
      <c r="K1179" t="s">
        <v>15</v>
      </c>
      <c r="L1179" t="s">
        <v>2449</v>
      </c>
    </row>
    <row r="1180" spans="1:12" x14ac:dyDescent="0.25">
      <c r="A1180" t="s">
        <v>2464</v>
      </c>
      <c r="B1180">
        <v>132</v>
      </c>
      <c r="C1180" t="s">
        <v>27</v>
      </c>
      <c r="D1180">
        <v>3</v>
      </c>
      <c r="E1180" t="s">
        <v>27</v>
      </c>
      <c r="F1180">
        <v>2</v>
      </c>
      <c r="G1180" t="s">
        <v>27</v>
      </c>
      <c r="H1180" t="s">
        <v>188</v>
      </c>
      <c r="I1180">
        <v>350000</v>
      </c>
      <c r="J1180" t="s">
        <v>14</v>
      </c>
      <c r="K1180" t="s">
        <v>15</v>
      </c>
      <c r="L1180" t="s">
        <v>2465</v>
      </c>
    </row>
    <row r="1181" spans="1:12" x14ac:dyDescent="0.25">
      <c r="A1181" t="s">
        <v>2468</v>
      </c>
      <c r="B1181">
        <v>180</v>
      </c>
      <c r="C1181" t="s">
        <v>27</v>
      </c>
      <c r="D1181">
        <v>2</v>
      </c>
      <c r="E1181">
        <v>1</v>
      </c>
      <c r="F1181">
        <v>1</v>
      </c>
      <c r="G1181" t="s">
        <v>27</v>
      </c>
      <c r="H1181" t="s">
        <v>815</v>
      </c>
      <c r="I1181">
        <v>350000</v>
      </c>
      <c r="J1181" t="s">
        <v>14</v>
      </c>
      <c r="K1181" t="s">
        <v>15</v>
      </c>
      <c r="L1181" t="s">
        <v>2469</v>
      </c>
    </row>
    <row r="1182" spans="1:12" x14ac:dyDescent="0.25">
      <c r="A1182" t="s">
        <v>1239</v>
      </c>
      <c r="B1182" t="s">
        <v>27</v>
      </c>
      <c r="C1182">
        <v>85</v>
      </c>
      <c r="D1182">
        <v>3</v>
      </c>
      <c r="E1182">
        <v>1</v>
      </c>
      <c r="F1182">
        <v>1</v>
      </c>
      <c r="G1182">
        <v>2</v>
      </c>
      <c r="H1182" t="s">
        <v>1870</v>
      </c>
      <c r="I1182">
        <v>350000</v>
      </c>
      <c r="J1182" t="s">
        <v>14</v>
      </c>
      <c r="K1182" t="s">
        <v>15</v>
      </c>
      <c r="L1182" t="s">
        <v>1240</v>
      </c>
    </row>
    <row r="1183" spans="1:12" x14ac:dyDescent="0.25">
      <c r="A1183" t="s">
        <v>2412</v>
      </c>
      <c r="B1183">
        <v>120</v>
      </c>
      <c r="C1183" t="s">
        <v>27</v>
      </c>
      <c r="D1183">
        <v>3</v>
      </c>
      <c r="E1183">
        <v>1</v>
      </c>
      <c r="F1183">
        <v>2</v>
      </c>
      <c r="G1183">
        <v>2</v>
      </c>
      <c r="H1183" t="s">
        <v>1870</v>
      </c>
      <c r="I1183">
        <v>350000</v>
      </c>
      <c r="J1183" t="s">
        <v>14</v>
      </c>
      <c r="K1183" t="s">
        <v>15</v>
      </c>
      <c r="L1183" t="s">
        <v>2413</v>
      </c>
    </row>
    <row r="1184" spans="1:12" x14ac:dyDescent="0.25">
      <c r="A1184" t="s">
        <v>2462</v>
      </c>
      <c r="B1184">
        <v>99</v>
      </c>
      <c r="C1184" t="s">
        <v>27</v>
      </c>
      <c r="D1184">
        <v>2</v>
      </c>
      <c r="E1184">
        <v>1</v>
      </c>
      <c r="F1184">
        <v>2</v>
      </c>
      <c r="G1184">
        <v>1</v>
      </c>
      <c r="H1184" t="s">
        <v>1870</v>
      </c>
      <c r="I1184">
        <v>350000</v>
      </c>
      <c r="J1184" t="s">
        <v>14</v>
      </c>
      <c r="K1184" t="s">
        <v>15</v>
      </c>
      <c r="L1184" t="s">
        <v>2463</v>
      </c>
    </row>
    <row r="1185" spans="1:12" x14ac:dyDescent="0.25">
      <c r="A1185" t="s">
        <v>2460</v>
      </c>
      <c r="B1185">
        <v>334</v>
      </c>
      <c r="C1185" t="s">
        <v>27</v>
      </c>
      <c r="D1185" t="s">
        <v>27</v>
      </c>
      <c r="E1185" t="s">
        <v>27</v>
      </c>
      <c r="F1185" t="s">
        <v>27</v>
      </c>
      <c r="G1185" t="s">
        <v>27</v>
      </c>
      <c r="H1185" t="s">
        <v>107</v>
      </c>
      <c r="I1185">
        <v>350000</v>
      </c>
      <c r="J1185" t="s">
        <v>49</v>
      </c>
      <c r="K1185" t="s">
        <v>15</v>
      </c>
      <c r="L1185" t="s">
        <v>2461</v>
      </c>
    </row>
    <row r="1186" spans="1:12" x14ac:dyDescent="0.25">
      <c r="A1186" t="s">
        <v>723</v>
      </c>
      <c r="B1186">
        <v>450</v>
      </c>
      <c r="C1186" t="s">
        <v>27</v>
      </c>
      <c r="D1186" t="s">
        <v>27</v>
      </c>
      <c r="E1186" t="s">
        <v>27</v>
      </c>
      <c r="F1186" t="s">
        <v>27</v>
      </c>
      <c r="G1186" t="s">
        <v>27</v>
      </c>
      <c r="H1186" t="s">
        <v>56</v>
      </c>
      <c r="I1186">
        <v>350000</v>
      </c>
      <c r="J1186" t="s">
        <v>14</v>
      </c>
      <c r="K1186" t="s">
        <v>15</v>
      </c>
      <c r="L1186" t="s">
        <v>724</v>
      </c>
    </row>
    <row r="1187" spans="1:12" x14ac:dyDescent="0.25">
      <c r="A1187" t="s">
        <v>725</v>
      </c>
      <c r="B1187">
        <v>270</v>
      </c>
      <c r="C1187" t="s">
        <v>27</v>
      </c>
      <c r="D1187" t="s">
        <v>27</v>
      </c>
      <c r="E1187" t="s">
        <v>27</v>
      </c>
      <c r="F1187" t="s">
        <v>27</v>
      </c>
      <c r="G1187" t="s">
        <v>27</v>
      </c>
      <c r="H1187" t="s">
        <v>56</v>
      </c>
      <c r="I1187">
        <v>350000</v>
      </c>
      <c r="J1187" t="s">
        <v>49</v>
      </c>
      <c r="K1187" t="s">
        <v>15</v>
      </c>
      <c r="L1187" t="s">
        <v>726</v>
      </c>
    </row>
    <row r="1188" spans="1:12" x14ac:dyDescent="0.25">
      <c r="A1188" t="s">
        <v>2398</v>
      </c>
      <c r="B1188" t="s">
        <v>27</v>
      </c>
      <c r="C1188" t="s">
        <v>27</v>
      </c>
      <c r="D1188" t="s">
        <v>27</v>
      </c>
      <c r="E1188" t="s">
        <v>27</v>
      </c>
      <c r="F1188" t="s">
        <v>27</v>
      </c>
      <c r="G1188" t="s">
        <v>27</v>
      </c>
      <c r="H1188" t="s">
        <v>56</v>
      </c>
      <c r="I1188">
        <v>350000</v>
      </c>
      <c r="J1188" t="s">
        <v>14</v>
      </c>
      <c r="K1188" t="s">
        <v>15</v>
      </c>
      <c r="L1188" t="s">
        <v>2399</v>
      </c>
    </row>
    <row r="1189" spans="1:12" x14ac:dyDescent="0.25">
      <c r="A1189" t="s">
        <v>2446</v>
      </c>
      <c r="B1189">
        <v>172</v>
      </c>
      <c r="C1189" t="s">
        <v>27</v>
      </c>
      <c r="D1189">
        <v>3</v>
      </c>
      <c r="E1189" t="s">
        <v>27</v>
      </c>
      <c r="F1189">
        <v>1</v>
      </c>
      <c r="G1189" t="s">
        <v>27</v>
      </c>
      <c r="H1189" t="s">
        <v>1034</v>
      </c>
      <c r="I1189">
        <v>350000</v>
      </c>
      <c r="J1189" t="s">
        <v>14</v>
      </c>
      <c r="K1189" t="s">
        <v>15</v>
      </c>
      <c r="L1189" t="s">
        <v>2447</v>
      </c>
    </row>
    <row r="1190" spans="1:12" x14ac:dyDescent="0.25">
      <c r="A1190" s="2" t="s">
        <v>1237</v>
      </c>
      <c r="B1190">
        <v>279.68</v>
      </c>
      <c r="C1190">
        <v>114</v>
      </c>
      <c r="D1190">
        <v>2</v>
      </c>
      <c r="E1190" t="s">
        <v>27</v>
      </c>
      <c r="F1190">
        <v>1</v>
      </c>
      <c r="G1190">
        <v>1</v>
      </c>
      <c r="H1190" t="s">
        <v>18</v>
      </c>
      <c r="I1190">
        <v>350000</v>
      </c>
      <c r="J1190" t="s">
        <v>14</v>
      </c>
      <c r="K1190" t="s">
        <v>15</v>
      </c>
      <c r="L1190" t="s">
        <v>1238</v>
      </c>
    </row>
    <row r="1191" spans="1:12" x14ac:dyDescent="0.25">
      <c r="A1191" t="s">
        <v>1460</v>
      </c>
      <c r="B1191">
        <v>278</v>
      </c>
      <c r="C1191" t="s">
        <v>27</v>
      </c>
      <c r="D1191" t="s">
        <v>27</v>
      </c>
      <c r="E1191" t="s">
        <v>27</v>
      </c>
      <c r="F1191" t="s">
        <v>27</v>
      </c>
      <c r="G1191" t="s">
        <v>27</v>
      </c>
      <c r="H1191" t="s">
        <v>18</v>
      </c>
      <c r="I1191">
        <v>350000</v>
      </c>
      <c r="J1191" t="s">
        <v>49</v>
      </c>
      <c r="K1191" t="s">
        <v>15</v>
      </c>
      <c r="L1191" t="s">
        <v>27</v>
      </c>
    </row>
    <row r="1192" spans="1:12" x14ac:dyDescent="0.25">
      <c r="A1192" t="s">
        <v>1471</v>
      </c>
      <c r="B1192" t="s">
        <v>27</v>
      </c>
      <c r="C1192" t="s">
        <v>27</v>
      </c>
      <c r="D1192">
        <v>2</v>
      </c>
      <c r="E1192" t="s">
        <v>27</v>
      </c>
      <c r="F1192">
        <v>2</v>
      </c>
      <c r="G1192" t="s">
        <v>27</v>
      </c>
      <c r="H1192" t="s">
        <v>18</v>
      </c>
      <c r="I1192">
        <v>350000</v>
      </c>
      <c r="J1192" t="s">
        <v>14</v>
      </c>
      <c r="K1192" t="s">
        <v>15</v>
      </c>
      <c r="L1192" t="s">
        <v>27</v>
      </c>
    </row>
    <row r="1193" spans="1:12" x14ac:dyDescent="0.25">
      <c r="A1193" t="s">
        <v>2406</v>
      </c>
      <c r="B1193">
        <v>159</v>
      </c>
      <c r="C1193" t="s">
        <v>27</v>
      </c>
      <c r="D1193">
        <v>3</v>
      </c>
      <c r="E1193" t="s">
        <v>27</v>
      </c>
      <c r="F1193">
        <v>2</v>
      </c>
      <c r="G1193" t="s">
        <v>27</v>
      </c>
      <c r="H1193" t="s">
        <v>18</v>
      </c>
      <c r="I1193">
        <v>350000</v>
      </c>
      <c r="J1193" t="s">
        <v>14</v>
      </c>
      <c r="K1193" t="s">
        <v>15</v>
      </c>
      <c r="L1193" t="s">
        <v>2407</v>
      </c>
    </row>
    <row r="1194" spans="1:12" x14ac:dyDescent="0.25">
      <c r="A1194" t="s">
        <v>2416</v>
      </c>
      <c r="B1194">
        <v>505</v>
      </c>
      <c r="C1194">
        <v>132</v>
      </c>
      <c r="D1194">
        <v>4</v>
      </c>
      <c r="E1194" t="s">
        <v>27</v>
      </c>
      <c r="F1194">
        <v>2</v>
      </c>
      <c r="G1194" t="s">
        <v>27</v>
      </c>
      <c r="H1194" t="s">
        <v>18</v>
      </c>
      <c r="I1194">
        <v>350000</v>
      </c>
      <c r="J1194" t="s">
        <v>14</v>
      </c>
      <c r="K1194" t="s">
        <v>15</v>
      </c>
      <c r="L1194" t="s">
        <v>2417</v>
      </c>
    </row>
    <row r="1195" spans="1:12" x14ac:dyDescent="0.25">
      <c r="A1195" s="2" t="s">
        <v>2424</v>
      </c>
      <c r="B1195">
        <v>787</v>
      </c>
      <c r="C1195" t="s">
        <v>27</v>
      </c>
      <c r="D1195" t="s">
        <v>27</v>
      </c>
      <c r="E1195" t="s">
        <v>27</v>
      </c>
      <c r="F1195" t="s">
        <v>27</v>
      </c>
      <c r="G1195" t="s">
        <v>27</v>
      </c>
      <c r="H1195" t="s">
        <v>18</v>
      </c>
      <c r="I1195">
        <v>350000</v>
      </c>
      <c r="J1195" t="s">
        <v>49</v>
      </c>
      <c r="K1195" t="s">
        <v>15</v>
      </c>
      <c r="L1195" t="s">
        <v>2425</v>
      </c>
    </row>
    <row r="1196" spans="1:12" x14ac:dyDescent="0.25">
      <c r="A1196" t="s">
        <v>2456</v>
      </c>
      <c r="B1196">
        <v>105</v>
      </c>
      <c r="C1196" t="s">
        <v>27</v>
      </c>
      <c r="D1196">
        <v>2</v>
      </c>
      <c r="E1196">
        <v>1</v>
      </c>
      <c r="F1196">
        <v>2</v>
      </c>
      <c r="G1196" t="s">
        <v>27</v>
      </c>
      <c r="H1196" t="s">
        <v>18</v>
      </c>
      <c r="I1196">
        <v>350000</v>
      </c>
      <c r="J1196" t="s">
        <v>14</v>
      </c>
      <c r="K1196" t="s">
        <v>15</v>
      </c>
      <c r="L1196" t="s">
        <v>2457</v>
      </c>
    </row>
    <row r="1197" spans="1:12" x14ac:dyDescent="0.25">
      <c r="A1197" t="s">
        <v>445</v>
      </c>
      <c r="B1197" t="s">
        <v>27</v>
      </c>
      <c r="C1197" t="s">
        <v>27</v>
      </c>
      <c r="D1197">
        <v>2</v>
      </c>
      <c r="E1197" t="s">
        <v>27</v>
      </c>
      <c r="F1197">
        <v>1</v>
      </c>
      <c r="G1197">
        <v>1</v>
      </c>
      <c r="H1197" t="s">
        <v>303</v>
      </c>
      <c r="I1197">
        <v>350000</v>
      </c>
      <c r="J1197" t="s">
        <v>14</v>
      </c>
      <c r="K1197" t="s">
        <v>15</v>
      </c>
      <c r="L1197" t="s">
        <v>446</v>
      </c>
    </row>
    <row r="1198" spans="1:12" x14ac:dyDescent="0.25">
      <c r="A1198" t="s">
        <v>731</v>
      </c>
      <c r="B1198">
        <v>275.42</v>
      </c>
      <c r="C1198">
        <v>183.91</v>
      </c>
      <c r="D1198">
        <v>3</v>
      </c>
      <c r="E1198">
        <v>1</v>
      </c>
      <c r="F1198">
        <v>2</v>
      </c>
      <c r="G1198">
        <v>1</v>
      </c>
      <c r="H1198" t="s">
        <v>303</v>
      </c>
      <c r="I1198">
        <v>350000</v>
      </c>
      <c r="J1198" t="s">
        <v>14</v>
      </c>
      <c r="K1198" t="s">
        <v>15</v>
      </c>
      <c r="L1198" t="s">
        <v>732</v>
      </c>
    </row>
    <row r="1199" spans="1:12" x14ac:dyDescent="0.25">
      <c r="A1199" s="2" t="s">
        <v>1464</v>
      </c>
      <c r="B1199">
        <v>312</v>
      </c>
      <c r="C1199" t="s">
        <v>27</v>
      </c>
      <c r="D1199">
        <v>1</v>
      </c>
      <c r="E1199">
        <v>1</v>
      </c>
      <c r="F1199">
        <v>2</v>
      </c>
      <c r="G1199" t="s">
        <v>27</v>
      </c>
      <c r="H1199" t="s">
        <v>3999</v>
      </c>
      <c r="I1199">
        <v>350000</v>
      </c>
      <c r="J1199" t="s">
        <v>14</v>
      </c>
      <c r="K1199" t="s">
        <v>15</v>
      </c>
      <c r="L1199" t="s">
        <v>27</v>
      </c>
    </row>
    <row r="1200" spans="1:12" x14ac:dyDescent="0.25">
      <c r="A1200" t="s">
        <v>2453</v>
      </c>
      <c r="B1200">
        <v>150</v>
      </c>
      <c r="C1200" t="s">
        <v>27</v>
      </c>
      <c r="D1200">
        <v>3</v>
      </c>
      <c r="E1200" t="s">
        <v>27</v>
      </c>
      <c r="F1200">
        <v>2</v>
      </c>
      <c r="G1200">
        <v>3</v>
      </c>
      <c r="H1200" t="s">
        <v>941</v>
      </c>
      <c r="I1200">
        <v>350000</v>
      </c>
      <c r="J1200" t="s">
        <v>14</v>
      </c>
      <c r="K1200" t="s">
        <v>15</v>
      </c>
      <c r="L1200" t="s">
        <v>27</v>
      </c>
    </row>
    <row r="1201" spans="1:12" x14ac:dyDescent="0.25">
      <c r="A1201" t="s">
        <v>2458</v>
      </c>
      <c r="B1201">
        <v>240</v>
      </c>
      <c r="C1201" t="s">
        <v>27</v>
      </c>
      <c r="D1201">
        <v>1</v>
      </c>
      <c r="E1201">
        <v>1</v>
      </c>
      <c r="F1201">
        <v>1</v>
      </c>
      <c r="G1201">
        <v>2</v>
      </c>
      <c r="H1201" t="s">
        <v>941</v>
      </c>
      <c r="I1201">
        <v>350000</v>
      </c>
      <c r="J1201" t="s">
        <v>14</v>
      </c>
      <c r="K1201" t="s">
        <v>15</v>
      </c>
      <c r="L1201" t="s">
        <v>2459</v>
      </c>
    </row>
    <row r="1202" spans="1:12" x14ac:dyDescent="0.25">
      <c r="A1202" t="s">
        <v>921</v>
      </c>
      <c r="B1202">
        <v>240</v>
      </c>
      <c r="C1202">
        <v>3</v>
      </c>
      <c r="D1202">
        <v>3</v>
      </c>
      <c r="E1202">
        <v>1</v>
      </c>
      <c r="F1202">
        <v>2</v>
      </c>
      <c r="G1202">
        <v>2</v>
      </c>
      <c r="H1202" t="s">
        <v>1000</v>
      </c>
      <c r="I1202">
        <v>350000</v>
      </c>
      <c r="J1202" t="s">
        <v>14</v>
      </c>
      <c r="K1202" t="s">
        <v>15</v>
      </c>
      <c r="L1202" t="s">
        <v>922</v>
      </c>
    </row>
    <row r="1203" spans="1:12" x14ac:dyDescent="0.25">
      <c r="A1203" t="s">
        <v>1233</v>
      </c>
      <c r="B1203">
        <v>160</v>
      </c>
      <c r="C1203">
        <v>95.97</v>
      </c>
      <c r="D1203">
        <v>3</v>
      </c>
      <c r="E1203">
        <v>1</v>
      </c>
      <c r="F1203">
        <v>1</v>
      </c>
      <c r="G1203">
        <v>1</v>
      </c>
      <c r="H1203" t="s">
        <v>831</v>
      </c>
      <c r="I1203">
        <v>350000</v>
      </c>
      <c r="J1203" t="s">
        <v>14</v>
      </c>
      <c r="K1203" t="s">
        <v>15</v>
      </c>
      <c r="L1203" t="s">
        <v>1234</v>
      </c>
    </row>
    <row r="1204" spans="1:12" x14ac:dyDescent="0.25">
      <c r="A1204" t="s">
        <v>1243</v>
      </c>
      <c r="B1204" t="s">
        <v>27</v>
      </c>
      <c r="C1204" t="s">
        <v>27</v>
      </c>
      <c r="D1204">
        <v>3</v>
      </c>
      <c r="E1204">
        <v>1</v>
      </c>
      <c r="F1204">
        <v>1</v>
      </c>
      <c r="G1204">
        <v>1</v>
      </c>
      <c r="H1204" t="s">
        <v>831</v>
      </c>
      <c r="I1204">
        <v>350000</v>
      </c>
      <c r="J1204" t="s">
        <v>14</v>
      </c>
      <c r="K1204" t="s">
        <v>15</v>
      </c>
      <c r="L1204" t="s">
        <v>1244</v>
      </c>
    </row>
    <row r="1205" spans="1:12" x14ac:dyDescent="0.25">
      <c r="A1205" s="2" t="s">
        <v>2418</v>
      </c>
      <c r="B1205">
        <v>102</v>
      </c>
      <c r="C1205" t="s">
        <v>27</v>
      </c>
      <c r="D1205">
        <v>2</v>
      </c>
      <c r="E1205">
        <v>1</v>
      </c>
      <c r="F1205">
        <v>2</v>
      </c>
      <c r="G1205" t="s">
        <v>27</v>
      </c>
      <c r="H1205" t="s">
        <v>831</v>
      </c>
      <c r="I1205">
        <v>350000</v>
      </c>
      <c r="J1205" t="s">
        <v>14</v>
      </c>
      <c r="K1205" t="s">
        <v>15</v>
      </c>
      <c r="L1205" t="s">
        <v>2419</v>
      </c>
    </row>
    <row r="1206" spans="1:12" x14ac:dyDescent="0.25">
      <c r="A1206" t="s">
        <v>2422</v>
      </c>
      <c r="B1206">
        <v>96</v>
      </c>
      <c r="C1206" t="s">
        <v>27</v>
      </c>
      <c r="D1206">
        <v>3</v>
      </c>
      <c r="E1206">
        <v>1</v>
      </c>
      <c r="F1206">
        <v>2</v>
      </c>
      <c r="G1206">
        <v>1</v>
      </c>
      <c r="H1206" t="s">
        <v>831</v>
      </c>
      <c r="I1206">
        <v>350000</v>
      </c>
      <c r="J1206" t="s">
        <v>14</v>
      </c>
      <c r="K1206" t="s">
        <v>15</v>
      </c>
      <c r="L1206" t="s">
        <v>2423</v>
      </c>
    </row>
    <row r="1207" spans="1:12" x14ac:dyDescent="0.25">
      <c r="A1207" t="s">
        <v>2470</v>
      </c>
      <c r="B1207">
        <v>96</v>
      </c>
      <c r="C1207" t="s">
        <v>27</v>
      </c>
      <c r="D1207">
        <v>2</v>
      </c>
      <c r="E1207" t="s">
        <v>27</v>
      </c>
      <c r="F1207">
        <v>2</v>
      </c>
      <c r="G1207" t="s">
        <v>27</v>
      </c>
      <c r="H1207" t="s">
        <v>831</v>
      </c>
      <c r="I1207">
        <v>350000</v>
      </c>
      <c r="J1207" t="s">
        <v>14</v>
      </c>
      <c r="K1207" t="s">
        <v>15</v>
      </c>
      <c r="L1207" t="s">
        <v>2471</v>
      </c>
    </row>
    <row r="1208" spans="1:12" x14ac:dyDescent="0.25">
      <c r="A1208" t="s">
        <v>2402</v>
      </c>
      <c r="B1208">
        <v>94</v>
      </c>
      <c r="C1208" t="s">
        <v>27</v>
      </c>
      <c r="D1208">
        <v>3</v>
      </c>
      <c r="E1208">
        <v>1</v>
      </c>
      <c r="F1208">
        <v>2</v>
      </c>
      <c r="G1208">
        <v>2</v>
      </c>
      <c r="H1208" t="s">
        <v>828</v>
      </c>
      <c r="I1208">
        <v>350000</v>
      </c>
      <c r="J1208" t="s">
        <v>14</v>
      </c>
      <c r="K1208" t="s">
        <v>15</v>
      </c>
      <c r="L1208" t="s">
        <v>2403</v>
      </c>
    </row>
    <row r="1209" spans="1:12" x14ac:dyDescent="0.25">
      <c r="A1209" t="s">
        <v>2442</v>
      </c>
      <c r="B1209">
        <v>240</v>
      </c>
      <c r="C1209" t="s">
        <v>27</v>
      </c>
      <c r="D1209">
        <v>3</v>
      </c>
      <c r="E1209">
        <v>1</v>
      </c>
      <c r="F1209">
        <v>3</v>
      </c>
      <c r="G1209">
        <v>3</v>
      </c>
      <c r="H1209" t="s">
        <v>932</v>
      </c>
      <c r="I1209">
        <v>350000</v>
      </c>
      <c r="J1209" t="s">
        <v>14</v>
      </c>
      <c r="K1209" t="s">
        <v>15</v>
      </c>
      <c r="L1209" t="s">
        <v>2443</v>
      </c>
    </row>
    <row r="1210" spans="1:12" x14ac:dyDescent="0.25">
      <c r="A1210" t="s">
        <v>2438</v>
      </c>
      <c r="B1210">
        <v>409</v>
      </c>
      <c r="C1210" t="s">
        <v>27</v>
      </c>
      <c r="D1210" t="s">
        <v>27</v>
      </c>
      <c r="E1210" t="s">
        <v>27</v>
      </c>
      <c r="F1210" t="s">
        <v>27</v>
      </c>
      <c r="G1210" t="s">
        <v>27</v>
      </c>
      <c r="H1210" t="s">
        <v>22</v>
      </c>
      <c r="I1210">
        <v>350000</v>
      </c>
      <c r="J1210" t="s">
        <v>49</v>
      </c>
      <c r="K1210" t="s">
        <v>15</v>
      </c>
      <c r="L1210" t="s">
        <v>2439</v>
      </c>
    </row>
    <row r="1211" spans="1:12" x14ac:dyDescent="0.25">
      <c r="A1211" t="s">
        <v>2396</v>
      </c>
      <c r="B1211" t="s">
        <v>27</v>
      </c>
      <c r="C1211" t="s">
        <v>27</v>
      </c>
      <c r="D1211">
        <v>3</v>
      </c>
      <c r="E1211" t="s">
        <v>27</v>
      </c>
      <c r="F1211">
        <v>1</v>
      </c>
      <c r="G1211">
        <v>3</v>
      </c>
      <c r="H1211" t="s">
        <v>157</v>
      </c>
      <c r="I1211">
        <v>350000</v>
      </c>
      <c r="J1211" t="s">
        <v>14</v>
      </c>
      <c r="K1211" t="s">
        <v>15</v>
      </c>
      <c r="L1211" t="s">
        <v>2397</v>
      </c>
    </row>
    <row r="1212" spans="1:12" x14ac:dyDescent="0.25">
      <c r="A1212" t="s">
        <v>2430</v>
      </c>
      <c r="B1212">
        <v>3.4</v>
      </c>
      <c r="C1212" t="s">
        <v>27</v>
      </c>
      <c r="D1212" t="s">
        <v>27</v>
      </c>
      <c r="E1212" t="s">
        <v>27</v>
      </c>
      <c r="F1212" t="s">
        <v>27</v>
      </c>
      <c r="G1212" t="s">
        <v>27</v>
      </c>
      <c r="H1212" t="s">
        <v>1416</v>
      </c>
      <c r="I1212">
        <v>350000</v>
      </c>
      <c r="J1212" t="s">
        <v>49</v>
      </c>
      <c r="K1212" t="s">
        <v>15</v>
      </c>
      <c r="L1212" t="s">
        <v>2431</v>
      </c>
    </row>
    <row r="1213" spans="1:12" x14ac:dyDescent="0.25">
      <c r="A1213" t="s">
        <v>491</v>
      </c>
      <c r="B1213" t="s">
        <v>27</v>
      </c>
      <c r="C1213" t="s">
        <v>27</v>
      </c>
      <c r="D1213">
        <v>7</v>
      </c>
      <c r="E1213">
        <v>1</v>
      </c>
      <c r="F1213">
        <v>4</v>
      </c>
      <c r="G1213">
        <v>2</v>
      </c>
      <c r="H1213" t="s">
        <v>2137</v>
      </c>
      <c r="I1213">
        <v>350000</v>
      </c>
      <c r="J1213" t="s">
        <v>14</v>
      </c>
      <c r="K1213" t="s">
        <v>15</v>
      </c>
      <c r="L1213" t="s">
        <v>492</v>
      </c>
    </row>
    <row r="1214" spans="1:12" x14ac:dyDescent="0.25">
      <c r="A1214" t="s">
        <v>729</v>
      </c>
      <c r="B1214">
        <v>200</v>
      </c>
      <c r="C1214">
        <v>150</v>
      </c>
      <c r="D1214">
        <v>2</v>
      </c>
      <c r="E1214">
        <v>1</v>
      </c>
      <c r="F1214">
        <v>2</v>
      </c>
      <c r="G1214">
        <v>2</v>
      </c>
      <c r="H1214" t="s">
        <v>2137</v>
      </c>
      <c r="I1214">
        <v>350000</v>
      </c>
      <c r="J1214" t="s">
        <v>19</v>
      </c>
      <c r="K1214" t="s">
        <v>15</v>
      </c>
      <c r="L1214" t="s">
        <v>730</v>
      </c>
    </row>
    <row r="1215" spans="1:12" x14ac:dyDescent="0.25">
      <c r="A1215" t="s">
        <v>1336</v>
      </c>
      <c r="B1215">
        <v>200</v>
      </c>
      <c r="C1215">
        <v>142</v>
      </c>
      <c r="D1215">
        <v>3</v>
      </c>
      <c r="E1215">
        <v>1</v>
      </c>
      <c r="F1215">
        <v>2</v>
      </c>
      <c r="G1215">
        <v>1</v>
      </c>
      <c r="H1215" t="s">
        <v>2137</v>
      </c>
      <c r="I1215">
        <v>350000</v>
      </c>
      <c r="J1215" t="s">
        <v>14</v>
      </c>
      <c r="K1215" t="s">
        <v>15</v>
      </c>
      <c r="L1215" t="s">
        <v>1337</v>
      </c>
    </row>
    <row r="1216" spans="1:12" x14ac:dyDescent="0.25">
      <c r="A1216" t="s">
        <v>378</v>
      </c>
      <c r="B1216">
        <v>240</v>
      </c>
      <c r="C1216">
        <v>115</v>
      </c>
      <c r="D1216">
        <v>2</v>
      </c>
      <c r="E1216" t="s">
        <v>27</v>
      </c>
      <c r="F1216">
        <v>1</v>
      </c>
      <c r="G1216">
        <v>1</v>
      </c>
      <c r="H1216" t="s">
        <v>28</v>
      </c>
      <c r="I1216">
        <v>350000</v>
      </c>
      <c r="J1216" t="s">
        <v>14</v>
      </c>
      <c r="K1216" t="s">
        <v>15</v>
      </c>
      <c r="L1216" t="s">
        <v>379</v>
      </c>
    </row>
    <row r="1217" spans="1:12" x14ac:dyDescent="0.25">
      <c r="A1217" t="s">
        <v>2432</v>
      </c>
      <c r="B1217" t="s">
        <v>27</v>
      </c>
      <c r="C1217" t="s">
        <v>27</v>
      </c>
      <c r="D1217">
        <v>3</v>
      </c>
      <c r="E1217" t="s">
        <v>27</v>
      </c>
      <c r="F1217">
        <v>1</v>
      </c>
      <c r="G1217" t="s">
        <v>27</v>
      </c>
      <c r="H1217" t="s">
        <v>28</v>
      </c>
      <c r="I1217">
        <v>350000</v>
      </c>
      <c r="J1217" t="s">
        <v>14</v>
      </c>
      <c r="K1217" t="s">
        <v>15</v>
      </c>
      <c r="L1217" t="s">
        <v>2433</v>
      </c>
    </row>
    <row r="1218" spans="1:12" x14ac:dyDescent="0.25">
      <c r="A1218" t="s">
        <v>2434</v>
      </c>
      <c r="B1218" t="s">
        <v>27</v>
      </c>
      <c r="C1218" t="s">
        <v>27</v>
      </c>
      <c r="D1218" t="s">
        <v>27</v>
      </c>
      <c r="E1218" t="s">
        <v>27</v>
      </c>
      <c r="F1218" t="s">
        <v>27</v>
      </c>
      <c r="G1218" t="s">
        <v>27</v>
      </c>
      <c r="H1218" t="s">
        <v>28</v>
      </c>
      <c r="I1218">
        <v>350000</v>
      </c>
      <c r="J1218" t="s">
        <v>49</v>
      </c>
      <c r="K1218" t="s">
        <v>15</v>
      </c>
      <c r="L1218" t="s">
        <v>2435</v>
      </c>
    </row>
    <row r="1219" spans="1:12" x14ac:dyDescent="0.25">
      <c r="A1219" t="s">
        <v>194</v>
      </c>
      <c r="B1219">
        <v>759</v>
      </c>
      <c r="C1219" t="s">
        <v>27</v>
      </c>
      <c r="D1219" t="s">
        <v>27</v>
      </c>
      <c r="E1219" t="s">
        <v>27</v>
      </c>
      <c r="F1219" t="s">
        <v>27</v>
      </c>
      <c r="G1219" t="s">
        <v>27</v>
      </c>
      <c r="H1219" t="s">
        <v>738</v>
      </c>
      <c r="I1219">
        <v>350000</v>
      </c>
      <c r="J1219" t="s">
        <v>49</v>
      </c>
      <c r="K1219" t="s">
        <v>15</v>
      </c>
      <c r="L1219" t="s">
        <v>195</v>
      </c>
    </row>
    <row r="1220" spans="1:12" x14ac:dyDescent="0.25">
      <c r="A1220" t="s">
        <v>1235</v>
      </c>
      <c r="B1220">
        <v>360</v>
      </c>
      <c r="C1220">
        <v>220</v>
      </c>
      <c r="D1220">
        <v>2</v>
      </c>
      <c r="E1220" t="s">
        <v>27</v>
      </c>
      <c r="F1220">
        <v>1</v>
      </c>
      <c r="G1220">
        <v>2</v>
      </c>
      <c r="H1220" t="s">
        <v>738</v>
      </c>
      <c r="I1220">
        <v>350000</v>
      </c>
      <c r="J1220" t="s">
        <v>14</v>
      </c>
      <c r="K1220" t="s">
        <v>15</v>
      </c>
      <c r="L1220" t="s">
        <v>1236</v>
      </c>
    </row>
    <row r="1221" spans="1:12" x14ac:dyDescent="0.25">
      <c r="A1221" t="s">
        <v>2400</v>
      </c>
      <c r="B1221">
        <v>124</v>
      </c>
      <c r="C1221" t="s">
        <v>27</v>
      </c>
      <c r="D1221" t="s">
        <v>27</v>
      </c>
      <c r="E1221">
        <v>2</v>
      </c>
      <c r="F1221" t="s">
        <v>27</v>
      </c>
      <c r="G1221" t="s">
        <v>27</v>
      </c>
      <c r="H1221" t="s">
        <v>738</v>
      </c>
      <c r="I1221">
        <v>350000</v>
      </c>
      <c r="J1221" t="s">
        <v>14</v>
      </c>
      <c r="K1221" t="s">
        <v>15</v>
      </c>
      <c r="L1221" t="s">
        <v>2401</v>
      </c>
    </row>
    <row r="1222" spans="1:12" x14ac:dyDescent="0.25">
      <c r="A1222" t="s">
        <v>2436</v>
      </c>
      <c r="B1222" t="s">
        <v>27</v>
      </c>
      <c r="C1222" t="s">
        <v>27</v>
      </c>
      <c r="D1222" t="s">
        <v>27</v>
      </c>
      <c r="E1222" t="s">
        <v>27</v>
      </c>
      <c r="F1222" t="s">
        <v>27</v>
      </c>
      <c r="G1222" t="s">
        <v>27</v>
      </c>
      <c r="H1222" t="s">
        <v>738</v>
      </c>
      <c r="I1222">
        <v>350000</v>
      </c>
      <c r="J1222" t="s">
        <v>14</v>
      </c>
      <c r="K1222" t="s">
        <v>15</v>
      </c>
      <c r="L1222" t="s">
        <v>2437</v>
      </c>
    </row>
    <row r="1223" spans="1:12" x14ac:dyDescent="0.25">
      <c r="A1223" t="s">
        <v>3984</v>
      </c>
      <c r="B1223">
        <v>450</v>
      </c>
      <c r="C1223">
        <v>150</v>
      </c>
      <c r="D1223">
        <v>3</v>
      </c>
      <c r="E1223">
        <v>1</v>
      </c>
      <c r="F1223">
        <v>3</v>
      </c>
      <c r="G1223" t="s">
        <v>27</v>
      </c>
      <c r="H1223" t="s">
        <v>738</v>
      </c>
      <c r="I1223">
        <v>350000</v>
      </c>
      <c r="J1223" t="s">
        <v>14</v>
      </c>
      <c r="K1223" t="s">
        <v>15</v>
      </c>
      <c r="L1223" t="s">
        <v>3985</v>
      </c>
    </row>
    <row r="1224" spans="1:12" x14ac:dyDescent="0.25">
      <c r="A1224" t="s">
        <v>1241</v>
      </c>
      <c r="B1224" t="s">
        <v>27</v>
      </c>
      <c r="C1224" t="s">
        <v>27</v>
      </c>
      <c r="D1224">
        <v>2</v>
      </c>
      <c r="E1224">
        <v>1</v>
      </c>
      <c r="F1224">
        <v>1</v>
      </c>
      <c r="G1224">
        <v>2</v>
      </c>
      <c r="H1224" t="s">
        <v>13</v>
      </c>
      <c r="I1224">
        <v>350000</v>
      </c>
      <c r="J1224" t="s">
        <v>14</v>
      </c>
      <c r="K1224" t="s">
        <v>15</v>
      </c>
      <c r="L1224" t="s">
        <v>1242</v>
      </c>
    </row>
    <row r="1225" spans="1:12" x14ac:dyDescent="0.25">
      <c r="A1225" t="s">
        <v>2450</v>
      </c>
      <c r="B1225">
        <v>156</v>
      </c>
      <c r="C1225" t="s">
        <v>27</v>
      </c>
      <c r="D1225">
        <v>3</v>
      </c>
      <c r="E1225">
        <v>3</v>
      </c>
      <c r="F1225">
        <v>3</v>
      </c>
      <c r="G1225">
        <v>2</v>
      </c>
      <c r="H1225" t="s">
        <v>13</v>
      </c>
      <c r="I1225">
        <v>350000</v>
      </c>
      <c r="J1225" t="s">
        <v>14</v>
      </c>
      <c r="K1225" t="s">
        <v>15</v>
      </c>
      <c r="L1225" t="s">
        <v>27</v>
      </c>
    </row>
    <row r="1226" spans="1:12" x14ac:dyDescent="0.25">
      <c r="A1226" t="s">
        <v>2454</v>
      </c>
      <c r="B1226">
        <v>450</v>
      </c>
      <c r="C1226" t="s">
        <v>27</v>
      </c>
      <c r="D1226" t="s">
        <v>27</v>
      </c>
      <c r="E1226" t="s">
        <v>27</v>
      </c>
      <c r="F1226" t="s">
        <v>27</v>
      </c>
      <c r="G1226" t="s">
        <v>27</v>
      </c>
      <c r="H1226" t="s">
        <v>13</v>
      </c>
      <c r="I1226">
        <v>350000</v>
      </c>
      <c r="J1226" t="s">
        <v>49</v>
      </c>
      <c r="K1226" t="s">
        <v>15</v>
      </c>
      <c r="L1226" t="s">
        <v>2455</v>
      </c>
    </row>
    <row r="1227" spans="1:12" x14ac:dyDescent="0.25">
      <c r="A1227" t="s">
        <v>521</v>
      </c>
      <c r="B1227" t="s">
        <v>27</v>
      </c>
      <c r="C1227" t="s">
        <v>27</v>
      </c>
      <c r="D1227">
        <v>2</v>
      </c>
      <c r="E1227">
        <v>1</v>
      </c>
      <c r="F1227">
        <v>2</v>
      </c>
      <c r="G1227">
        <v>2</v>
      </c>
      <c r="H1227" t="s">
        <v>130</v>
      </c>
      <c r="I1227">
        <v>350000</v>
      </c>
      <c r="J1227" t="s">
        <v>14</v>
      </c>
      <c r="K1227" t="s">
        <v>15</v>
      </c>
      <c r="L1227" t="s">
        <v>522</v>
      </c>
    </row>
    <row r="1228" spans="1:12" x14ac:dyDescent="0.25">
      <c r="A1228" t="s">
        <v>721</v>
      </c>
      <c r="B1228">
        <v>300</v>
      </c>
      <c r="C1228">
        <v>180</v>
      </c>
      <c r="D1228">
        <v>3</v>
      </c>
      <c r="E1228">
        <v>2</v>
      </c>
      <c r="F1228">
        <v>2</v>
      </c>
      <c r="G1228">
        <v>2</v>
      </c>
      <c r="H1228" t="s">
        <v>130</v>
      </c>
      <c r="I1228">
        <v>350000</v>
      </c>
      <c r="J1228" t="s">
        <v>14</v>
      </c>
      <c r="K1228" t="s">
        <v>15</v>
      </c>
      <c r="L1228" t="s">
        <v>722</v>
      </c>
    </row>
    <row r="1229" spans="1:12" x14ac:dyDescent="0.25">
      <c r="A1229" t="s">
        <v>2408</v>
      </c>
      <c r="B1229">
        <v>150</v>
      </c>
      <c r="C1229" t="s">
        <v>27</v>
      </c>
      <c r="D1229">
        <v>2</v>
      </c>
      <c r="E1229">
        <v>1</v>
      </c>
      <c r="F1229">
        <v>1</v>
      </c>
      <c r="G1229" t="s">
        <v>27</v>
      </c>
      <c r="H1229" t="s">
        <v>130</v>
      </c>
      <c r="I1229">
        <v>350000</v>
      </c>
      <c r="J1229" t="s">
        <v>14</v>
      </c>
      <c r="K1229" t="s">
        <v>15</v>
      </c>
      <c r="L1229" t="s">
        <v>2409</v>
      </c>
    </row>
    <row r="1230" spans="1:12" x14ac:dyDescent="0.25">
      <c r="A1230" t="s">
        <v>733</v>
      </c>
      <c r="B1230">
        <v>225</v>
      </c>
      <c r="C1230">
        <v>158</v>
      </c>
      <c r="D1230">
        <v>2</v>
      </c>
      <c r="E1230">
        <v>1</v>
      </c>
      <c r="F1230">
        <v>2</v>
      </c>
      <c r="G1230">
        <v>1</v>
      </c>
      <c r="H1230" t="s">
        <v>991</v>
      </c>
      <c r="I1230">
        <v>350000</v>
      </c>
      <c r="J1230" t="s">
        <v>14</v>
      </c>
      <c r="K1230" t="s">
        <v>15</v>
      </c>
      <c r="L1230" t="s">
        <v>734</v>
      </c>
    </row>
    <row r="1231" spans="1:12" x14ac:dyDescent="0.25">
      <c r="A1231" t="s">
        <v>1029</v>
      </c>
      <c r="B1231">
        <v>225</v>
      </c>
      <c r="C1231">
        <v>110</v>
      </c>
      <c r="D1231">
        <v>3</v>
      </c>
      <c r="E1231">
        <v>1</v>
      </c>
      <c r="F1231">
        <v>1</v>
      </c>
      <c r="G1231">
        <v>1</v>
      </c>
      <c r="H1231" t="s">
        <v>991</v>
      </c>
      <c r="I1231">
        <v>350000</v>
      </c>
      <c r="J1231" t="s">
        <v>14</v>
      </c>
      <c r="K1231" t="s">
        <v>15</v>
      </c>
      <c r="L1231" t="s">
        <v>1030</v>
      </c>
    </row>
    <row r="1232" spans="1:12" x14ac:dyDescent="0.25">
      <c r="A1232" t="s">
        <v>1519</v>
      </c>
      <c r="B1232">
        <v>300</v>
      </c>
      <c r="C1232" t="s">
        <v>27</v>
      </c>
      <c r="D1232">
        <v>4</v>
      </c>
      <c r="E1232" t="s">
        <v>27</v>
      </c>
      <c r="F1232">
        <v>2</v>
      </c>
      <c r="G1232">
        <v>1</v>
      </c>
      <c r="H1232" t="s">
        <v>991</v>
      </c>
      <c r="I1232">
        <v>350000</v>
      </c>
      <c r="J1232" t="s">
        <v>14</v>
      </c>
      <c r="K1232" t="s">
        <v>15</v>
      </c>
      <c r="L1232" t="s">
        <v>27</v>
      </c>
    </row>
    <row r="1233" spans="1:12" x14ac:dyDescent="0.25">
      <c r="A1233" t="s">
        <v>2420</v>
      </c>
      <c r="B1233">
        <v>147</v>
      </c>
      <c r="C1233" t="s">
        <v>27</v>
      </c>
      <c r="D1233">
        <v>3</v>
      </c>
      <c r="E1233">
        <v>2</v>
      </c>
      <c r="F1233">
        <v>2</v>
      </c>
      <c r="G1233">
        <v>1</v>
      </c>
      <c r="H1233" t="s">
        <v>991</v>
      </c>
      <c r="I1233">
        <v>350000</v>
      </c>
      <c r="J1233" t="s">
        <v>14</v>
      </c>
      <c r="K1233" t="s">
        <v>15</v>
      </c>
      <c r="L1233" t="s">
        <v>2421</v>
      </c>
    </row>
    <row r="1234" spans="1:12" x14ac:dyDescent="0.25">
      <c r="A1234" t="s">
        <v>727</v>
      </c>
      <c r="B1234">
        <v>300</v>
      </c>
      <c r="C1234">
        <v>161.27000000000001</v>
      </c>
      <c r="D1234">
        <v>4</v>
      </c>
      <c r="E1234">
        <v>1</v>
      </c>
      <c r="F1234">
        <v>3</v>
      </c>
      <c r="G1234">
        <v>1</v>
      </c>
      <c r="H1234" t="s">
        <v>276</v>
      </c>
      <c r="I1234">
        <v>350000</v>
      </c>
      <c r="J1234" t="s">
        <v>14</v>
      </c>
      <c r="K1234" t="s">
        <v>15</v>
      </c>
      <c r="L1234" t="s">
        <v>728</v>
      </c>
    </row>
    <row r="1235" spans="1:12" x14ac:dyDescent="0.25">
      <c r="A1235" t="s">
        <v>2414</v>
      </c>
      <c r="B1235">
        <v>94</v>
      </c>
      <c r="C1235" t="s">
        <v>27</v>
      </c>
      <c r="D1235">
        <v>3</v>
      </c>
      <c r="E1235">
        <v>1</v>
      </c>
      <c r="F1235">
        <v>1</v>
      </c>
      <c r="G1235">
        <v>1</v>
      </c>
      <c r="H1235" t="s">
        <v>276</v>
      </c>
      <c r="I1235">
        <v>350000</v>
      </c>
      <c r="J1235" t="s">
        <v>14</v>
      </c>
      <c r="K1235" t="s">
        <v>15</v>
      </c>
      <c r="L1235" t="s">
        <v>2415</v>
      </c>
    </row>
    <row r="1236" spans="1:12" x14ac:dyDescent="0.25">
      <c r="A1236" t="s">
        <v>481</v>
      </c>
      <c r="B1236" t="s">
        <v>27</v>
      </c>
      <c r="C1236" t="s">
        <v>27</v>
      </c>
      <c r="D1236">
        <v>4</v>
      </c>
      <c r="E1236" t="s">
        <v>27</v>
      </c>
      <c r="F1236">
        <v>2</v>
      </c>
      <c r="G1236">
        <v>1</v>
      </c>
      <c r="H1236" t="s">
        <v>204</v>
      </c>
      <c r="I1236">
        <v>350000</v>
      </c>
      <c r="J1236" t="s">
        <v>14</v>
      </c>
      <c r="K1236" t="s">
        <v>15</v>
      </c>
      <c r="L1236" t="s">
        <v>482</v>
      </c>
    </row>
    <row r="1237" spans="1:12" x14ac:dyDescent="0.25">
      <c r="A1237" t="s">
        <v>583</v>
      </c>
      <c r="B1237" t="s">
        <v>27</v>
      </c>
      <c r="C1237" t="s">
        <v>27</v>
      </c>
      <c r="D1237" t="s">
        <v>27</v>
      </c>
      <c r="E1237" t="s">
        <v>27</v>
      </c>
      <c r="F1237" t="s">
        <v>27</v>
      </c>
      <c r="G1237" t="s">
        <v>27</v>
      </c>
      <c r="H1237" t="s">
        <v>204</v>
      </c>
      <c r="I1237">
        <v>350000</v>
      </c>
      <c r="J1237" t="s">
        <v>14</v>
      </c>
      <c r="K1237" t="s">
        <v>15</v>
      </c>
      <c r="L1237" t="s">
        <v>584</v>
      </c>
    </row>
    <row r="1238" spans="1:12" x14ac:dyDescent="0.25">
      <c r="A1238" t="s">
        <v>2404</v>
      </c>
      <c r="B1238">
        <v>1.25</v>
      </c>
      <c r="C1238" t="s">
        <v>27</v>
      </c>
      <c r="D1238" t="s">
        <v>27</v>
      </c>
      <c r="E1238" t="s">
        <v>27</v>
      </c>
      <c r="F1238" t="s">
        <v>27</v>
      </c>
      <c r="G1238" t="s">
        <v>27</v>
      </c>
      <c r="H1238" t="s">
        <v>73</v>
      </c>
      <c r="I1238">
        <v>350000</v>
      </c>
      <c r="J1238" t="s">
        <v>49</v>
      </c>
      <c r="K1238" t="s">
        <v>15</v>
      </c>
      <c r="L1238" t="s">
        <v>2405</v>
      </c>
    </row>
    <row r="1239" spans="1:12" x14ac:dyDescent="0.25">
      <c r="A1239" t="s">
        <v>2410</v>
      </c>
      <c r="B1239">
        <v>700</v>
      </c>
      <c r="C1239" t="s">
        <v>27</v>
      </c>
      <c r="D1239" t="s">
        <v>27</v>
      </c>
      <c r="E1239" t="s">
        <v>27</v>
      </c>
      <c r="F1239" t="s">
        <v>27</v>
      </c>
      <c r="G1239" t="s">
        <v>27</v>
      </c>
      <c r="H1239" t="s">
        <v>73</v>
      </c>
      <c r="I1239">
        <v>350000</v>
      </c>
      <c r="J1239" t="s">
        <v>49</v>
      </c>
      <c r="K1239" t="s">
        <v>15</v>
      </c>
      <c r="L1239" t="s">
        <v>2411</v>
      </c>
    </row>
    <row r="1240" spans="1:12" x14ac:dyDescent="0.25">
      <c r="A1240" t="s">
        <v>2444</v>
      </c>
      <c r="B1240">
        <v>1.3049999999999999</v>
      </c>
      <c r="C1240" t="s">
        <v>27</v>
      </c>
      <c r="D1240" t="s">
        <v>27</v>
      </c>
      <c r="E1240" t="s">
        <v>27</v>
      </c>
      <c r="F1240" t="s">
        <v>27</v>
      </c>
      <c r="G1240" t="s">
        <v>27</v>
      </c>
      <c r="H1240" t="s">
        <v>73</v>
      </c>
      <c r="I1240">
        <v>350000</v>
      </c>
      <c r="J1240" t="s">
        <v>49</v>
      </c>
      <c r="K1240" t="s">
        <v>15</v>
      </c>
      <c r="L1240" t="s">
        <v>2445</v>
      </c>
    </row>
    <row r="1241" spans="1:12" x14ac:dyDescent="0.25">
      <c r="A1241" t="s">
        <v>2426</v>
      </c>
      <c r="B1241" t="s">
        <v>27</v>
      </c>
      <c r="C1241" t="s">
        <v>27</v>
      </c>
      <c r="D1241">
        <v>2</v>
      </c>
      <c r="E1241" t="s">
        <v>27</v>
      </c>
      <c r="F1241">
        <v>1</v>
      </c>
      <c r="G1241" t="s">
        <v>27</v>
      </c>
      <c r="H1241" t="s">
        <v>66</v>
      </c>
      <c r="I1241">
        <v>350000</v>
      </c>
      <c r="J1241" t="s">
        <v>14</v>
      </c>
      <c r="K1241" t="s">
        <v>15</v>
      </c>
      <c r="L1241" t="s">
        <v>2427</v>
      </c>
    </row>
    <row r="1242" spans="1:12" x14ac:dyDescent="0.25">
      <c r="A1242" t="s">
        <v>196</v>
      </c>
      <c r="B1242" t="s">
        <v>27</v>
      </c>
      <c r="C1242" t="s">
        <v>27</v>
      </c>
      <c r="D1242">
        <v>3</v>
      </c>
      <c r="E1242" t="s">
        <v>27</v>
      </c>
      <c r="F1242">
        <v>2</v>
      </c>
      <c r="G1242">
        <v>1</v>
      </c>
      <c r="H1242" t="s">
        <v>300</v>
      </c>
      <c r="I1242">
        <v>350000</v>
      </c>
      <c r="J1242" t="s">
        <v>14</v>
      </c>
      <c r="K1242" t="s">
        <v>15</v>
      </c>
      <c r="L1242" t="s">
        <v>197</v>
      </c>
    </row>
    <row r="1243" spans="1:12" x14ac:dyDescent="0.25">
      <c r="A1243" t="s">
        <v>1231</v>
      </c>
      <c r="B1243">
        <v>200</v>
      </c>
      <c r="C1243">
        <v>98.3</v>
      </c>
      <c r="D1243">
        <v>2</v>
      </c>
      <c r="E1243">
        <v>1</v>
      </c>
      <c r="F1243">
        <v>1</v>
      </c>
      <c r="G1243">
        <v>1</v>
      </c>
      <c r="H1243" t="s">
        <v>300</v>
      </c>
      <c r="I1243">
        <v>350000</v>
      </c>
      <c r="J1243" t="s">
        <v>14</v>
      </c>
      <c r="K1243" t="s">
        <v>15</v>
      </c>
      <c r="L1243" t="s">
        <v>1232</v>
      </c>
    </row>
    <row r="1244" spans="1:12" x14ac:dyDescent="0.25">
      <c r="A1244" t="s">
        <v>2451</v>
      </c>
      <c r="B1244">
        <v>98</v>
      </c>
      <c r="C1244" t="s">
        <v>27</v>
      </c>
      <c r="D1244">
        <v>2</v>
      </c>
      <c r="E1244">
        <v>1</v>
      </c>
      <c r="F1244">
        <v>2</v>
      </c>
      <c r="G1244">
        <v>1</v>
      </c>
      <c r="H1244" t="s">
        <v>300</v>
      </c>
      <c r="I1244">
        <v>350000</v>
      </c>
      <c r="J1244" t="s">
        <v>14</v>
      </c>
      <c r="K1244" t="s">
        <v>15</v>
      </c>
      <c r="L1244" t="s">
        <v>2452</v>
      </c>
    </row>
    <row r="1245" spans="1:12" x14ac:dyDescent="0.25">
      <c r="A1245" t="s">
        <v>2466</v>
      </c>
      <c r="B1245">
        <v>192</v>
      </c>
      <c r="C1245" t="s">
        <v>27</v>
      </c>
      <c r="D1245" t="s">
        <v>27</v>
      </c>
      <c r="E1245" t="s">
        <v>27</v>
      </c>
      <c r="F1245">
        <v>2</v>
      </c>
      <c r="G1245" t="s">
        <v>27</v>
      </c>
      <c r="H1245" t="s">
        <v>300</v>
      </c>
      <c r="I1245">
        <v>350000</v>
      </c>
      <c r="J1245" t="s">
        <v>152</v>
      </c>
      <c r="K1245" t="s">
        <v>15</v>
      </c>
      <c r="L1245" t="s">
        <v>2467</v>
      </c>
    </row>
    <row r="1246" spans="1:12" x14ac:dyDescent="0.25">
      <c r="A1246" t="s">
        <v>2394</v>
      </c>
      <c r="B1246">
        <v>375</v>
      </c>
      <c r="C1246" t="s">
        <v>27</v>
      </c>
      <c r="D1246" t="s">
        <v>27</v>
      </c>
      <c r="E1246" t="s">
        <v>27</v>
      </c>
      <c r="F1246" t="s">
        <v>27</v>
      </c>
      <c r="G1246" t="s">
        <v>27</v>
      </c>
      <c r="H1246" t="s">
        <v>1378</v>
      </c>
      <c r="I1246">
        <v>360000</v>
      </c>
      <c r="J1246" t="s">
        <v>49</v>
      </c>
      <c r="K1246" t="s">
        <v>15</v>
      </c>
      <c r="L1246" t="s">
        <v>2395</v>
      </c>
    </row>
    <row r="1247" spans="1:12" x14ac:dyDescent="0.25">
      <c r="A1247" t="s">
        <v>3819</v>
      </c>
      <c r="B1247">
        <v>367.5</v>
      </c>
      <c r="C1247">
        <v>175</v>
      </c>
      <c r="D1247">
        <v>3</v>
      </c>
      <c r="E1247">
        <v>1</v>
      </c>
      <c r="F1247" t="s">
        <v>27</v>
      </c>
      <c r="G1247" t="s">
        <v>27</v>
      </c>
      <c r="H1247" t="s">
        <v>1378</v>
      </c>
      <c r="I1247">
        <v>360000</v>
      </c>
      <c r="J1247" t="s">
        <v>14</v>
      </c>
      <c r="K1247" t="s">
        <v>15</v>
      </c>
      <c r="L1247" t="s">
        <v>3820</v>
      </c>
    </row>
    <row r="1248" spans="1:12" x14ac:dyDescent="0.25">
      <c r="A1248" t="s">
        <v>517</v>
      </c>
      <c r="B1248" t="s">
        <v>27</v>
      </c>
      <c r="C1248" t="s">
        <v>27</v>
      </c>
      <c r="D1248">
        <v>2</v>
      </c>
      <c r="E1248">
        <v>1</v>
      </c>
      <c r="F1248">
        <v>1</v>
      </c>
      <c r="G1248">
        <v>1</v>
      </c>
      <c r="H1248" t="s">
        <v>56</v>
      </c>
      <c r="I1248">
        <v>360000</v>
      </c>
      <c r="J1248" t="s">
        <v>14</v>
      </c>
      <c r="K1248" t="s">
        <v>15</v>
      </c>
      <c r="L1248" t="s">
        <v>518</v>
      </c>
    </row>
    <row r="1249" spans="1:12" x14ac:dyDescent="0.25">
      <c r="A1249" t="s">
        <v>3593</v>
      </c>
      <c r="B1249">
        <v>82</v>
      </c>
      <c r="C1249" t="s">
        <v>27</v>
      </c>
      <c r="D1249">
        <v>2</v>
      </c>
      <c r="E1249">
        <v>1</v>
      </c>
      <c r="F1249">
        <v>2</v>
      </c>
      <c r="G1249">
        <v>1</v>
      </c>
      <c r="H1249" t="s">
        <v>2137</v>
      </c>
      <c r="I1249">
        <v>365000</v>
      </c>
      <c r="J1249" t="s">
        <v>14</v>
      </c>
      <c r="K1249" t="s">
        <v>15</v>
      </c>
      <c r="L1249" t="s">
        <v>3594</v>
      </c>
    </row>
    <row r="1250" spans="1:12" x14ac:dyDescent="0.25">
      <c r="A1250" t="s">
        <v>2392</v>
      </c>
      <c r="B1250">
        <v>150</v>
      </c>
      <c r="C1250" t="s">
        <v>27</v>
      </c>
      <c r="D1250">
        <v>2</v>
      </c>
      <c r="E1250" t="s">
        <v>27</v>
      </c>
      <c r="F1250">
        <v>1</v>
      </c>
      <c r="G1250" t="s">
        <v>27</v>
      </c>
      <c r="H1250" t="s">
        <v>28</v>
      </c>
      <c r="I1250">
        <v>365000</v>
      </c>
      <c r="J1250" t="s">
        <v>14</v>
      </c>
      <c r="K1250" t="s">
        <v>15</v>
      </c>
      <c r="L1250" t="s">
        <v>2393</v>
      </c>
    </row>
    <row r="1251" spans="1:12" x14ac:dyDescent="0.25">
      <c r="A1251" t="s">
        <v>2381</v>
      </c>
      <c r="B1251">
        <v>153</v>
      </c>
      <c r="C1251" t="s">
        <v>27</v>
      </c>
      <c r="D1251" t="s">
        <v>27</v>
      </c>
      <c r="E1251">
        <v>3</v>
      </c>
      <c r="F1251" t="s">
        <v>27</v>
      </c>
      <c r="G1251" t="s">
        <v>27</v>
      </c>
      <c r="H1251" t="s">
        <v>1378</v>
      </c>
      <c r="I1251">
        <v>370000</v>
      </c>
      <c r="J1251" t="s">
        <v>14</v>
      </c>
      <c r="K1251" t="s">
        <v>15</v>
      </c>
      <c r="L1251" t="s">
        <v>2382</v>
      </c>
    </row>
    <row r="1252" spans="1:12" x14ac:dyDescent="0.25">
      <c r="A1252" t="s">
        <v>2389</v>
      </c>
      <c r="B1252">
        <v>360</v>
      </c>
      <c r="C1252" t="s">
        <v>27</v>
      </c>
      <c r="D1252" t="s">
        <v>27</v>
      </c>
      <c r="E1252" t="s">
        <v>27</v>
      </c>
      <c r="F1252" t="s">
        <v>27</v>
      </c>
      <c r="G1252" t="s">
        <v>27</v>
      </c>
      <c r="H1252" t="s">
        <v>1092</v>
      </c>
      <c r="I1252">
        <v>370000</v>
      </c>
      <c r="J1252" t="s">
        <v>49</v>
      </c>
      <c r="K1252" t="s">
        <v>15</v>
      </c>
      <c r="L1252" t="s">
        <v>27</v>
      </c>
    </row>
    <row r="1253" spans="1:12" x14ac:dyDescent="0.25">
      <c r="A1253" t="s">
        <v>2383</v>
      </c>
      <c r="B1253">
        <v>134</v>
      </c>
      <c r="C1253" t="s">
        <v>27</v>
      </c>
      <c r="D1253">
        <v>3</v>
      </c>
      <c r="E1253">
        <v>1</v>
      </c>
      <c r="F1253">
        <v>2</v>
      </c>
      <c r="G1253" t="s">
        <v>27</v>
      </c>
      <c r="H1253" t="s">
        <v>28</v>
      </c>
      <c r="I1253">
        <v>370000</v>
      </c>
      <c r="J1253" t="s">
        <v>14</v>
      </c>
      <c r="K1253" t="s">
        <v>15</v>
      </c>
      <c r="L1253" t="s">
        <v>2384</v>
      </c>
    </row>
    <row r="1254" spans="1:12" x14ac:dyDescent="0.25">
      <c r="A1254" t="s">
        <v>737</v>
      </c>
      <c r="B1254">
        <v>410</v>
      </c>
      <c r="C1254">
        <v>184</v>
      </c>
      <c r="D1254" t="s">
        <v>27</v>
      </c>
      <c r="E1254" t="s">
        <v>27</v>
      </c>
      <c r="F1254" t="s">
        <v>27</v>
      </c>
      <c r="G1254" t="s">
        <v>27</v>
      </c>
      <c r="H1254" t="s">
        <v>738</v>
      </c>
      <c r="I1254">
        <v>370000</v>
      </c>
      <c r="J1254" t="s">
        <v>14</v>
      </c>
      <c r="K1254" t="s">
        <v>15</v>
      </c>
      <c r="L1254" t="s">
        <v>739</v>
      </c>
    </row>
    <row r="1255" spans="1:12" x14ac:dyDescent="0.25">
      <c r="A1255" t="s">
        <v>2390</v>
      </c>
      <c r="B1255">
        <v>759</v>
      </c>
      <c r="C1255" t="s">
        <v>27</v>
      </c>
      <c r="D1255" t="s">
        <v>27</v>
      </c>
      <c r="E1255" t="s">
        <v>27</v>
      </c>
      <c r="F1255" t="s">
        <v>27</v>
      </c>
      <c r="G1255" t="s">
        <v>27</v>
      </c>
      <c r="H1255" t="s">
        <v>738</v>
      </c>
      <c r="I1255">
        <v>370000</v>
      </c>
      <c r="J1255" t="s">
        <v>49</v>
      </c>
      <c r="K1255" t="s">
        <v>15</v>
      </c>
      <c r="L1255" t="s">
        <v>2391</v>
      </c>
    </row>
    <row r="1256" spans="1:12" x14ac:dyDescent="0.25">
      <c r="A1256" t="s">
        <v>1338</v>
      </c>
      <c r="B1256">
        <v>295</v>
      </c>
      <c r="C1256">
        <v>93.45</v>
      </c>
      <c r="D1256">
        <v>3</v>
      </c>
      <c r="E1256">
        <v>1</v>
      </c>
      <c r="F1256" t="s">
        <v>27</v>
      </c>
      <c r="G1256">
        <v>2</v>
      </c>
      <c r="H1256" t="s">
        <v>991</v>
      </c>
      <c r="I1256">
        <v>370000</v>
      </c>
      <c r="J1256" t="s">
        <v>14</v>
      </c>
      <c r="K1256" t="s">
        <v>15</v>
      </c>
      <c r="L1256" t="s">
        <v>1339</v>
      </c>
    </row>
    <row r="1257" spans="1:12" x14ac:dyDescent="0.25">
      <c r="A1257" t="s">
        <v>2379</v>
      </c>
      <c r="B1257">
        <v>120</v>
      </c>
      <c r="C1257" t="s">
        <v>27</v>
      </c>
      <c r="D1257">
        <v>2</v>
      </c>
      <c r="E1257">
        <v>1</v>
      </c>
      <c r="F1257">
        <v>2</v>
      </c>
      <c r="G1257">
        <v>2</v>
      </c>
      <c r="H1257" t="s">
        <v>991</v>
      </c>
      <c r="I1257">
        <v>370000</v>
      </c>
      <c r="J1257" t="s">
        <v>14</v>
      </c>
      <c r="K1257" t="s">
        <v>15</v>
      </c>
      <c r="L1257" t="s">
        <v>2380</v>
      </c>
    </row>
    <row r="1258" spans="1:12" x14ac:dyDescent="0.25">
      <c r="A1258" t="s">
        <v>2387</v>
      </c>
      <c r="B1258">
        <v>608</v>
      </c>
      <c r="C1258" t="s">
        <v>27</v>
      </c>
      <c r="D1258">
        <v>2</v>
      </c>
      <c r="E1258">
        <v>1</v>
      </c>
      <c r="F1258">
        <v>2</v>
      </c>
      <c r="G1258" t="s">
        <v>27</v>
      </c>
      <c r="H1258" t="s">
        <v>84</v>
      </c>
      <c r="I1258">
        <v>370000</v>
      </c>
      <c r="J1258" t="s">
        <v>14</v>
      </c>
      <c r="K1258" t="s">
        <v>15</v>
      </c>
      <c r="L1258" t="s">
        <v>2388</v>
      </c>
    </row>
    <row r="1259" spans="1:12" x14ac:dyDescent="0.25">
      <c r="A1259" t="s">
        <v>2385</v>
      </c>
      <c r="B1259">
        <v>450</v>
      </c>
      <c r="C1259" t="s">
        <v>27</v>
      </c>
      <c r="D1259">
        <v>1</v>
      </c>
      <c r="E1259">
        <v>1</v>
      </c>
      <c r="F1259">
        <v>2</v>
      </c>
      <c r="G1259" t="s">
        <v>27</v>
      </c>
      <c r="H1259" t="s">
        <v>73</v>
      </c>
      <c r="I1259">
        <v>370000</v>
      </c>
      <c r="J1259" t="s">
        <v>14</v>
      </c>
      <c r="K1259" t="s">
        <v>15</v>
      </c>
      <c r="L1259" t="s">
        <v>2386</v>
      </c>
    </row>
    <row r="1260" spans="1:12" x14ac:dyDescent="0.25">
      <c r="A1260" t="s">
        <v>3878</v>
      </c>
      <c r="B1260">
        <v>450</v>
      </c>
      <c r="C1260" t="s">
        <v>27</v>
      </c>
      <c r="D1260">
        <v>8</v>
      </c>
      <c r="E1260" t="s">
        <v>27</v>
      </c>
      <c r="F1260">
        <v>5</v>
      </c>
      <c r="G1260" t="s">
        <v>27</v>
      </c>
      <c r="H1260" t="s">
        <v>73</v>
      </c>
      <c r="I1260">
        <v>370000</v>
      </c>
      <c r="J1260" t="s">
        <v>14</v>
      </c>
      <c r="K1260" t="s">
        <v>15</v>
      </c>
      <c r="L1260" t="s">
        <v>3879</v>
      </c>
    </row>
    <row r="1261" spans="1:12" x14ac:dyDescent="0.25">
      <c r="A1261" t="s">
        <v>3912</v>
      </c>
      <c r="B1261">
        <v>200</v>
      </c>
      <c r="C1261">
        <v>130</v>
      </c>
      <c r="D1261">
        <v>2</v>
      </c>
      <c r="E1261">
        <v>1</v>
      </c>
      <c r="F1261">
        <v>2</v>
      </c>
      <c r="G1261">
        <v>2</v>
      </c>
      <c r="H1261" t="s">
        <v>300</v>
      </c>
      <c r="I1261">
        <v>371594</v>
      </c>
      <c r="J1261" t="s">
        <v>14</v>
      </c>
      <c r="K1261" t="s">
        <v>15</v>
      </c>
      <c r="L1261" t="s">
        <v>3913</v>
      </c>
    </row>
    <row r="1262" spans="1:12" x14ac:dyDescent="0.25">
      <c r="A1262" t="s">
        <v>2375</v>
      </c>
      <c r="B1262">
        <v>220</v>
      </c>
      <c r="C1262" t="s">
        <v>27</v>
      </c>
      <c r="D1262">
        <v>4</v>
      </c>
      <c r="E1262">
        <v>2</v>
      </c>
      <c r="F1262">
        <v>2</v>
      </c>
      <c r="G1262">
        <v>3</v>
      </c>
      <c r="H1262" t="s">
        <v>1378</v>
      </c>
      <c r="I1262">
        <v>375000</v>
      </c>
      <c r="J1262" t="s">
        <v>14</v>
      </c>
      <c r="K1262" t="s">
        <v>15</v>
      </c>
      <c r="L1262" t="s">
        <v>2376</v>
      </c>
    </row>
    <row r="1263" spans="1:12" x14ac:dyDescent="0.25">
      <c r="A1263" t="s">
        <v>3962</v>
      </c>
      <c r="B1263">
        <v>450</v>
      </c>
      <c r="C1263">
        <v>120</v>
      </c>
      <c r="D1263">
        <v>3</v>
      </c>
      <c r="E1263">
        <v>1</v>
      </c>
      <c r="F1263">
        <v>2</v>
      </c>
      <c r="G1263" t="s">
        <v>27</v>
      </c>
      <c r="H1263" t="s">
        <v>1378</v>
      </c>
      <c r="I1263">
        <v>375000</v>
      </c>
      <c r="J1263" t="s">
        <v>14</v>
      </c>
      <c r="K1263" t="s">
        <v>15</v>
      </c>
      <c r="L1263" t="s">
        <v>3963</v>
      </c>
    </row>
    <row r="1264" spans="1:12" x14ac:dyDescent="0.25">
      <c r="A1264" t="s">
        <v>1245</v>
      </c>
      <c r="B1264">
        <v>225</v>
      </c>
      <c r="C1264">
        <v>162</v>
      </c>
      <c r="D1264">
        <v>3</v>
      </c>
      <c r="E1264">
        <v>1</v>
      </c>
      <c r="F1264">
        <v>1</v>
      </c>
      <c r="G1264">
        <v>1</v>
      </c>
      <c r="H1264" t="s">
        <v>991</v>
      </c>
      <c r="I1264">
        <v>375000</v>
      </c>
      <c r="J1264" t="s">
        <v>14</v>
      </c>
      <c r="K1264" t="s">
        <v>15</v>
      </c>
      <c r="L1264" t="s">
        <v>1246</v>
      </c>
    </row>
    <row r="1265" spans="1:12" x14ac:dyDescent="0.25">
      <c r="A1265" t="s">
        <v>2377</v>
      </c>
      <c r="B1265">
        <v>225</v>
      </c>
      <c r="C1265">
        <v>162</v>
      </c>
      <c r="D1265">
        <v>3</v>
      </c>
      <c r="E1265">
        <v>1</v>
      </c>
      <c r="F1265">
        <v>3</v>
      </c>
      <c r="G1265" t="s">
        <v>27</v>
      </c>
      <c r="H1265" t="s">
        <v>991</v>
      </c>
      <c r="I1265">
        <v>375000</v>
      </c>
      <c r="J1265" t="s">
        <v>14</v>
      </c>
      <c r="K1265" t="s">
        <v>15</v>
      </c>
      <c r="L1265" t="s">
        <v>2378</v>
      </c>
    </row>
    <row r="1266" spans="1:12" x14ac:dyDescent="0.25">
      <c r="A1266" t="s">
        <v>587</v>
      </c>
      <c r="B1266" t="s">
        <v>27</v>
      </c>
      <c r="C1266" t="s">
        <v>27</v>
      </c>
      <c r="D1266">
        <v>2</v>
      </c>
      <c r="E1266">
        <v>2</v>
      </c>
      <c r="F1266">
        <v>1</v>
      </c>
      <c r="G1266">
        <v>2</v>
      </c>
      <c r="H1266" t="s">
        <v>283</v>
      </c>
      <c r="I1266">
        <v>380000</v>
      </c>
      <c r="J1266" t="s">
        <v>14</v>
      </c>
      <c r="K1266" t="s">
        <v>15</v>
      </c>
      <c r="L1266" t="s">
        <v>588</v>
      </c>
    </row>
    <row r="1267" spans="1:12" x14ac:dyDescent="0.25">
      <c r="A1267" t="s">
        <v>2348</v>
      </c>
      <c r="B1267">
        <v>236</v>
      </c>
      <c r="C1267" t="s">
        <v>27</v>
      </c>
      <c r="D1267">
        <v>2</v>
      </c>
      <c r="E1267">
        <v>2</v>
      </c>
      <c r="F1267">
        <v>3</v>
      </c>
      <c r="G1267">
        <v>1</v>
      </c>
      <c r="H1267" t="s">
        <v>283</v>
      </c>
      <c r="I1267">
        <v>380000</v>
      </c>
      <c r="J1267" t="s">
        <v>14</v>
      </c>
      <c r="K1267" t="s">
        <v>15</v>
      </c>
      <c r="L1267" t="s">
        <v>2349</v>
      </c>
    </row>
    <row r="1268" spans="1:12" x14ac:dyDescent="0.25">
      <c r="A1268" t="s">
        <v>2354</v>
      </c>
      <c r="B1268">
        <v>160</v>
      </c>
      <c r="C1268" t="s">
        <v>27</v>
      </c>
      <c r="D1268">
        <v>3</v>
      </c>
      <c r="E1268">
        <v>1</v>
      </c>
      <c r="F1268">
        <v>3</v>
      </c>
      <c r="G1268">
        <v>2</v>
      </c>
      <c r="H1268" t="s">
        <v>1870</v>
      </c>
      <c r="I1268">
        <v>380000</v>
      </c>
      <c r="J1268" t="s">
        <v>14</v>
      </c>
      <c r="K1268" t="s">
        <v>15</v>
      </c>
      <c r="L1268" t="s">
        <v>2355</v>
      </c>
    </row>
    <row r="1269" spans="1:12" x14ac:dyDescent="0.25">
      <c r="A1269" t="s">
        <v>2356</v>
      </c>
      <c r="B1269">
        <v>150</v>
      </c>
      <c r="C1269" t="s">
        <v>27</v>
      </c>
      <c r="D1269">
        <v>3</v>
      </c>
      <c r="E1269" t="s">
        <v>27</v>
      </c>
      <c r="F1269">
        <v>2</v>
      </c>
      <c r="G1269" t="s">
        <v>27</v>
      </c>
      <c r="H1269" t="s">
        <v>107</v>
      </c>
      <c r="I1269">
        <v>380000</v>
      </c>
      <c r="J1269" t="s">
        <v>14</v>
      </c>
      <c r="K1269" t="s">
        <v>15</v>
      </c>
      <c r="L1269" t="s">
        <v>2357</v>
      </c>
    </row>
    <row r="1270" spans="1:12" x14ac:dyDescent="0.25">
      <c r="A1270" t="s">
        <v>740</v>
      </c>
      <c r="B1270">
        <v>280</v>
      </c>
      <c r="C1270" t="s">
        <v>27</v>
      </c>
      <c r="D1270">
        <v>2</v>
      </c>
      <c r="E1270" t="s">
        <v>27</v>
      </c>
      <c r="F1270">
        <v>2</v>
      </c>
      <c r="G1270">
        <v>2</v>
      </c>
      <c r="H1270" t="s">
        <v>1034</v>
      </c>
      <c r="I1270">
        <v>380000</v>
      </c>
      <c r="J1270" t="s">
        <v>14</v>
      </c>
      <c r="K1270" t="s">
        <v>15</v>
      </c>
      <c r="L1270" t="s">
        <v>741</v>
      </c>
    </row>
    <row r="1271" spans="1:12" x14ac:dyDescent="0.25">
      <c r="A1271" t="s">
        <v>1033</v>
      </c>
      <c r="B1271">
        <v>114</v>
      </c>
      <c r="C1271" t="s">
        <v>27</v>
      </c>
      <c r="D1271">
        <v>3</v>
      </c>
      <c r="E1271">
        <v>1</v>
      </c>
      <c r="F1271">
        <v>1</v>
      </c>
      <c r="G1271">
        <v>1</v>
      </c>
      <c r="H1271" t="s">
        <v>1034</v>
      </c>
      <c r="I1271">
        <v>380000</v>
      </c>
      <c r="J1271" t="s">
        <v>14</v>
      </c>
      <c r="K1271" t="s">
        <v>15</v>
      </c>
      <c r="L1271" t="s">
        <v>27</v>
      </c>
    </row>
    <row r="1272" spans="1:12" x14ac:dyDescent="0.25">
      <c r="A1272" t="s">
        <v>2366</v>
      </c>
      <c r="B1272">
        <v>313</v>
      </c>
      <c r="C1272" t="s">
        <v>27</v>
      </c>
      <c r="D1272" t="s">
        <v>27</v>
      </c>
      <c r="E1272" t="s">
        <v>27</v>
      </c>
      <c r="F1272" t="s">
        <v>27</v>
      </c>
      <c r="G1272" t="s">
        <v>27</v>
      </c>
      <c r="H1272" t="s">
        <v>18</v>
      </c>
      <c r="I1272">
        <v>380000</v>
      </c>
      <c r="J1272" t="s">
        <v>49</v>
      </c>
      <c r="K1272" t="s">
        <v>15</v>
      </c>
      <c r="L1272" t="s">
        <v>27</v>
      </c>
    </row>
    <row r="1273" spans="1:12" x14ac:dyDescent="0.25">
      <c r="A1273" t="s">
        <v>2371</v>
      </c>
      <c r="B1273">
        <v>120</v>
      </c>
      <c r="C1273" t="s">
        <v>27</v>
      </c>
      <c r="D1273">
        <v>3</v>
      </c>
      <c r="E1273">
        <v>1</v>
      </c>
      <c r="F1273">
        <v>2</v>
      </c>
      <c r="G1273">
        <v>1</v>
      </c>
      <c r="H1273" t="s">
        <v>18</v>
      </c>
      <c r="I1273">
        <v>380000</v>
      </c>
      <c r="J1273" t="s">
        <v>14</v>
      </c>
      <c r="K1273" t="s">
        <v>15</v>
      </c>
      <c r="L1273" t="s">
        <v>2372</v>
      </c>
    </row>
    <row r="1274" spans="1:12" x14ac:dyDescent="0.25">
      <c r="A1274" t="s">
        <v>2373</v>
      </c>
      <c r="B1274">
        <v>350</v>
      </c>
      <c r="C1274" t="s">
        <v>27</v>
      </c>
      <c r="D1274">
        <v>4</v>
      </c>
      <c r="E1274">
        <v>1</v>
      </c>
      <c r="F1274">
        <v>3</v>
      </c>
      <c r="G1274">
        <v>3</v>
      </c>
      <c r="H1274" t="s">
        <v>18</v>
      </c>
      <c r="I1274">
        <v>380000</v>
      </c>
      <c r="J1274" t="s">
        <v>14</v>
      </c>
      <c r="K1274" t="s">
        <v>15</v>
      </c>
      <c r="L1274" t="s">
        <v>2374</v>
      </c>
    </row>
    <row r="1275" spans="1:12" x14ac:dyDescent="0.25">
      <c r="A1275" t="s">
        <v>1035</v>
      </c>
      <c r="B1275" t="s">
        <v>27</v>
      </c>
      <c r="C1275">
        <v>90</v>
      </c>
      <c r="D1275">
        <v>2</v>
      </c>
      <c r="E1275">
        <v>1</v>
      </c>
      <c r="F1275">
        <v>2</v>
      </c>
      <c r="G1275">
        <v>1</v>
      </c>
      <c r="H1275" t="s">
        <v>1000</v>
      </c>
      <c r="I1275">
        <v>380000</v>
      </c>
      <c r="J1275" t="s">
        <v>14</v>
      </c>
      <c r="K1275" t="s">
        <v>15</v>
      </c>
      <c r="L1275" t="s">
        <v>1036</v>
      </c>
    </row>
    <row r="1276" spans="1:12" x14ac:dyDescent="0.25">
      <c r="A1276" t="s">
        <v>1247</v>
      </c>
      <c r="B1276" t="s">
        <v>27</v>
      </c>
      <c r="C1276">
        <v>87</v>
      </c>
      <c r="D1276">
        <v>1</v>
      </c>
      <c r="E1276">
        <v>1</v>
      </c>
      <c r="F1276">
        <v>1</v>
      </c>
      <c r="G1276">
        <v>1</v>
      </c>
      <c r="H1276" t="s">
        <v>1000</v>
      </c>
      <c r="I1276">
        <v>380000</v>
      </c>
      <c r="J1276" t="s">
        <v>14</v>
      </c>
      <c r="K1276" t="s">
        <v>15</v>
      </c>
      <c r="L1276" t="s">
        <v>1248</v>
      </c>
    </row>
    <row r="1277" spans="1:12" x14ac:dyDescent="0.25">
      <c r="A1277" t="s">
        <v>2346</v>
      </c>
      <c r="B1277" t="s">
        <v>27</v>
      </c>
      <c r="C1277" t="s">
        <v>27</v>
      </c>
      <c r="D1277" t="s">
        <v>27</v>
      </c>
      <c r="E1277" t="s">
        <v>27</v>
      </c>
      <c r="F1277" t="s">
        <v>27</v>
      </c>
      <c r="G1277" t="s">
        <v>27</v>
      </c>
      <c r="H1277" t="s">
        <v>1092</v>
      </c>
      <c r="I1277">
        <v>380000</v>
      </c>
      <c r="J1277" t="s">
        <v>49</v>
      </c>
      <c r="K1277" t="s">
        <v>15</v>
      </c>
      <c r="L1277" t="s">
        <v>2347</v>
      </c>
    </row>
    <row r="1278" spans="1:12" x14ac:dyDescent="0.25">
      <c r="A1278" t="s">
        <v>2342</v>
      </c>
      <c r="B1278" t="s">
        <v>27</v>
      </c>
      <c r="C1278" t="s">
        <v>27</v>
      </c>
      <c r="D1278" t="s">
        <v>27</v>
      </c>
      <c r="E1278" t="s">
        <v>27</v>
      </c>
      <c r="F1278" t="s">
        <v>27</v>
      </c>
      <c r="G1278" t="s">
        <v>27</v>
      </c>
      <c r="H1278" t="s">
        <v>22</v>
      </c>
      <c r="I1278">
        <v>380000</v>
      </c>
      <c r="J1278" t="s">
        <v>49</v>
      </c>
      <c r="K1278" t="s">
        <v>15</v>
      </c>
      <c r="L1278" t="s">
        <v>2343</v>
      </c>
    </row>
    <row r="1279" spans="1:12" x14ac:dyDescent="0.25">
      <c r="A1279" t="s">
        <v>2360</v>
      </c>
      <c r="B1279">
        <v>441</v>
      </c>
      <c r="C1279" t="s">
        <v>27</v>
      </c>
      <c r="D1279" t="s">
        <v>27</v>
      </c>
      <c r="E1279" t="s">
        <v>27</v>
      </c>
      <c r="F1279" t="s">
        <v>27</v>
      </c>
      <c r="G1279" t="s">
        <v>27</v>
      </c>
      <c r="H1279" t="s">
        <v>22</v>
      </c>
      <c r="I1279">
        <v>380000</v>
      </c>
      <c r="J1279" t="s">
        <v>49</v>
      </c>
      <c r="K1279" t="s">
        <v>15</v>
      </c>
      <c r="L1279" t="s">
        <v>2361</v>
      </c>
    </row>
    <row r="1280" spans="1:12" x14ac:dyDescent="0.25">
      <c r="A1280" t="s">
        <v>1249</v>
      </c>
      <c r="B1280" t="s">
        <v>27</v>
      </c>
      <c r="C1280" t="s">
        <v>27</v>
      </c>
      <c r="D1280">
        <v>2</v>
      </c>
      <c r="E1280" t="s">
        <v>27</v>
      </c>
      <c r="F1280">
        <v>1</v>
      </c>
      <c r="G1280">
        <v>1</v>
      </c>
      <c r="H1280" t="s">
        <v>738</v>
      </c>
      <c r="I1280">
        <v>380000</v>
      </c>
      <c r="J1280" t="s">
        <v>14</v>
      </c>
      <c r="K1280" t="s">
        <v>15</v>
      </c>
      <c r="L1280" t="s">
        <v>1250</v>
      </c>
    </row>
    <row r="1281" spans="1:12" x14ac:dyDescent="0.25">
      <c r="A1281" t="s">
        <v>2344</v>
      </c>
      <c r="B1281">
        <v>220</v>
      </c>
      <c r="C1281" t="s">
        <v>27</v>
      </c>
      <c r="D1281">
        <v>2</v>
      </c>
      <c r="E1281">
        <v>1</v>
      </c>
      <c r="F1281">
        <v>2</v>
      </c>
      <c r="G1281">
        <v>2</v>
      </c>
      <c r="H1281" t="s">
        <v>738</v>
      </c>
      <c r="I1281">
        <v>380000</v>
      </c>
      <c r="J1281" t="s">
        <v>14</v>
      </c>
      <c r="K1281" t="s">
        <v>15</v>
      </c>
      <c r="L1281" t="s">
        <v>2345</v>
      </c>
    </row>
    <row r="1282" spans="1:12" x14ac:dyDescent="0.25">
      <c r="A1282" t="s">
        <v>2369</v>
      </c>
      <c r="B1282">
        <v>115</v>
      </c>
      <c r="C1282" t="s">
        <v>27</v>
      </c>
      <c r="D1282">
        <v>2</v>
      </c>
      <c r="E1282" t="s">
        <v>27</v>
      </c>
      <c r="F1282">
        <v>1</v>
      </c>
      <c r="G1282">
        <v>2</v>
      </c>
      <c r="H1282" t="s">
        <v>738</v>
      </c>
      <c r="I1282">
        <v>380000</v>
      </c>
      <c r="J1282" t="s">
        <v>14</v>
      </c>
      <c r="K1282" t="s">
        <v>15</v>
      </c>
      <c r="L1282" t="s">
        <v>2370</v>
      </c>
    </row>
    <row r="1283" spans="1:12" x14ac:dyDescent="0.25">
      <c r="A1283" t="s">
        <v>742</v>
      </c>
      <c r="B1283" t="s">
        <v>27</v>
      </c>
      <c r="C1283" t="s">
        <v>27</v>
      </c>
      <c r="D1283">
        <v>3</v>
      </c>
      <c r="E1283" t="s">
        <v>27</v>
      </c>
      <c r="F1283">
        <v>1</v>
      </c>
      <c r="G1283">
        <v>2</v>
      </c>
      <c r="H1283" t="s">
        <v>13</v>
      </c>
      <c r="I1283">
        <v>380000</v>
      </c>
      <c r="J1283" t="s">
        <v>14</v>
      </c>
      <c r="K1283" t="s">
        <v>15</v>
      </c>
      <c r="L1283" t="s">
        <v>743</v>
      </c>
    </row>
    <row r="1284" spans="1:12" x14ac:dyDescent="0.25">
      <c r="A1284" t="s">
        <v>2352</v>
      </c>
      <c r="B1284">
        <v>120</v>
      </c>
      <c r="C1284" t="s">
        <v>27</v>
      </c>
      <c r="D1284">
        <v>2</v>
      </c>
      <c r="E1284" t="s">
        <v>27</v>
      </c>
      <c r="F1284">
        <v>1</v>
      </c>
      <c r="G1284" t="s">
        <v>27</v>
      </c>
      <c r="H1284" t="s">
        <v>13</v>
      </c>
      <c r="I1284">
        <v>380000</v>
      </c>
      <c r="J1284" t="s">
        <v>14</v>
      </c>
      <c r="K1284" t="s">
        <v>15</v>
      </c>
      <c r="L1284" t="s">
        <v>2353</v>
      </c>
    </row>
    <row r="1285" spans="1:12" x14ac:dyDescent="0.25">
      <c r="A1285" t="s">
        <v>2364</v>
      </c>
      <c r="B1285">
        <v>170</v>
      </c>
      <c r="C1285" t="s">
        <v>27</v>
      </c>
      <c r="D1285">
        <v>3</v>
      </c>
      <c r="E1285" t="s">
        <v>27</v>
      </c>
      <c r="F1285">
        <v>2</v>
      </c>
      <c r="G1285">
        <v>3</v>
      </c>
      <c r="H1285" t="s">
        <v>13</v>
      </c>
      <c r="I1285">
        <v>380000</v>
      </c>
      <c r="J1285" t="s">
        <v>14</v>
      </c>
      <c r="K1285" t="s">
        <v>15</v>
      </c>
      <c r="L1285" t="s">
        <v>2365</v>
      </c>
    </row>
    <row r="1286" spans="1:12" x14ac:dyDescent="0.25">
      <c r="A1286" t="s">
        <v>2367</v>
      </c>
      <c r="B1286" t="s">
        <v>27</v>
      </c>
      <c r="C1286" t="s">
        <v>27</v>
      </c>
      <c r="D1286" t="s">
        <v>27</v>
      </c>
      <c r="E1286" t="s">
        <v>27</v>
      </c>
      <c r="F1286" t="s">
        <v>27</v>
      </c>
      <c r="G1286" t="s">
        <v>27</v>
      </c>
      <c r="H1286" t="s">
        <v>13</v>
      </c>
      <c r="I1286">
        <v>380000</v>
      </c>
      <c r="J1286" t="s">
        <v>49</v>
      </c>
      <c r="K1286" t="s">
        <v>15</v>
      </c>
      <c r="L1286" t="s">
        <v>2368</v>
      </c>
    </row>
    <row r="1287" spans="1:12" x14ac:dyDescent="0.25">
      <c r="A1287" t="s">
        <v>1031</v>
      </c>
      <c r="B1287">
        <v>212.5</v>
      </c>
      <c r="C1287">
        <v>180</v>
      </c>
      <c r="D1287">
        <v>3</v>
      </c>
      <c r="E1287">
        <v>1</v>
      </c>
      <c r="F1287">
        <v>1</v>
      </c>
      <c r="G1287">
        <v>2</v>
      </c>
      <c r="H1287" t="s">
        <v>130</v>
      </c>
      <c r="I1287">
        <v>380000</v>
      </c>
      <c r="J1287" t="s">
        <v>14</v>
      </c>
      <c r="K1287" t="s">
        <v>15</v>
      </c>
      <c r="L1287" t="s">
        <v>1032</v>
      </c>
    </row>
    <row r="1288" spans="1:12" x14ac:dyDescent="0.25">
      <c r="A1288" t="s">
        <v>2362</v>
      </c>
      <c r="B1288">
        <v>290</v>
      </c>
      <c r="C1288" t="s">
        <v>27</v>
      </c>
      <c r="D1288">
        <v>2</v>
      </c>
      <c r="E1288" t="s">
        <v>27</v>
      </c>
      <c r="F1288">
        <v>3</v>
      </c>
      <c r="G1288" t="s">
        <v>27</v>
      </c>
      <c r="H1288" t="s">
        <v>276</v>
      </c>
      <c r="I1288">
        <v>380000</v>
      </c>
      <c r="J1288" t="s">
        <v>49</v>
      </c>
      <c r="K1288" t="s">
        <v>15</v>
      </c>
      <c r="L1288" t="s">
        <v>2363</v>
      </c>
    </row>
    <row r="1289" spans="1:12" x14ac:dyDescent="0.25">
      <c r="A1289" t="s">
        <v>2358</v>
      </c>
      <c r="B1289">
        <v>165</v>
      </c>
      <c r="C1289">
        <v>165</v>
      </c>
      <c r="D1289">
        <v>3</v>
      </c>
      <c r="E1289">
        <v>2</v>
      </c>
      <c r="F1289">
        <v>3</v>
      </c>
      <c r="G1289">
        <v>2</v>
      </c>
      <c r="H1289" t="s">
        <v>73</v>
      </c>
      <c r="I1289">
        <v>380000</v>
      </c>
      <c r="J1289" t="s">
        <v>14</v>
      </c>
      <c r="K1289" t="s">
        <v>15</v>
      </c>
      <c r="L1289" t="s">
        <v>2359</v>
      </c>
    </row>
    <row r="1290" spans="1:12" x14ac:dyDescent="0.25">
      <c r="A1290" s="2" t="s">
        <v>1555</v>
      </c>
      <c r="B1290">
        <v>180</v>
      </c>
      <c r="C1290" t="s">
        <v>27</v>
      </c>
      <c r="D1290" t="s">
        <v>27</v>
      </c>
      <c r="E1290" t="s">
        <v>27</v>
      </c>
      <c r="F1290" t="s">
        <v>27</v>
      </c>
      <c r="G1290" t="s">
        <v>27</v>
      </c>
      <c r="H1290" t="s">
        <v>66</v>
      </c>
      <c r="I1290">
        <v>380000</v>
      </c>
      <c r="J1290" t="s">
        <v>152</v>
      </c>
      <c r="K1290" t="s">
        <v>15</v>
      </c>
      <c r="L1290" t="s">
        <v>1556</v>
      </c>
    </row>
    <row r="1291" spans="1:12" x14ac:dyDescent="0.25">
      <c r="A1291" t="s">
        <v>1251</v>
      </c>
      <c r="B1291">
        <v>201.53</v>
      </c>
      <c r="C1291">
        <v>93.8</v>
      </c>
      <c r="D1291">
        <v>2</v>
      </c>
      <c r="E1291">
        <v>1</v>
      </c>
      <c r="F1291">
        <v>3</v>
      </c>
      <c r="G1291" t="s">
        <v>27</v>
      </c>
      <c r="H1291" t="s">
        <v>300</v>
      </c>
      <c r="I1291">
        <v>380000</v>
      </c>
      <c r="J1291" t="s">
        <v>14</v>
      </c>
      <c r="K1291" t="s">
        <v>15</v>
      </c>
      <c r="L1291" t="s">
        <v>1252</v>
      </c>
    </row>
    <row r="1292" spans="1:12" x14ac:dyDescent="0.25">
      <c r="A1292" t="s">
        <v>2350</v>
      </c>
      <c r="B1292">
        <v>101</v>
      </c>
      <c r="C1292" t="s">
        <v>27</v>
      </c>
      <c r="D1292">
        <v>3</v>
      </c>
      <c r="E1292">
        <v>1</v>
      </c>
      <c r="F1292">
        <v>2</v>
      </c>
      <c r="G1292" t="s">
        <v>27</v>
      </c>
      <c r="H1292" t="s">
        <v>300</v>
      </c>
      <c r="I1292">
        <v>380000</v>
      </c>
      <c r="J1292" t="s">
        <v>14</v>
      </c>
      <c r="K1292" t="s">
        <v>15</v>
      </c>
      <c r="L1292" t="s">
        <v>2351</v>
      </c>
    </row>
    <row r="1293" spans="1:12" x14ac:dyDescent="0.25">
      <c r="A1293" t="s">
        <v>2340</v>
      </c>
      <c r="B1293">
        <v>313</v>
      </c>
      <c r="C1293">
        <v>90</v>
      </c>
      <c r="D1293">
        <v>3</v>
      </c>
      <c r="E1293">
        <v>1</v>
      </c>
      <c r="F1293">
        <v>2</v>
      </c>
      <c r="G1293">
        <v>2</v>
      </c>
      <c r="H1293" t="s">
        <v>283</v>
      </c>
      <c r="I1293">
        <v>385000</v>
      </c>
      <c r="J1293" t="s">
        <v>14</v>
      </c>
      <c r="K1293" t="s">
        <v>15</v>
      </c>
      <c r="L1293" t="s">
        <v>2341</v>
      </c>
    </row>
    <row r="1294" spans="1:12" x14ac:dyDescent="0.25">
      <c r="A1294" t="s">
        <v>2330</v>
      </c>
      <c r="B1294">
        <v>143</v>
      </c>
      <c r="C1294" t="s">
        <v>27</v>
      </c>
      <c r="D1294">
        <v>2</v>
      </c>
      <c r="E1294">
        <v>1</v>
      </c>
      <c r="F1294">
        <v>2</v>
      </c>
      <c r="G1294">
        <v>3</v>
      </c>
      <c r="H1294" t="s">
        <v>188</v>
      </c>
      <c r="I1294">
        <v>385000</v>
      </c>
      <c r="J1294" t="s">
        <v>14</v>
      </c>
      <c r="K1294" t="s">
        <v>15</v>
      </c>
      <c r="L1294" t="s">
        <v>2331</v>
      </c>
    </row>
    <row r="1295" spans="1:12" x14ac:dyDescent="0.25">
      <c r="A1295" t="s">
        <v>840</v>
      </c>
      <c r="B1295">
        <v>116</v>
      </c>
      <c r="C1295" t="s">
        <v>27</v>
      </c>
      <c r="D1295">
        <v>3</v>
      </c>
      <c r="E1295">
        <v>1</v>
      </c>
      <c r="F1295">
        <v>2</v>
      </c>
      <c r="G1295">
        <v>2</v>
      </c>
      <c r="H1295" t="s">
        <v>18</v>
      </c>
      <c r="I1295">
        <v>385000</v>
      </c>
      <c r="J1295" t="s">
        <v>14</v>
      </c>
      <c r="K1295" t="s">
        <v>15</v>
      </c>
      <c r="L1295" t="s">
        <v>841</v>
      </c>
    </row>
    <row r="1296" spans="1:12" x14ac:dyDescent="0.25">
      <c r="A1296" s="2" t="s">
        <v>1253</v>
      </c>
      <c r="B1296">
        <v>157.78</v>
      </c>
      <c r="C1296">
        <v>115.64</v>
      </c>
      <c r="D1296">
        <v>2</v>
      </c>
      <c r="E1296">
        <v>1</v>
      </c>
      <c r="F1296">
        <v>1</v>
      </c>
      <c r="G1296">
        <v>1</v>
      </c>
      <c r="H1296" t="s">
        <v>18</v>
      </c>
      <c r="I1296">
        <v>385000</v>
      </c>
      <c r="J1296" t="s">
        <v>14</v>
      </c>
      <c r="K1296" t="s">
        <v>15</v>
      </c>
      <c r="L1296" t="s">
        <v>1254</v>
      </c>
    </row>
    <row r="1297" spans="1:12" x14ac:dyDescent="0.25">
      <c r="A1297" t="s">
        <v>2334</v>
      </c>
      <c r="B1297">
        <v>116</v>
      </c>
      <c r="C1297" t="s">
        <v>27</v>
      </c>
      <c r="D1297">
        <v>2</v>
      </c>
      <c r="E1297">
        <v>1</v>
      </c>
      <c r="F1297">
        <v>1</v>
      </c>
      <c r="G1297">
        <v>2</v>
      </c>
      <c r="H1297" t="s">
        <v>18</v>
      </c>
      <c r="I1297">
        <v>385000</v>
      </c>
      <c r="J1297" t="s">
        <v>14</v>
      </c>
      <c r="K1297" t="s">
        <v>15</v>
      </c>
      <c r="L1297" t="s">
        <v>2335</v>
      </c>
    </row>
    <row r="1298" spans="1:12" x14ac:dyDescent="0.25">
      <c r="A1298" t="s">
        <v>1255</v>
      </c>
      <c r="B1298">
        <v>160</v>
      </c>
      <c r="C1298">
        <v>95.9</v>
      </c>
      <c r="D1298">
        <v>3</v>
      </c>
      <c r="E1298">
        <v>1</v>
      </c>
      <c r="F1298">
        <v>3</v>
      </c>
      <c r="G1298" t="s">
        <v>27</v>
      </c>
      <c r="H1298" t="s">
        <v>831</v>
      </c>
      <c r="I1298">
        <v>385000</v>
      </c>
      <c r="J1298" t="s">
        <v>14</v>
      </c>
      <c r="K1298" t="s">
        <v>15</v>
      </c>
      <c r="L1298" t="s">
        <v>1256</v>
      </c>
    </row>
    <row r="1299" spans="1:12" x14ac:dyDescent="0.25">
      <c r="A1299" t="s">
        <v>2332</v>
      </c>
      <c r="B1299">
        <v>123</v>
      </c>
      <c r="C1299" t="s">
        <v>27</v>
      </c>
      <c r="D1299">
        <v>2</v>
      </c>
      <c r="E1299" t="s">
        <v>27</v>
      </c>
      <c r="F1299">
        <v>1</v>
      </c>
      <c r="G1299">
        <v>2</v>
      </c>
      <c r="H1299" t="s">
        <v>1416</v>
      </c>
      <c r="I1299">
        <v>385000</v>
      </c>
      <c r="J1299" t="s">
        <v>14</v>
      </c>
      <c r="K1299" t="s">
        <v>15</v>
      </c>
      <c r="L1299" t="s">
        <v>2333</v>
      </c>
    </row>
    <row r="1300" spans="1:12" x14ac:dyDescent="0.25">
      <c r="A1300" t="s">
        <v>2338</v>
      </c>
      <c r="B1300">
        <v>375</v>
      </c>
      <c r="C1300" t="s">
        <v>27</v>
      </c>
      <c r="D1300">
        <v>2</v>
      </c>
      <c r="E1300" t="s">
        <v>27</v>
      </c>
      <c r="F1300">
        <v>1</v>
      </c>
      <c r="G1300">
        <v>2</v>
      </c>
      <c r="H1300" t="s">
        <v>1416</v>
      </c>
      <c r="I1300">
        <v>385000</v>
      </c>
      <c r="J1300" t="s">
        <v>14</v>
      </c>
      <c r="K1300" t="s">
        <v>15</v>
      </c>
      <c r="L1300" t="s">
        <v>2339</v>
      </c>
    </row>
    <row r="1301" spans="1:12" x14ac:dyDescent="0.25">
      <c r="A1301" t="s">
        <v>2336</v>
      </c>
      <c r="B1301">
        <v>300</v>
      </c>
      <c r="C1301" t="s">
        <v>27</v>
      </c>
      <c r="D1301">
        <v>1</v>
      </c>
      <c r="E1301">
        <v>1</v>
      </c>
      <c r="F1301">
        <v>1</v>
      </c>
      <c r="G1301">
        <v>3</v>
      </c>
      <c r="H1301" t="s">
        <v>13</v>
      </c>
      <c r="I1301">
        <v>385000</v>
      </c>
      <c r="J1301" t="s">
        <v>14</v>
      </c>
      <c r="K1301" t="s">
        <v>15</v>
      </c>
      <c r="L1301" t="s">
        <v>2337</v>
      </c>
    </row>
    <row r="1302" spans="1:12" x14ac:dyDescent="0.25">
      <c r="A1302" t="s">
        <v>55</v>
      </c>
      <c r="B1302">
        <v>450</v>
      </c>
      <c r="C1302">
        <v>164</v>
      </c>
      <c r="D1302">
        <v>2</v>
      </c>
      <c r="E1302" t="s">
        <v>27</v>
      </c>
      <c r="F1302">
        <v>1</v>
      </c>
      <c r="G1302">
        <v>5</v>
      </c>
      <c r="H1302" t="s">
        <v>56</v>
      </c>
      <c r="I1302">
        <v>390000</v>
      </c>
      <c r="J1302" t="s">
        <v>14</v>
      </c>
      <c r="K1302" t="s">
        <v>15</v>
      </c>
      <c r="L1302" t="s">
        <v>57</v>
      </c>
    </row>
    <row r="1303" spans="1:12" x14ac:dyDescent="0.25">
      <c r="A1303" t="s">
        <v>2328</v>
      </c>
      <c r="B1303" t="s">
        <v>27</v>
      </c>
      <c r="C1303" t="s">
        <v>27</v>
      </c>
      <c r="D1303" t="s">
        <v>27</v>
      </c>
      <c r="E1303" t="s">
        <v>27</v>
      </c>
      <c r="F1303" t="s">
        <v>27</v>
      </c>
      <c r="G1303" t="s">
        <v>27</v>
      </c>
      <c r="H1303" t="s">
        <v>18</v>
      </c>
      <c r="I1303">
        <v>390000</v>
      </c>
      <c r="J1303" t="s">
        <v>158</v>
      </c>
      <c r="K1303" t="s">
        <v>15</v>
      </c>
      <c r="L1303" t="s">
        <v>2329</v>
      </c>
    </row>
    <row r="1304" spans="1:12" x14ac:dyDescent="0.25">
      <c r="A1304" t="s">
        <v>1257</v>
      </c>
      <c r="B1304" t="s">
        <v>27</v>
      </c>
      <c r="C1304">
        <v>96</v>
      </c>
      <c r="D1304">
        <v>3</v>
      </c>
      <c r="E1304">
        <v>1</v>
      </c>
      <c r="F1304" t="s">
        <v>27</v>
      </c>
      <c r="G1304" t="s">
        <v>27</v>
      </c>
      <c r="H1304" t="s">
        <v>831</v>
      </c>
      <c r="I1304">
        <v>390000</v>
      </c>
      <c r="J1304" t="s">
        <v>14</v>
      </c>
      <c r="K1304" t="s">
        <v>15</v>
      </c>
      <c r="L1304" t="s">
        <v>1258</v>
      </c>
    </row>
    <row r="1305" spans="1:12" x14ac:dyDescent="0.25">
      <c r="A1305" s="2" t="s">
        <v>2326</v>
      </c>
      <c r="B1305">
        <v>110</v>
      </c>
      <c r="C1305" t="s">
        <v>27</v>
      </c>
      <c r="D1305">
        <v>2</v>
      </c>
      <c r="E1305">
        <v>1</v>
      </c>
      <c r="F1305">
        <v>1</v>
      </c>
      <c r="G1305" t="s">
        <v>27</v>
      </c>
      <c r="H1305" t="s">
        <v>831</v>
      </c>
      <c r="I1305">
        <v>390000</v>
      </c>
      <c r="J1305" t="s">
        <v>14</v>
      </c>
      <c r="K1305" t="s">
        <v>15</v>
      </c>
      <c r="L1305" t="s">
        <v>2327</v>
      </c>
    </row>
    <row r="1306" spans="1:12" x14ac:dyDescent="0.25">
      <c r="A1306" t="s">
        <v>425</v>
      </c>
      <c r="B1306">
        <v>385</v>
      </c>
      <c r="C1306" t="s">
        <v>27</v>
      </c>
      <c r="D1306" t="s">
        <v>27</v>
      </c>
      <c r="E1306" t="s">
        <v>27</v>
      </c>
      <c r="F1306" t="s">
        <v>27</v>
      </c>
      <c r="G1306" t="s">
        <v>27</v>
      </c>
      <c r="H1306" t="s">
        <v>1092</v>
      </c>
      <c r="I1306">
        <v>390000</v>
      </c>
      <c r="J1306" t="s">
        <v>49</v>
      </c>
      <c r="K1306" t="s">
        <v>15</v>
      </c>
      <c r="L1306" t="s">
        <v>426</v>
      </c>
    </row>
    <row r="1307" spans="1:12" x14ac:dyDescent="0.25">
      <c r="A1307" t="s">
        <v>1340</v>
      </c>
      <c r="B1307">
        <v>485</v>
      </c>
      <c r="C1307">
        <v>124</v>
      </c>
      <c r="D1307">
        <v>2</v>
      </c>
      <c r="E1307" t="s">
        <v>27</v>
      </c>
      <c r="F1307">
        <v>2</v>
      </c>
      <c r="G1307">
        <v>2</v>
      </c>
      <c r="H1307" t="s">
        <v>3276</v>
      </c>
      <c r="I1307">
        <v>390000</v>
      </c>
      <c r="J1307" t="s">
        <v>14</v>
      </c>
      <c r="K1307" t="s">
        <v>15</v>
      </c>
      <c r="L1307" t="s">
        <v>1341</v>
      </c>
    </row>
    <row r="1308" spans="1:12" x14ac:dyDescent="0.25">
      <c r="A1308" t="s">
        <v>2324</v>
      </c>
      <c r="B1308">
        <v>78</v>
      </c>
      <c r="C1308" t="s">
        <v>27</v>
      </c>
      <c r="D1308">
        <v>2</v>
      </c>
      <c r="E1308">
        <v>1</v>
      </c>
      <c r="F1308">
        <v>1</v>
      </c>
      <c r="G1308">
        <v>1</v>
      </c>
      <c r="H1308" t="s">
        <v>831</v>
      </c>
      <c r="I1308">
        <v>395000</v>
      </c>
      <c r="J1308" t="s">
        <v>14</v>
      </c>
      <c r="K1308" t="s">
        <v>15</v>
      </c>
      <c r="L1308" t="s">
        <v>2325</v>
      </c>
    </row>
    <row r="1309" spans="1:12" x14ac:dyDescent="0.25">
      <c r="A1309" t="s">
        <v>1037</v>
      </c>
      <c r="B1309">
        <v>300</v>
      </c>
      <c r="C1309">
        <v>220</v>
      </c>
      <c r="D1309">
        <v>2</v>
      </c>
      <c r="E1309">
        <v>1</v>
      </c>
      <c r="F1309">
        <v>2</v>
      </c>
      <c r="G1309">
        <v>1</v>
      </c>
      <c r="H1309" t="s">
        <v>1378</v>
      </c>
      <c r="I1309">
        <v>400000</v>
      </c>
      <c r="J1309" t="s">
        <v>14</v>
      </c>
      <c r="K1309" t="s">
        <v>15</v>
      </c>
      <c r="L1309" t="s">
        <v>1038</v>
      </c>
    </row>
    <row r="1310" spans="1:12" x14ac:dyDescent="0.25">
      <c r="A1310" t="s">
        <v>1484</v>
      </c>
      <c r="B1310">
        <v>108</v>
      </c>
      <c r="C1310" t="s">
        <v>27</v>
      </c>
      <c r="D1310">
        <v>2</v>
      </c>
      <c r="E1310">
        <v>1</v>
      </c>
      <c r="F1310">
        <v>2</v>
      </c>
      <c r="G1310">
        <v>1</v>
      </c>
      <c r="H1310" t="s">
        <v>1378</v>
      </c>
      <c r="I1310">
        <v>400000</v>
      </c>
      <c r="J1310" t="s">
        <v>14</v>
      </c>
      <c r="K1310" t="s">
        <v>15</v>
      </c>
      <c r="L1310" t="s">
        <v>1485</v>
      </c>
    </row>
    <row r="1311" spans="1:12" x14ac:dyDescent="0.25">
      <c r="A1311" s="2" t="s">
        <v>746</v>
      </c>
      <c r="B1311">
        <v>595</v>
      </c>
      <c r="C1311" t="s">
        <v>27</v>
      </c>
      <c r="D1311">
        <v>2</v>
      </c>
      <c r="E1311" t="s">
        <v>27</v>
      </c>
      <c r="F1311">
        <v>1</v>
      </c>
      <c r="G1311">
        <v>1</v>
      </c>
      <c r="H1311" t="s">
        <v>202</v>
      </c>
      <c r="I1311">
        <v>400000</v>
      </c>
      <c r="J1311" t="s">
        <v>14</v>
      </c>
      <c r="K1311" t="s">
        <v>15</v>
      </c>
      <c r="L1311" t="s">
        <v>747</v>
      </c>
    </row>
    <row r="1312" spans="1:12" x14ac:dyDescent="0.25">
      <c r="A1312" s="2" t="s">
        <v>2306</v>
      </c>
      <c r="B1312">
        <v>141</v>
      </c>
      <c r="C1312" t="s">
        <v>27</v>
      </c>
      <c r="D1312">
        <v>2</v>
      </c>
      <c r="E1312" t="s">
        <v>27</v>
      </c>
      <c r="F1312">
        <v>1</v>
      </c>
      <c r="G1312">
        <v>2</v>
      </c>
      <c r="H1312" t="s">
        <v>202</v>
      </c>
      <c r="I1312">
        <v>400000</v>
      </c>
      <c r="J1312" t="s">
        <v>14</v>
      </c>
      <c r="K1312" t="s">
        <v>15</v>
      </c>
      <c r="L1312" t="s">
        <v>2307</v>
      </c>
    </row>
    <row r="1313" spans="1:12" x14ac:dyDescent="0.25">
      <c r="A1313" t="s">
        <v>2272</v>
      </c>
      <c r="B1313" t="s">
        <v>27</v>
      </c>
      <c r="C1313" t="s">
        <v>27</v>
      </c>
      <c r="D1313" t="s">
        <v>27</v>
      </c>
      <c r="E1313" t="s">
        <v>27</v>
      </c>
      <c r="F1313" t="s">
        <v>27</v>
      </c>
      <c r="G1313" t="s">
        <v>27</v>
      </c>
      <c r="H1313" t="s">
        <v>1477</v>
      </c>
      <c r="I1313">
        <v>400000</v>
      </c>
      <c r="J1313" t="s">
        <v>152</v>
      </c>
      <c r="K1313" t="s">
        <v>15</v>
      </c>
      <c r="L1313" t="s">
        <v>2273</v>
      </c>
    </row>
    <row r="1314" spans="1:12" x14ac:dyDescent="0.25">
      <c r="A1314" t="s">
        <v>2300</v>
      </c>
      <c r="B1314">
        <v>186</v>
      </c>
      <c r="C1314" t="s">
        <v>27</v>
      </c>
      <c r="D1314">
        <v>2</v>
      </c>
      <c r="E1314">
        <v>1</v>
      </c>
      <c r="F1314">
        <v>1</v>
      </c>
      <c r="G1314">
        <v>2</v>
      </c>
      <c r="H1314" t="s">
        <v>815</v>
      </c>
      <c r="I1314">
        <v>400000</v>
      </c>
      <c r="J1314" t="s">
        <v>14</v>
      </c>
      <c r="K1314" t="s">
        <v>15</v>
      </c>
      <c r="L1314" t="s">
        <v>2301</v>
      </c>
    </row>
    <row r="1315" spans="1:12" x14ac:dyDescent="0.25">
      <c r="A1315" t="s">
        <v>2314</v>
      </c>
      <c r="B1315">
        <v>161</v>
      </c>
      <c r="C1315" t="s">
        <v>27</v>
      </c>
      <c r="D1315">
        <v>3</v>
      </c>
      <c r="E1315">
        <v>1</v>
      </c>
      <c r="F1315">
        <v>3</v>
      </c>
      <c r="G1315">
        <v>1</v>
      </c>
      <c r="H1315" t="s">
        <v>1870</v>
      </c>
      <c r="I1315">
        <v>400000</v>
      </c>
      <c r="J1315" t="s">
        <v>14</v>
      </c>
      <c r="K1315" t="s">
        <v>15</v>
      </c>
      <c r="L1315" t="s">
        <v>2315</v>
      </c>
    </row>
    <row r="1316" spans="1:12" x14ac:dyDescent="0.25">
      <c r="A1316" t="s">
        <v>2290</v>
      </c>
      <c r="B1316" t="s">
        <v>27</v>
      </c>
      <c r="C1316" t="s">
        <v>27</v>
      </c>
      <c r="D1316">
        <v>3</v>
      </c>
      <c r="E1316" t="s">
        <v>27</v>
      </c>
      <c r="F1316">
        <v>1</v>
      </c>
      <c r="G1316">
        <v>2</v>
      </c>
      <c r="H1316" t="s">
        <v>107</v>
      </c>
      <c r="I1316">
        <v>400000</v>
      </c>
      <c r="J1316" t="s">
        <v>14</v>
      </c>
      <c r="K1316" t="s">
        <v>15</v>
      </c>
      <c r="L1316" t="s">
        <v>2291</v>
      </c>
    </row>
    <row r="1317" spans="1:12" x14ac:dyDescent="0.25">
      <c r="A1317" t="s">
        <v>2294</v>
      </c>
      <c r="B1317">
        <v>200</v>
      </c>
      <c r="C1317" t="s">
        <v>27</v>
      </c>
      <c r="D1317">
        <v>2</v>
      </c>
      <c r="E1317" t="s">
        <v>27</v>
      </c>
      <c r="F1317">
        <v>2</v>
      </c>
      <c r="G1317">
        <v>5</v>
      </c>
      <c r="H1317" t="s">
        <v>107</v>
      </c>
      <c r="I1317">
        <v>400000</v>
      </c>
      <c r="J1317" t="s">
        <v>14</v>
      </c>
      <c r="K1317" t="s">
        <v>15</v>
      </c>
      <c r="L1317" t="s">
        <v>2295</v>
      </c>
    </row>
    <row r="1318" spans="1:12" x14ac:dyDescent="0.25">
      <c r="A1318" t="s">
        <v>1432</v>
      </c>
      <c r="B1318">
        <v>450</v>
      </c>
      <c r="C1318">
        <v>214</v>
      </c>
      <c r="D1318">
        <v>4</v>
      </c>
      <c r="E1318">
        <v>1</v>
      </c>
      <c r="F1318">
        <v>1</v>
      </c>
      <c r="G1318" t="s">
        <v>27</v>
      </c>
      <c r="H1318" t="s">
        <v>56</v>
      </c>
      <c r="I1318">
        <v>400000</v>
      </c>
      <c r="J1318" t="s">
        <v>14</v>
      </c>
      <c r="K1318" t="s">
        <v>15</v>
      </c>
      <c r="L1318" t="s">
        <v>1433</v>
      </c>
    </row>
    <row r="1319" spans="1:12" x14ac:dyDescent="0.25">
      <c r="A1319" t="s">
        <v>2292</v>
      </c>
      <c r="B1319">
        <v>160</v>
      </c>
      <c r="C1319" t="s">
        <v>27</v>
      </c>
      <c r="D1319">
        <v>3</v>
      </c>
      <c r="E1319" t="s">
        <v>27</v>
      </c>
      <c r="F1319">
        <v>2</v>
      </c>
      <c r="G1319">
        <v>2</v>
      </c>
      <c r="H1319" t="s">
        <v>1034</v>
      </c>
      <c r="I1319">
        <v>400000</v>
      </c>
      <c r="J1319" t="s">
        <v>14</v>
      </c>
      <c r="K1319" t="s">
        <v>15</v>
      </c>
      <c r="L1319" t="s">
        <v>2293</v>
      </c>
    </row>
    <row r="1320" spans="1:12" x14ac:dyDescent="0.25">
      <c r="A1320" t="s">
        <v>2317</v>
      </c>
      <c r="B1320">
        <v>293</v>
      </c>
      <c r="C1320" t="s">
        <v>27</v>
      </c>
      <c r="D1320">
        <v>2</v>
      </c>
      <c r="E1320">
        <v>1</v>
      </c>
      <c r="F1320">
        <v>3</v>
      </c>
      <c r="G1320">
        <v>3</v>
      </c>
      <c r="H1320" t="s">
        <v>18</v>
      </c>
      <c r="I1320">
        <v>400000</v>
      </c>
      <c r="J1320" t="s">
        <v>14</v>
      </c>
      <c r="K1320" t="s">
        <v>15</v>
      </c>
      <c r="L1320" t="s">
        <v>2318</v>
      </c>
    </row>
    <row r="1321" spans="1:12" x14ac:dyDescent="0.25">
      <c r="A1321" t="s">
        <v>2323</v>
      </c>
      <c r="B1321">
        <v>837</v>
      </c>
      <c r="C1321" t="s">
        <v>27</v>
      </c>
      <c r="D1321">
        <v>1</v>
      </c>
      <c r="E1321">
        <v>2</v>
      </c>
      <c r="F1321" t="s">
        <v>27</v>
      </c>
      <c r="G1321" t="s">
        <v>27</v>
      </c>
      <c r="H1321" t="s">
        <v>18</v>
      </c>
      <c r="I1321">
        <v>400000</v>
      </c>
      <c r="J1321" t="s">
        <v>14</v>
      </c>
      <c r="K1321" t="s">
        <v>15</v>
      </c>
      <c r="L1321" t="s">
        <v>27</v>
      </c>
    </row>
    <row r="1322" spans="1:12" x14ac:dyDescent="0.25">
      <c r="A1322" t="s">
        <v>3970</v>
      </c>
      <c r="B1322">
        <v>728</v>
      </c>
      <c r="C1322" t="s">
        <v>27</v>
      </c>
      <c r="D1322" t="s">
        <v>27</v>
      </c>
      <c r="E1322" t="s">
        <v>27</v>
      </c>
      <c r="F1322" t="s">
        <v>27</v>
      </c>
      <c r="G1322" t="s">
        <v>27</v>
      </c>
      <c r="H1322" t="s">
        <v>18</v>
      </c>
      <c r="I1322">
        <v>400000</v>
      </c>
      <c r="J1322" t="s">
        <v>49</v>
      </c>
      <c r="K1322" t="s">
        <v>15</v>
      </c>
      <c r="L1322" t="s">
        <v>3971</v>
      </c>
    </row>
    <row r="1323" spans="1:12" x14ac:dyDescent="0.25">
      <c r="A1323" t="s">
        <v>1515</v>
      </c>
      <c r="B1323">
        <v>90</v>
      </c>
      <c r="C1323" t="s">
        <v>27</v>
      </c>
      <c r="D1323">
        <v>2</v>
      </c>
      <c r="E1323">
        <v>1</v>
      </c>
      <c r="F1323">
        <v>2</v>
      </c>
      <c r="G1323">
        <v>1</v>
      </c>
      <c r="H1323" t="s">
        <v>1000</v>
      </c>
      <c r="I1323">
        <v>400000</v>
      </c>
      <c r="J1323" t="s">
        <v>14</v>
      </c>
      <c r="K1323" t="s">
        <v>15</v>
      </c>
      <c r="L1323" t="s">
        <v>1516</v>
      </c>
    </row>
    <row r="1324" spans="1:12" x14ac:dyDescent="0.25">
      <c r="A1324" t="s">
        <v>2278</v>
      </c>
      <c r="B1324">
        <v>70</v>
      </c>
      <c r="C1324" t="s">
        <v>27</v>
      </c>
      <c r="D1324">
        <v>1</v>
      </c>
      <c r="E1324">
        <v>1</v>
      </c>
      <c r="F1324">
        <v>1</v>
      </c>
      <c r="G1324">
        <v>2</v>
      </c>
      <c r="H1324" t="s">
        <v>1000</v>
      </c>
      <c r="I1324">
        <v>400000</v>
      </c>
      <c r="J1324" t="s">
        <v>14</v>
      </c>
      <c r="K1324" t="s">
        <v>15</v>
      </c>
      <c r="L1324" t="s">
        <v>2279</v>
      </c>
    </row>
    <row r="1325" spans="1:12" x14ac:dyDescent="0.25">
      <c r="A1325" t="s">
        <v>2280</v>
      </c>
      <c r="B1325">
        <v>92</v>
      </c>
      <c r="C1325" t="s">
        <v>27</v>
      </c>
      <c r="D1325">
        <v>2</v>
      </c>
      <c r="E1325" t="s">
        <v>27</v>
      </c>
      <c r="F1325">
        <v>2</v>
      </c>
      <c r="G1325">
        <v>1</v>
      </c>
      <c r="H1325" t="s">
        <v>1000</v>
      </c>
      <c r="I1325">
        <v>400000</v>
      </c>
      <c r="J1325" t="s">
        <v>14</v>
      </c>
      <c r="K1325" t="s">
        <v>15</v>
      </c>
      <c r="L1325" t="s">
        <v>2281</v>
      </c>
    </row>
    <row r="1326" spans="1:12" x14ac:dyDescent="0.25">
      <c r="A1326" t="s">
        <v>2288</v>
      </c>
      <c r="B1326">
        <v>95</v>
      </c>
      <c r="C1326" t="s">
        <v>27</v>
      </c>
      <c r="D1326">
        <v>2</v>
      </c>
      <c r="E1326">
        <v>1</v>
      </c>
      <c r="F1326">
        <v>1</v>
      </c>
      <c r="G1326">
        <v>2</v>
      </c>
      <c r="H1326" t="s">
        <v>831</v>
      </c>
      <c r="I1326">
        <v>400000</v>
      </c>
      <c r="J1326" t="s">
        <v>14</v>
      </c>
      <c r="K1326" t="s">
        <v>15</v>
      </c>
      <c r="L1326" t="s">
        <v>2289</v>
      </c>
    </row>
    <row r="1327" spans="1:12" x14ac:dyDescent="0.25">
      <c r="A1327" s="2" t="s">
        <v>2304</v>
      </c>
      <c r="B1327">
        <v>360</v>
      </c>
      <c r="C1327" t="s">
        <v>27</v>
      </c>
      <c r="D1327" t="s">
        <v>27</v>
      </c>
      <c r="E1327" t="s">
        <v>27</v>
      </c>
      <c r="F1327" t="s">
        <v>27</v>
      </c>
      <c r="G1327" t="s">
        <v>27</v>
      </c>
      <c r="H1327" t="s">
        <v>1092</v>
      </c>
      <c r="I1327">
        <v>400000</v>
      </c>
      <c r="J1327" t="s">
        <v>49</v>
      </c>
      <c r="K1327" t="s">
        <v>15</v>
      </c>
      <c r="L1327" t="s">
        <v>2305</v>
      </c>
    </row>
    <row r="1328" spans="1:12" x14ac:dyDescent="0.25">
      <c r="A1328" t="s">
        <v>2302</v>
      </c>
      <c r="B1328">
        <v>153</v>
      </c>
      <c r="C1328" t="s">
        <v>27</v>
      </c>
      <c r="D1328">
        <v>3</v>
      </c>
      <c r="E1328" t="s">
        <v>27</v>
      </c>
      <c r="F1328">
        <v>2</v>
      </c>
      <c r="G1328">
        <v>2</v>
      </c>
      <c r="H1328" t="s">
        <v>2137</v>
      </c>
      <c r="I1328">
        <v>400000</v>
      </c>
      <c r="J1328" t="s">
        <v>14</v>
      </c>
      <c r="K1328" t="s">
        <v>15</v>
      </c>
      <c r="L1328" t="s">
        <v>2303</v>
      </c>
    </row>
    <row r="1329" spans="1:12" x14ac:dyDescent="0.25">
      <c r="A1329" t="s">
        <v>744</v>
      </c>
      <c r="B1329" t="s">
        <v>27</v>
      </c>
      <c r="C1329" t="s">
        <v>27</v>
      </c>
      <c r="D1329">
        <v>3</v>
      </c>
      <c r="E1329" t="s">
        <v>27</v>
      </c>
      <c r="F1329">
        <v>3</v>
      </c>
      <c r="G1329">
        <v>1</v>
      </c>
      <c r="H1329" t="s">
        <v>28</v>
      </c>
      <c r="I1329">
        <v>400000</v>
      </c>
      <c r="J1329" t="s">
        <v>14</v>
      </c>
      <c r="K1329" t="s">
        <v>15</v>
      </c>
      <c r="L1329" t="s">
        <v>745</v>
      </c>
    </row>
    <row r="1330" spans="1:12" x14ac:dyDescent="0.25">
      <c r="A1330" t="s">
        <v>1537</v>
      </c>
      <c r="B1330" t="s">
        <v>27</v>
      </c>
      <c r="C1330" t="s">
        <v>27</v>
      </c>
      <c r="D1330" t="s">
        <v>27</v>
      </c>
      <c r="E1330" t="s">
        <v>27</v>
      </c>
      <c r="F1330" t="s">
        <v>27</v>
      </c>
      <c r="G1330" t="s">
        <v>27</v>
      </c>
      <c r="H1330" t="s">
        <v>28</v>
      </c>
      <c r="I1330">
        <v>400000</v>
      </c>
      <c r="J1330" t="s">
        <v>158</v>
      </c>
      <c r="K1330" t="s">
        <v>15</v>
      </c>
      <c r="L1330" t="s">
        <v>27</v>
      </c>
    </row>
    <row r="1331" spans="1:12" x14ac:dyDescent="0.25">
      <c r="A1331" t="s">
        <v>2282</v>
      </c>
      <c r="B1331">
        <v>350</v>
      </c>
      <c r="C1331" t="s">
        <v>27</v>
      </c>
      <c r="D1331">
        <v>2</v>
      </c>
      <c r="E1331">
        <v>1</v>
      </c>
      <c r="F1331">
        <v>1</v>
      </c>
      <c r="G1331">
        <v>3</v>
      </c>
      <c r="H1331" t="s">
        <v>28</v>
      </c>
      <c r="I1331">
        <v>400000</v>
      </c>
      <c r="J1331" t="s">
        <v>14</v>
      </c>
      <c r="K1331" t="s">
        <v>15</v>
      </c>
      <c r="L1331" t="s">
        <v>2283</v>
      </c>
    </row>
    <row r="1332" spans="1:12" x14ac:dyDescent="0.25">
      <c r="A1332" t="s">
        <v>2298</v>
      </c>
      <c r="B1332">
        <v>210</v>
      </c>
      <c r="C1332" t="s">
        <v>27</v>
      </c>
      <c r="D1332">
        <v>3</v>
      </c>
      <c r="E1332" t="s">
        <v>27</v>
      </c>
      <c r="F1332">
        <v>3</v>
      </c>
      <c r="G1332" t="s">
        <v>27</v>
      </c>
      <c r="H1332" t="s">
        <v>28</v>
      </c>
      <c r="I1332">
        <v>400000</v>
      </c>
      <c r="J1332" t="s">
        <v>14</v>
      </c>
      <c r="K1332" t="s">
        <v>15</v>
      </c>
      <c r="L1332" t="s">
        <v>2299</v>
      </c>
    </row>
    <row r="1333" spans="1:12" x14ac:dyDescent="0.25">
      <c r="A1333" t="s">
        <v>842</v>
      </c>
      <c r="B1333">
        <v>120</v>
      </c>
      <c r="C1333" t="s">
        <v>27</v>
      </c>
      <c r="D1333">
        <v>2</v>
      </c>
      <c r="E1333" t="s">
        <v>27</v>
      </c>
      <c r="F1333">
        <v>1</v>
      </c>
      <c r="G1333">
        <v>2</v>
      </c>
      <c r="H1333" t="s">
        <v>738</v>
      </c>
      <c r="I1333">
        <v>400000</v>
      </c>
      <c r="J1333" t="s">
        <v>14</v>
      </c>
      <c r="K1333" t="s">
        <v>15</v>
      </c>
      <c r="L1333" t="s">
        <v>843</v>
      </c>
    </row>
    <row r="1334" spans="1:12" x14ac:dyDescent="0.25">
      <c r="A1334" t="s">
        <v>2296</v>
      </c>
      <c r="B1334">
        <v>92</v>
      </c>
      <c r="C1334" t="s">
        <v>27</v>
      </c>
      <c r="D1334">
        <v>2</v>
      </c>
      <c r="E1334">
        <v>1</v>
      </c>
      <c r="F1334">
        <v>1</v>
      </c>
      <c r="G1334">
        <v>2</v>
      </c>
      <c r="H1334" t="s">
        <v>738</v>
      </c>
      <c r="I1334">
        <v>400000</v>
      </c>
      <c r="J1334" t="s">
        <v>14</v>
      </c>
      <c r="K1334" t="s">
        <v>15</v>
      </c>
      <c r="L1334" t="s">
        <v>2297</v>
      </c>
    </row>
    <row r="1335" spans="1:12" x14ac:dyDescent="0.25">
      <c r="A1335" t="s">
        <v>2321</v>
      </c>
      <c r="B1335">
        <v>180</v>
      </c>
      <c r="C1335" t="s">
        <v>27</v>
      </c>
      <c r="D1335">
        <v>2</v>
      </c>
      <c r="E1335">
        <v>1</v>
      </c>
      <c r="F1335">
        <v>2</v>
      </c>
      <c r="G1335">
        <v>2</v>
      </c>
      <c r="H1335" t="s">
        <v>738</v>
      </c>
      <c r="I1335">
        <v>400000</v>
      </c>
      <c r="J1335" t="s">
        <v>14</v>
      </c>
      <c r="K1335" t="s">
        <v>15</v>
      </c>
      <c r="L1335" t="s">
        <v>2322</v>
      </c>
    </row>
    <row r="1336" spans="1:12" x14ac:dyDescent="0.25">
      <c r="A1336" t="s">
        <v>1418</v>
      </c>
      <c r="B1336">
        <v>450</v>
      </c>
      <c r="C1336">
        <v>132</v>
      </c>
      <c r="D1336">
        <v>2</v>
      </c>
      <c r="E1336">
        <v>1</v>
      </c>
      <c r="F1336">
        <v>1</v>
      </c>
      <c r="G1336" t="s">
        <v>27</v>
      </c>
      <c r="H1336" t="s">
        <v>13</v>
      </c>
      <c r="I1336">
        <v>400000</v>
      </c>
      <c r="J1336" t="s">
        <v>14</v>
      </c>
      <c r="K1336" t="s">
        <v>15</v>
      </c>
      <c r="L1336" t="s">
        <v>27</v>
      </c>
    </row>
    <row r="1337" spans="1:12" x14ac:dyDescent="0.25">
      <c r="A1337" t="s">
        <v>1440</v>
      </c>
      <c r="B1337">
        <v>450</v>
      </c>
      <c r="C1337" t="s">
        <v>27</v>
      </c>
      <c r="D1337">
        <v>3</v>
      </c>
      <c r="E1337" t="s">
        <v>27</v>
      </c>
      <c r="F1337" t="s">
        <v>27</v>
      </c>
      <c r="G1337">
        <v>3</v>
      </c>
      <c r="H1337" t="s">
        <v>13</v>
      </c>
      <c r="I1337">
        <v>400000</v>
      </c>
      <c r="J1337" t="s">
        <v>14</v>
      </c>
      <c r="K1337" t="s">
        <v>15</v>
      </c>
      <c r="L1337" t="s">
        <v>1441</v>
      </c>
    </row>
    <row r="1338" spans="1:12" x14ac:dyDescent="0.25">
      <c r="A1338" t="s">
        <v>2286</v>
      </c>
      <c r="B1338">
        <v>450</v>
      </c>
      <c r="C1338" t="s">
        <v>27</v>
      </c>
      <c r="D1338">
        <v>3</v>
      </c>
      <c r="E1338" t="s">
        <v>27</v>
      </c>
      <c r="F1338">
        <v>2</v>
      </c>
      <c r="G1338">
        <v>2</v>
      </c>
      <c r="H1338" t="s">
        <v>13</v>
      </c>
      <c r="I1338">
        <v>400000</v>
      </c>
      <c r="J1338" t="s">
        <v>14</v>
      </c>
      <c r="K1338" t="s">
        <v>15</v>
      </c>
      <c r="L1338" t="s">
        <v>2287</v>
      </c>
    </row>
    <row r="1339" spans="1:12" x14ac:dyDescent="0.25">
      <c r="A1339" t="s">
        <v>2312</v>
      </c>
      <c r="B1339">
        <v>150</v>
      </c>
      <c r="C1339" t="s">
        <v>27</v>
      </c>
      <c r="D1339">
        <v>2</v>
      </c>
      <c r="E1339">
        <v>1</v>
      </c>
      <c r="F1339">
        <v>1</v>
      </c>
      <c r="G1339">
        <v>4</v>
      </c>
      <c r="H1339" t="s">
        <v>13</v>
      </c>
      <c r="I1339">
        <v>400000</v>
      </c>
      <c r="J1339" t="s">
        <v>14</v>
      </c>
      <c r="K1339" t="s">
        <v>15</v>
      </c>
      <c r="L1339" t="s">
        <v>2313</v>
      </c>
    </row>
    <row r="1340" spans="1:12" x14ac:dyDescent="0.25">
      <c r="A1340" t="s">
        <v>2316</v>
      </c>
      <c r="B1340">
        <v>200</v>
      </c>
      <c r="C1340" t="s">
        <v>27</v>
      </c>
      <c r="D1340">
        <v>4</v>
      </c>
      <c r="E1340">
        <v>1</v>
      </c>
      <c r="F1340">
        <v>2</v>
      </c>
      <c r="G1340">
        <v>2</v>
      </c>
      <c r="H1340" t="s">
        <v>13</v>
      </c>
      <c r="I1340">
        <v>400000</v>
      </c>
      <c r="J1340" t="s">
        <v>14</v>
      </c>
      <c r="K1340" t="s">
        <v>15</v>
      </c>
      <c r="L1340" t="s">
        <v>27</v>
      </c>
    </row>
    <row r="1341" spans="1:12" x14ac:dyDescent="0.25">
      <c r="A1341" t="s">
        <v>2284</v>
      </c>
      <c r="B1341">
        <v>450</v>
      </c>
      <c r="C1341">
        <v>280</v>
      </c>
      <c r="D1341">
        <v>3</v>
      </c>
      <c r="E1341">
        <v>1</v>
      </c>
      <c r="F1341">
        <v>2</v>
      </c>
      <c r="G1341" t="s">
        <v>27</v>
      </c>
      <c r="H1341" t="s">
        <v>991</v>
      </c>
      <c r="I1341">
        <v>400000</v>
      </c>
      <c r="J1341" t="s">
        <v>14</v>
      </c>
      <c r="K1341" t="s">
        <v>15</v>
      </c>
      <c r="L1341" t="s">
        <v>2285</v>
      </c>
    </row>
    <row r="1342" spans="1:12" x14ac:dyDescent="0.25">
      <c r="A1342" t="s">
        <v>2319</v>
      </c>
      <c r="B1342" t="s">
        <v>27</v>
      </c>
      <c r="C1342" t="s">
        <v>27</v>
      </c>
      <c r="D1342">
        <v>2</v>
      </c>
      <c r="E1342">
        <v>1</v>
      </c>
      <c r="F1342">
        <v>2</v>
      </c>
      <c r="G1342" t="s">
        <v>27</v>
      </c>
      <c r="H1342" t="s">
        <v>991</v>
      </c>
      <c r="I1342">
        <v>400000</v>
      </c>
      <c r="J1342" t="s">
        <v>14</v>
      </c>
      <c r="K1342" t="s">
        <v>15</v>
      </c>
      <c r="L1342" t="s">
        <v>2320</v>
      </c>
    </row>
    <row r="1343" spans="1:12" x14ac:dyDescent="0.25">
      <c r="A1343" t="s">
        <v>2308</v>
      </c>
      <c r="B1343">
        <v>164</v>
      </c>
      <c r="C1343" t="s">
        <v>27</v>
      </c>
      <c r="D1343">
        <v>4</v>
      </c>
      <c r="E1343">
        <v>1</v>
      </c>
      <c r="F1343">
        <v>2</v>
      </c>
      <c r="G1343">
        <v>4</v>
      </c>
      <c r="H1343" t="s">
        <v>204</v>
      </c>
      <c r="I1343">
        <v>400000</v>
      </c>
      <c r="J1343" t="s">
        <v>14</v>
      </c>
      <c r="K1343" t="s">
        <v>15</v>
      </c>
      <c r="L1343" t="s">
        <v>2309</v>
      </c>
    </row>
    <row r="1344" spans="1:12" x14ac:dyDescent="0.25">
      <c r="A1344" t="s">
        <v>2274</v>
      </c>
      <c r="B1344">
        <v>900</v>
      </c>
      <c r="C1344" t="s">
        <v>27</v>
      </c>
      <c r="D1344" t="s">
        <v>27</v>
      </c>
      <c r="E1344" t="s">
        <v>27</v>
      </c>
      <c r="F1344" t="s">
        <v>27</v>
      </c>
      <c r="G1344" t="s">
        <v>27</v>
      </c>
      <c r="H1344" t="s">
        <v>73</v>
      </c>
      <c r="I1344">
        <v>400000</v>
      </c>
      <c r="J1344" t="s">
        <v>49</v>
      </c>
      <c r="K1344" t="s">
        <v>15</v>
      </c>
      <c r="L1344" t="s">
        <v>2275</v>
      </c>
    </row>
    <row r="1345" spans="1:12" x14ac:dyDescent="0.25">
      <c r="A1345" t="s">
        <v>2310</v>
      </c>
      <c r="B1345">
        <v>1.653</v>
      </c>
      <c r="C1345" t="s">
        <v>27</v>
      </c>
      <c r="D1345" t="s">
        <v>27</v>
      </c>
      <c r="E1345" t="s">
        <v>27</v>
      </c>
      <c r="F1345" t="s">
        <v>27</v>
      </c>
      <c r="G1345" t="s">
        <v>27</v>
      </c>
      <c r="H1345" t="s">
        <v>73</v>
      </c>
      <c r="I1345">
        <v>400000</v>
      </c>
      <c r="J1345" t="s">
        <v>49</v>
      </c>
      <c r="K1345" t="s">
        <v>15</v>
      </c>
      <c r="L1345" t="s">
        <v>2311</v>
      </c>
    </row>
    <row r="1346" spans="1:12" x14ac:dyDescent="0.25">
      <c r="A1346" s="2" t="s">
        <v>1039</v>
      </c>
      <c r="B1346">
        <v>225</v>
      </c>
      <c r="C1346">
        <v>148</v>
      </c>
      <c r="D1346">
        <v>3</v>
      </c>
      <c r="E1346">
        <v>1</v>
      </c>
      <c r="F1346">
        <v>3</v>
      </c>
      <c r="G1346">
        <v>2</v>
      </c>
      <c r="H1346" t="s">
        <v>1425</v>
      </c>
      <c r="I1346">
        <v>400000</v>
      </c>
      <c r="J1346" t="s">
        <v>14</v>
      </c>
      <c r="K1346" t="s">
        <v>15</v>
      </c>
      <c r="L1346" t="s">
        <v>1040</v>
      </c>
    </row>
    <row r="1347" spans="1:12" x14ac:dyDescent="0.25">
      <c r="A1347" t="s">
        <v>299</v>
      </c>
      <c r="B1347">
        <v>200</v>
      </c>
      <c r="C1347">
        <v>130</v>
      </c>
      <c r="D1347">
        <v>3</v>
      </c>
      <c r="E1347">
        <v>1</v>
      </c>
      <c r="F1347">
        <v>2</v>
      </c>
      <c r="G1347">
        <v>2</v>
      </c>
      <c r="H1347" t="s">
        <v>300</v>
      </c>
      <c r="I1347">
        <v>400000</v>
      </c>
      <c r="J1347" t="s">
        <v>14</v>
      </c>
      <c r="K1347" t="s">
        <v>15</v>
      </c>
      <c r="L1347" t="s">
        <v>301</v>
      </c>
    </row>
    <row r="1348" spans="1:12" x14ac:dyDescent="0.25">
      <c r="A1348" t="s">
        <v>1259</v>
      </c>
      <c r="B1348">
        <v>200</v>
      </c>
      <c r="C1348">
        <v>106.35</v>
      </c>
      <c r="D1348">
        <v>3</v>
      </c>
      <c r="E1348">
        <v>1</v>
      </c>
      <c r="F1348">
        <v>1</v>
      </c>
      <c r="G1348">
        <v>1</v>
      </c>
      <c r="H1348" t="s">
        <v>300</v>
      </c>
      <c r="I1348">
        <v>400000</v>
      </c>
      <c r="J1348" t="s">
        <v>14</v>
      </c>
      <c r="K1348" t="s">
        <v>15</v>
      </c>
      <c r="L1348" t="s">
        <v>1260</v>
      </c>
    </row>
    <row r="1349" spans="1:12" x14ac:dyDescent="0.25">
      <c r="A1349" t="s">
        <v>2276</v>
      </c>
      <c r="B1349">
        <v>110</v>
      </c>
      <c r="C1349" t="s">
        <v>27</v>
      </c>
      <c r="D1349">
        <v>3</v>
      </c>
      <c r="E1349" t="s">
        <v>27</v>
      </c>
      <c r="F1349">
        <v>2</v>
      </c>
      <c r="G1349">
        <v>2</v>
      </c>
      <c r="H1349" t="s">
        <v>300</v>
      </c>
      <c r="I1349">
        <v>400000</v>
      </c>
      <c r="J1349" t="s">
        <v>14</v>
      </c>
      <c r="K1349" t="s">
        <v>15</v>
      </c>
      <c r="L1349" t="s">
        <v>2277</v>
      </c>
    </row>
    <row r="1350" spans="1:12" x14ac:dyDescent="0.25">
      <c r="A1350" t="s">
        <v>844</v>
      </c>
      <c r="B1350">
        <v>160</v>
      </c>
      <c r="C1350">
        <v>125</v>
      </c>
      <c r="D1350">
        <v>3</v>
      </c>
      <c r="E1350">
        <v>3</v>
      </c>
      <c r="F1350">
        <v>4</v>
      </c>
      <c r="G1350">
        <v>1</v>
      </c>
      <c r="H1350" t="s">
        <v>1000</v>
      </c>
      <c r="I1350">
        <v>410000</v>
      </c>
      <c r="J1350" t="s">
        <v>19</v>
      </c>
      <c r="K1350" t="s">
        <v>15</v>
      </c>
      <c r="L1350" t="s">
        <v>845</v>
      </c>
    </row>
    <row r="1351" spans="1:12" x14ac:dyDescent="0.25">
      <c r="A1351" t="s">
        <v>1261</v>
      </c>
      <c r="B1351">
        <v>172</v>
      </c>
      <c r="C1351">
        <v>92.98</v>
      </c>
      <c r="D1351">
        <v>3</v>
      </c>
      <c r="E1351">
        <v>1</v>
      </c>
      <c r="F1351">
        <v>1</v>
      </c>
      <c r="G1351">
        <v>2</v>
      </c>
      <c r="H1351" t="s">
        <v>831</v>
      </c>
      <c r="I1351">
        <v>410000</v>
      </c>
      <c r="J1351" t="s">
        <v>14</v>
      </c>
      <c r="K1351" t="s">
        <v>15</v>
      </c>
      <c r="L1351" t="s">
        <v>1262</v>
      </c>
    </row>
    <row r="1352" spans="1:12" x14ac:dyDescent="0.25">
      <c r="A1352" t="s">
        <v>2270</v>
      </c>
      <c r="B1352">
        <v>93</v>
      </c>
      <c r="C1352" t="s">
        <v>27</v>
      </c>
      <c r="D1352">
        <v>3</v>
      </c>
      <c r="E1352">
        <v>1</v>
      </c>
      <c r="F1352">
        <v>2</v>
      </c>
      <c r="G1352">
        <v>1</v>
      </c>
      <c r="H1352" t="s">
        <v>831</v>
      </c>
      <c r="I1352">
        <v>410000</v>
      </c>
      <c r="J1352" t="s">
        <v>14</v>
      </c>
      <c r="K1352" t="s">
        <v>15</v>
      </c>
      <c r="L1352" t="s">
        <v>2271</v>
      </c>
    </row>
    <row r="1353" spans="1:12" x14ac:dyDescent="0.25">
      <c r="A1353" s="2" t="s">
        <v>388</v>
      </c>
      <c r="B1353">
        <v>195</v>
      </c>
      <c r="C1353">
        <v>130</v>
      </c>
      <c r="D1353">
        <v>2</v>
      </c>
      <c r="E1353">
        <v>1</v>
      </c>
      <c r="F1353">
        <v>3</v>
      </c>
      <c r="G1353">
        <v>2</v>
      </c>
      <c r="H1353" t="s">
        <v>629</v>
      </c>
      <c r="I1353">
        <v>410000</v>
      </c>
      <c r="J1353" t="s">
        <v>14</v>
      </c>
      <c r="K1353" t="s">
        <v>15</v>
      </c>
      <c r="L1353" t="s">
        <v>389</v>
      </c>
    </row>
    <row r="1354" spans="1:12" x14ac:dyDescent="0.25">
      <c r="A1354" t="s">
        <v>2268</v>
      </c>
      <c r="B1354">
        <v>235</v>
      </c>
      <c r="C1354" t="s">
        <v>27</v>
      </c>
      <c r="D1354">
        <v>2</v>
      </c>
      <c r="E1354">
        <v>1</v>
      </c>
      <c r="F1354">
        <v>1</v>
      </c>
      <c r="G1354">
        <v>2</v>
      </c>
      <c r="H1354" t="s">
        <v>107</v>
      </c>
      <c r="I1354">
        <v>415000</v>
      </c>
      <c r="J1354" t="s">
        <v>14</v>
      </c>
      <c r="K1354" t="s">
        <v>15</v>
      </c>
      <c r="L1354" t="s">
        <v>2269</v>
      </c>
    </row>
    <row r="1355" spans="1:12" x14ac:dyDescent="0.25">
      <c r="A1355" t="s">
        <v>3887</v>
      </c>
      <c r="B1355">
        <v>300</v>
      </c>
      <c r="C1355">
        <v>178</v>
      </c>
      <c r="D1355">
        <v>2</v>
      </c>
      <c r="E1355">
        <v>1</v>
      </c>
      <c r="F1355">
        <v>3</v>
      </c>
      <c r="G1355">
        <v>2</v>
      </c>
      <c r="H1355" t="s">
        <v>1870</v>
      </c>
      <c r="I1355">
        <v>420000</v>
      </c>
      <c r="J1355" t="s">
        <v>14</v>
      </c>
      <c r="K1355" t="s">
        <v>15</v>
      </c>
      <c r="L1355" t="s">
        <v>3888</v>
      </c>
    </row>
    <row r="1356" spans="1:12" x14ac:dyDescent="0.25">
      <c r="A1356" t="s">
        <v>1041</v>
      </c>
      <c r="B1356">
        <v>335</v>
      </c>
      <c r="C1356">
        <v>140</v>
      </c>
      <c r="D1356">
        <v>4</v>
      </c>
      <c r="E1356">
        <v>1</v>
      </c>
      <c r="F1356">
        <v>2</v>
      </c>
      <c r="G1356">
        <v>1</v>
      </c>
      <c r="H1356" t="s">
        <v>18</v>
      </c>
      <c r="I1356">
        <v>420000</v>
      </c>
      <c r="J1356" t="s">
        <v>14</v>
      </c>
      <c r="K1356" t="s">
        <v>15</v>
      </c>
      <c r="L1356" t="s">
        <v>1042</v>
      </c>
    </row>
    <row r="1357" spans="1:12" x14ac:dyDescent="0.25">
      <c r="A1357" t="s">
        <v>2255</v>
      </c>
      <c r="B1357">
        <v>114</v>
      </c>
      <c r="C1357" t="s">
        <v>27</v>
      </c>
      <c r="D1357">
        <v>2</v>
      </c>
      <c r="E1357" t="s">
        <v>27</v>
      </c>
      <c r="F1357">
        <v>1</v>
      </c>
      <c r="G1357">
        <v>1</v>
      </c>
      <c r="H1357" t="s">
        <v>18</v>
      </c>
      <c r="I1357">
        <v>420000</v>
      </c>
      <c r="J1357" t="s">
        <v>14</v>
      </c>
      <c r="K1357" t="s">
        <v>15</v>
      </c>
      <c r="L1357" t="s">
        <v>2256</v>
      </c>
    </row>
    <row r="1358" spans="1:12" x14ac:dyDescent="0.25">
      <c r="A1358" t="s">
        <v>302</v>
      </c>
      <c r="B1358">
        <v>351</v>
      </c>
      <c r="C1358">
        <v>179</v>
      </c>
      <c r="D1358">
        <v>3</v>
      </c>
      <c r="E1358">
        <v>1</v>
      </c>
      <c r="F1358">
        <v>1</v>
      </c>
      <c r="G1358" t="s">
        <v>27</v>
      </c>
      <c r="H1358" t="s">
        <v>303</v>
      </c>
      <c r="I1358">
        <v>420000</v>
      </c>
      <c r="J1358" t="s">
        <v>14</v>
      </c>
      <c r="K1358" t="s">
        <v>15</v>
      </c>
      <c r="L1358" t="s">
        <v>304</v>
      </c>
    </row>
    <row r="1359" spans="1:12" x14ac:dyDescent="0.25">
      <c r="A1359" t="s">
        <v>400</v>
      </c>
      <c r="B1359">
        <v>110</v>
      </c>
      <c r="C1359" t="s">
        <v>27</v>
      </c>
      <c r="D1359">
        <v>1</v>
      </c>
      <c r="E1359">
        <v>1</v>
      </c>
      <c r="F1359">
        <v>1</v>
      </c>
      <c r="G1359">
        <v>2</v>
      </c>
      <c r="H1359" t="s">
        <v>303</v>
      </c>
      <c r="I1359">
        <v>420000</v>
      </c>
      <c r="J1359" t="s">
        <v>14</v>
      </c>
      <c r="K1359" t="s">
        <v>15</v>
      </c>
      <c r="L1359" t="s">
        <v>401</v>
      </c>
    </row>
    <row r="1360" spans="1:12" x14ac:dyDescent="0.25">
      <c r="A1360" t="s">
        <v>1263</v>
      </c>
      <c r="B1360" t="s">
        <v>27</v>
      </c>
      <c r="C1360">
        <v>94.56</v>
      </c>
      <c r="D1360">
        <v>3</v>
      </c>
      <c r="E1360">
        <v>1</v>
      </c>
      <c r="F1360">
        <v>1</v>
      </c>
      <c r="G1360">
        <v>1</v>
      </c>
      <c r="H1360" t="s">
        <v>831</v>
      </c>
      <c r="I1360">
        <v>420000</v>
      </c>
      <c r="J1360" t="s">
        <v>14</v>
      </c>
      <c r="K1360" t="s">
        <v>15</v>
      </c>
      <c r="L1360" t="s">
        <v>1264</v>
      </c>
    </row>
    <row r="1361" spans="1:12" x14ac:dyDescent="0.25">
      <c r="A1361" t="s">
        <v>2261</v>
      </c>
      <c r="B1361">
        <v>96</v>
      </c>
      <c r="C1361" t="s">
        <v>27</v>
      </c>
      <c r="D1361">
        <v>2</v>
      </c>
      <c r="E1361">
        <v>1</v>
      </c>
      <c r="F1361">
        <v>2</v>
      </c>
      <c r="G1361">
        <v>2</v>
      </c>
      <c r="H1361" t="s">
        <v>831</v>
      </c>
      <c r="I1361">
        <v>420000</v>
      </c>
      <c r="J1361" t="s">
        <v>14</v>
      </c>
      <c r="K1361" t="s">
        <v>15</v>
      </c>
      <c r="L1361" t="s">
        <v>2262</v>
      </c>
    </row>
    <row r="1362" spans="1:12" x14ac:dyDescent="0.25">
      <c r="A1362" t="s">
        <v>2263</v>
      </c>
      <c r="B1362">
        <v>500</v>
      </c>
      <c r="C1362" t="s">
        <v>27</v>
      </c>
      <c r="D1362" t="s">
        <v>27</v>
      </c>
      <c r="E1362" t="s">
        <v>27</v>
      </c>
      <c r="F1362" t="s">
        <v>27</v>
      </c>
      <c r="G1362" t="s">
        <v>27</v>
      </c>
      <c r="H1362" t="s">
        <v>22</v>
      </c>
      <c r="I1362">
        <v>420000</v>
      </c>
      <c r="J1362" t="s">
        <v>49</v>
      </c>
      <c r="K1362" t="s">
        <v>15</v>
      </c>
      <c r="L1362" t="s">
        <v>2264</v>
      </c>
    </row>
    <row r="1363" spans="1:12" x14ac:dyDescent="0.25">
      <c r="A1363" t="s">
        <v>2259</v>
      </c>
      <c r="B1363">
        <v>146</v>
      </c>
      <c r="C1363" t="s">
        <v>27</v>
      </c>
      <c r="D1363">
        <v>3</v>
      </c>
      <c r="E1363">
        <v>1</v>
      </c>
      <c r="F1363" t="s">
        <v>27</v>
      </c>
      <c r="G1363" t="s">
        <v>27</v>
      </c>
      <c r="H1363" t="s">
        <v>28</v>
      </c>
      <c r="I1363">
        <v>420000</v>
      </c>
      <c r="J1363" t="s">
        <v>14</v>
      </c>
      <c r="K1363" t="s">
        <v>15</v>
      </c>
      <c r="L1363" t="s">
        <v>2260</v>
      </c>
    </row>
    <row r="1364" spans="1:12" x14ac:dyDescent="0.25">
      <c r="A1364" t="s">
        <v>198</v>
      </c>
      <c r="B1364">
        <v>310</v>
      </c>
      <c r="C1364">
        <v>123</v>
      </c>
      <c r="D1364">
        <v>2</v>
      </c>
      <c r="E1364" t="s">
        <v>27</v>
      </c>
      <c r="F1364">
        <v>2</v>
      </c>
      <c r="G1364">
        <v>2</v>
      </c>
      <c r="H1364" t="s">
        <v>738</v>
      </c>
      <c r="I1364">
        <v>420000</v>
      </c>
      <c r="J1364" t="s">
        <v>14</v>
      </c>
      <c r="K1364" t="s">
        <v>15</v>
      </c>
      <c r="L1364" t="s">
        <v>199</v>
      </c>
    </row>
    <row r="1365" spans="1:12" x14ac:dyDescent="0.25">
      <c r="A1365" t="s">
        <v>497</v>
      </c>
      <c r="B1365" t="s">
        <v>27</v>
      </c>
      <c r="C1365" t="s">
        <v>27</v>
      </c>
      <c r="D1365">
        <v>2</v>
      </c>
      <c r="E1365">
        <v>1</v>
      </c>
      <c r="F1365">
        <v>2</v>
      </c>
      <c r="G1365">
        <v>1</v>
      </c>
      <c r="H1365" t="s">
        <v>738</v>
      </c>
      <c r="I1365">
        <v>420000</v>
      </c>
      <c r="J1365" t="s">
        <v>14</v>
      </c>
      <c r="K1365" t="s">
        <v>15</v>
      </c>
      <c r="L1365" t="s">
        <v>498</v>
      </c>
    </row>
    <row r="1366" spans="1:12" x14ac:dyDescent="0.25">
      <c r="A1366" t="s">
        <v>200</v>
      </c>
      <c r="B1366" t="s">
        <v>27</v>
      </c>
      <c r="C1366" t="s">
        <v>27</v>
      </c>
      <c r="D1366">
        <v>2</v>
      </c>
      <c r="E1366">
        <v>1</v>
      </c>
      <c r="F1366">
        <v>2</v>
      </c>
      <c r="G1366">
        <v>2</v>
      </c>
      <c r="H1366" t="s">
        <v>13</v>
      </c>
      <c r="I1366">
        <v>420000</v>
      </c>
      <c r="J1366" t="s">
        <v>14</v>
      </c>
      <c r="K1366" t="s">
        <v>15</v>
      </c>
      <c r="L1366" t="s">
        <v>197</v>
      </c>
    </row>
    <row r="1367" spans="1:12" x14ac:dyDescent="0.25">
      <c r="A1367" t="s">
        <v>2257</v>
      </c>
      <c r="B1367">
        <v>450</v>
      </c>
      <c r="C1367" t="s">
        <v>27</v>
      </c>
      <c r="D1367">
        <v>2</v>
      </c>
      <c r="E1367">
        <v>1</v>
      </c>
      <c r="F1367">
        <v>3</v>
      </c>
      <c r="G1367">
        <v>2</v>
      </c>
      <c r="H1367" t="s">
        <v>13</v>
      </c>
      <c r="I1367">
        <v>420000</v>
      </c>
      <c r="J1367" t="s">
        <v>14</v>
      </c>
      <c r="K1367" t="s">
        <v>15</v>
      </c>
      <c r="L1367" t="s">
        <v>2258</v>
      </c>
    </row>
    <row r="1368" spans="1:12" x14ac:dyDescent="0.25">
      <c r="A1368" t="s">
        <v>2267</v>
      </c>
      <c r="B1368">
        <v>91</v>
      </c>
      <c r="C1368" t="s">
        <v>27</v>
      </c>
      <c r="D1368">
        <v>2</v>
      </c>
      <c r="E1368">
        <v>1</v>
      </c>
      <c r="F1368">
        <v>2</v>
      </c>
      <c r="G1368">
        <v>1</v>
      </c>
      <c r="H1368" t="s">
        <v>306</v>
      </c>
      <c r="I1368">
        <v>420000</v>
      </c>
      <c r="J1368" t="s">
        <v>14</v>
      </c>
      <c r="K1368" t="s">
        <v>15</v>
      </c>
      <c r="L1368" t="s">
        <v>27</v>
      </c>
    </row>
    <row r="1369" spans="1:12" x14ac:dyDescent="0.25">
      <c r="A1369" t="s">
        <v>2265</v>
      </c>
      <c r="B1369" t="s">
        <v>27</v>
      </c>
      <c r="C1369" t="s">
        <v>27</v>
      </c>
      <c r="D1369" t="s">
        <v>27</v>
      </c>
      <c r="E1369" t="s">
        <v>27</v>
      </c>
      <c r="F1369" t="s">
        <v>27</v>
      </c>
      <c r="G1369" t="s">
        <v>27</v>
      </c>
      <c r="H1369" t="s">
        <v>63</v>
      </c>
      <c r="I1369">
        <v>420000</v>
      </c>
      <c r="J1369" t="s">
        <v>49</v>
      </c>
      <c r="K1369" t="s">
        <v>15</v>
      </c>
      <c r="L1369" t="s">
        <v>2266</v>
      </c>
    </row>
    <row r="1370" spans="1:12" x14ac:dyDescent="0.25">
      <c r="A1370" t="s">
        <v>1451</v>
      </c>
      <c r="B1370">
        <v>120</v>
      </c>
      <c r="C1370" t="s">
        <v>27</v>
      </c>
      <c r="D1370">
        <v>2</v>
      </c>
      <c r="E1370">
        <v>1</v>
      </c>
      <c r="F1370">
        <v>2</v>
      </c>
      <c r="G1370">
        <v>4</v>
      </c>
      <c r="H1370" t="s">
        <v>276</v>
      </c>
      <c r="I1370">
        <v>420000</v>
      </c>
      <c r="J1370" t="s">
        <v>14</v>
      </c>
      <c r="K1370" t="s">
        <v>15</v>
      </c>
      <c r="L1370" t="s">
        <v>1452</v>
      </c>
    </row>
    <row r="1371" spans="1:12" x14ac:dyDescent="0.25">
      <c r="A1371" t="s">
        <v>1342</v>
      </c>
      <c r="B1371">
        <v>240</v>
      </c>
      <c r="C1371">
        <v>91.44</v>
      </c>
      <c r="D1371">
        <v>3</v>
      </c>
      <c r="E1371">
        <v>1</v>
      </c>
      <c r="F1371">
        <v>2</v>
      </c>
      <c r="G1371">
        <v>1</v>
      </c>
      <c r="H1371" t="s">
        <v>37</v>
      </c>
      <c r="I1371">
        <v>420000</v>
      </c>
      <c r="J1371" t="s">
        <v>14</v>
      </c>
      <c r="K1371" t="s">
        <v>15</v>
      </c>
      <c r="L1371" t="s">
        <v>1343</v>
      </c>
    </row>
    <row r="1372" spans="1:12" x14ac:dyDescent="0.25">
      <c r="A1372" t="s">
        <v>2253</v>
      </c>
      <c r="B1372">
        <v>150</v>
      </c>
      <c r="C1372" t="s">
        <v>27</v>
      </c>
      <c r="D1372">
        <v>3</v>
      </c>
      <c r="E1372" t="s">
        <v>27</v>
      </c>
      <c r="F1372">
        <v>2</v>
      </c>
      <c r="G1372" t="s">
        <v>27</v>
      </c>
      <c r="H1372" t="s">
        <v>28</v>
      </c>
      <c r="I1372">
        <v>425000</v>
      </c>
      <c r="J1372" t="s">
        <v>14</v>
      </c>
      <c r="K1372" t="s">
        <v>15</v>
      </c>
      <c r="L1372" t="s">
        <v>2254</v>
      </c>
    </row>
    <row r="1373" spans="1:12" x14ac:dyDescent="0.25">
      <c r="A1373" t="s">
        <v>748</v>
      </c>
      <c r="B1373">
        <v>450</v>
      </c>
      <c r="C1373" t="s">
        <v>27</v>
      </c>
      <c r="D1373">
        <v>4</v>
      </c>
      <c r="E1373">
        <v>4</v>
      </c>
      <c r="F1373">
        <v>5</v>
      </c>
      <c r="G1373">
        <v>2</v>
      </c>
      <c r="H1373" t="s">
        <v>13</v>
      </c>
      <c r="I1373">
        <v>425000</v>
      </c>
      <c r="J1373" t="s">
        <v>14</v>
      </c>
      <c r="K1373" t="s">
        <v>15</v>
      </c>
      <c r="L1373" t="s">
        <v>749</v>
      </c>
    </row>
    <row r="1374" spans="1:12" x14ac:dyDescent="0.25">
      <c r="A1374" t="s">
        <v>1505</v>
      </c>
      <c r="B1374">
        <v>300</v>
      </c>
      <c r="C1374" t="s">
        <v>27</v>
      </c>
      <c r="D1374">
        <v>3</v>
      </c>
      <c r="E1374">
        <v>1</v>
      </c>
      <c r="F1374">
        <v>3</v>
      </c>
      <c r="G1374">
        <v>2</v>
      </c>
      <c r="H1374" t="s">
        <v>188</v>
      </c>
      <c r="I1374">
        <v>430000</v>
      </c>
      <c r="J1374" t="s">
        <v>14</v>
      </c>
      <c r="K1374" t="s">
        <v>15</v>
      </c>
      <c r="L1374" t="s">
        <v>27</v>
      </c>
    </row>
    <row r="1375" spans="1:12" x14ac:dyDescent="0.25">
      <c r="A1375" t="s">
        <v>2245</v>
      </c>
      <c r="B1375">
        <v>130</v>
      </c>
      <c r="C1375" t="s">
        <v>27</v>
      </c>
      <c r="D1375">
        <v>3</v>
      </c>
      <c r="E1375">
        <v>1</v>
      </c>
      <c r="F1375">
        <v>2</v>
      </c>
      <c r="G1375">
        <v>2</v>
      </c>
      <c r="H1375" t="s">
        <v>629</v>
      </c>
      <c r="I1375">
        <v>430000</v>
      </c>
      <c r="J1375" t="s">
        <v>14</v>
      </c>
      <c r="K1375" t="s">
        <v>15</v>
      </c>
      <c r="L1375" t="s">
        <v>2246</v>
      </c>
    </row>
    <row r="1376" spans="1:12" x14ac:dyDescent="0.25">
      <c r="A1376" t="s">
        <v>2249</v>
      </c>
      <c r="B1376">
        <v>450</v>
      </c>
      <c r="C1376" t="s">
        <v>27</v>
      </c>
      <c r="D1376">
        <v>3</v>
      </c>
      <c r="E1376">
        <v>1</v>
      </c>
      <c r="F1376">
        <v>3</v>
      </c>
      <c r="G1376">
        <v>4</v>
      </c>
      <c r="H1376" t="s">
        <v>130</v>
      </c>
      <c r="I1376">
        <v>430000</v>
      </c>
      <c r="J1376" t="s">
        <v>14</v>
      </c>
      <c r="K1376" t="s">
        <v>15</v>
      </c>
      <c r="L1376" t="s">
        <v>2250</v>
      </c>
    </row>
    <row r="1377" spans="1:12" x14ac:dyDescent="0.25">
      <c r="A1377" t="s">
        <v>2247</v>
      </c>
      <c r="B1377">
        <v>200</v>
      </c>
      <c r="C1377" t="s">
        <v>27</v>
      </c>
      <c r="D1377">
        <v>3</v>
      </c>
      <c r="E1377" t="s">
        <v>27</v>
      </c>
      <c r="F1377">
        <v>1</v>
      </c>
      <c r="G1377" t="s">
        <v>27</v>
      </c>
      <c r="H1377" t="s">
        <v>66</v>
      </c>
      <c r="I1377">
        <v>430000</v>
      </c>
      <c r="J1377" t="s">
        <v>14</v>
      </c>
      <c r="K1377" t="s">
        <v>15</v>
      </c>
      <c r="L1377" t="s">
        <v>2248</v>
      </c>
    </row>
    <row r="1378" spans="1:12" x14ac:dyDescent="0.25">
      <c r="A1378" t="s">
        <v>1043</v>
      </c>
      <c r="B1378">
        <v>106</v>
      </c>
      <c r="C1378">
        <v>106</v>
      </c>
      <c r="D1378">
        <v>3</v>
      </c>
      <c r="E1378">
        <v>1</v>
      </c>
      <c r="F1378">
        <v>1</v>
      </c>
      <c r="G1378">
        <v>2</v>
      </c>
      <c r="H1378" t="s">
        <v>300</v>
      </c>
      <c r="I1378">
        <v>430000</v>
      </c>
      <c r="J1378" t="s">
        <v>14</v>
      </c>
      <c r="K1378" t="s">
        <v>15</v>
      </c>
      <c r="L1378" t="s">
        <v>1044</v>
      </c>
    </row>
    <row r="1379" spans="1:12" x14ac:dyDescent="0.25">
      <c r="A1379" t="s">
        <v>2251</v>
      </c>
      <c r="B1379">
        <v>106</v>
      </c>
      <c r="C1379" t="s">
        <v>27</v>
      </c>
      <c r="D1379">
        <v>3</v>
      </c>
      <c r="E1379">
        <v>1</v>
      </c>
      <c r="F1379">
        <v>2</v>
      </c>
      <c r="G1379">
        <v>2</v>
      </c>
      <c r="H1379" t="s">
        <v>300</v>
      </c>
      <c r="I1379">
        <v>430000</v>
      </c>
      <c r="J1379" t="s">
        <v>14</v>
      </c>
      <c r="K1379" t="s">
        <v>15</v>
      </c>
      <c r="L1379" t="s">
        <v>2252</v>
      </c>
    </row>
    <row r="1380" spans="1:12" x14ac:dyDescent="0.25">
      <c r="A1380" t="s">
        <v>3910</v>
      </c>
      <c r="B1380">
        <v>312.5</v>
      </c>
      <c r="C1380">
        <v>110</v>
      </c>
      <c r="D1380">
        <v>3</v>
      </c>
      <c r="E1380" t="s">
        <v>27</v>
      </c>
      <c r="F1380">
        <v>2</v>
      </c>
      <c r="G1380">
        <v>2</v>
      </c>
      <c r="H1380" t="s">
        <v>188</v>
      </c>
      <c r="I1380">
        <v>435000</v>
      </c>
      <c r="J1380" t="s">
        <v>14</v>
      </c>
      <c r="K1380" t="s">
        <v>15</v>
      </c>
      <c r="L1380" t="s">
        <v>3911</v>
      </c>
    </row>
    <row r="1381" spans="1:12" x14ac:dyDescent="0.25">
      <c r="A1381" t="s">
        <v>750</v>
      </c>
      <c r="B1381">
        <v>360</v>
      </c>
      <c r="C1381">
        <v>220</v>
      </c>
      <c r="D1381">
        <v>2</v>
      </c>
      <c r="E1381" t="s">
        <v>27</v>
      </c>
      <c r="F1381">
        <v>1</v>
      </c>
      <c r="G1381">
        <v>1</v>
      </c>
      <c r="H1381" t="s">
        <v>738</v>
      </c>
      <c r="I1381">
        <v>435000</v>
      </c>
      <c r="J1381" t="s">
        <v>14</v>
      </c>
      <c r="K1381" t="s">
        <v>15</v>
      </c>
      <c r="L1381" t="s">
        <v>751</v>
      </c>
    </row>
    <row r="1382" spans="1:12" x14ac:dyDescent="0.25">
      <c r="A1382" t="s">
        <v>3783</v>
      </c>
      <c r="B1382">
        <v>300</v>
      </c>
      <c r="C1382">
        <v>150</v>
      </c>
      <c r="D1382">
        <v>2</v>
      </c>
      <c r="E1382">
        <v>1</v>
      </c>
      <c r="F1382">
        <v>3</v>
      </c>
      <c r="G1382">
        <v>1</v>
      </c>
      <c r="H1382" t="s">
        <v>815</v>
      </c>
      <c r="I1382">
        <v>440000</v>
      </c>
      <c r="J1382" t="s">
        <v>14</v>
      </c>
      <c r="K1382" t="s">
        <v>15</v>
      </c>
      <c r="L1382" t="s">
        <v>3784</v>
      </c>
    </row>
    <row r="1383" spans="1:12" x14ac:dyDescent="0.25">
      <c r="A1383" t="s">
        <v>848</v>
      </c>
      <c r="B1383">
        <v>1.07</v>
      </c>
      <c r="C1383" t="s">
        <v>27</v>
      </c>
      <c r="D1383">
        <v>2</v>
      </c>
      <c r="E1383">
        <v>1</v>
      </c>
      <c r="F1383">
        <v>2</v>
      </c>
      <c r="G1383">
        <v>2</v>
      </c>
      <c r="H1383" t="s">
        <v>1000</v>
      </c>
      <c r="I1383">
        <v>440000</v>
      </c>
      <c r="J1383" t="s">
        <v>14</v>
      </c>
      <c r="K1383" t="s">
        <v>15</v>
      </c>
      <c r="L1383" t="s">
        <v>823</v>
      </c>
    </row>
    <row r="1384" spans="1:12" x14ac:dyDescent="0.25">
      <c r="A1384" t="s">
        <v>1265</v>
      </c>
      <c r="B1384">
        <v>240</v>
      </c>
      <c r="C1384">
        <v>107.45</v>
      </c>
      <c r="D1384">
        <v>2</v>
      </c>
      <c r="E1384">
        <v>1</v>
      </c>
      <c r="F1384">
        <v>1</v>
      </c>
      <c r="G1384">
        <v>2</v>
      </c>
      <c r="H1384" t="s">
        <v>1000</v>
      </c>
      <c r="I1384">
        <v>440000</v>
      </c>
      <c r="J1384" t="s">
        <v>14</v>
      </c>
      <c r="K1384" t="s">
        <v>15</v>
      </c>
      <c r="L1384" t="s">
        <v>1266</v>
      </c>
    </row>
    <row r="1385" spans="1:12" x14ac:dyDescent="0.25">
      <c r="A1385" t="s">
        <v>1267</v>
      </c>
      <c r="B1385">
        <v>240</v>
      </c>
      <c r="C1385">
        <v>110.63</v>
      </c>
      <c r="D1385">
        <v>2</v>
      </c>
      <c r="E1385">
        <v>1</v>
      </c>
      <c r="F1385">
        <v>1</v>
      </c>
      <c r="G1385">
        <v>2</v>
      </c>
      <c r="H1385" t="s">
        <v>1000</v>
      </c>
      <c r="I1385">
        <v>440000</v>
      </c>
      <c r="J1385" t="s">
        <v>14</v>
      </c>
      <c r="K1385" t="s">
        <v>15</v>
      </c>
      <c r="L1385" t="s">
        <v>1268</v>
      </c>
    </row>
    <row r="1386" spans="1:12" x14ac:dyDescent="0.25">
      <c r="A1386" t="s">
        <v>2232</v>
      </c>
      <c r="B1386" t="s">
        <v>27</v>
      </c>
      <c r="C1386" t="s">
        <v>27</v>
      </c>
      <c r="D1386">
        <v>3</v>
      </c>
      <c r="E1386">
        <v>1</v>
      </c>
      <c r="F1386">
        <v>2</v>
      </c>
      <c r="G1386" t="s">
        <v>27</v>
      </c>
      <c r="H1386" t="s">
        <v>1000</v>
      </c>
      <c r="I1386">
        <v>440000</v>
      </c>
      <c r="J1386" t="s">
        <v>14</v>
      </c>
      <c r="K1386" t="s">
        <v>15</v>
      </c>
      <c r="L1386" t="s">
        <v>2233</v>
      </c>
    </row>
    <row r="1387" spans="1:12" x14ac:dyDescent="0.25">
      <c r="A1387" t="s">
        <v>2236</v>
      </c>
      <c r="B1387">
        <v>107</v>
      </c>
      <c r="C1387" t="s">
        <v>27</v>
      </c>
      <c r="D1387">
        <v>1</v>
      </c>
      <c r="E1387">
        <v>1</v>
      </c>
      <c r="F1387">
        <v>1</v>
      </c>
      <c r="G1387" t="s">
        <v>27</v>
      </c>
      <c r="H1387" t="s">
        <v>1000</v>
      </c>
      <c r="I1387">
        <v>440000</v>
      </c>
      <c r="J1387" t="s">
        <v>14</v>
      </c>
      <c r="K1387" t="s">
        <v>15</v>
      </c>
      <c r="L1387" t="s">
        <v>2237</v>
      </c>
    </row>
    <row r="1388" spans="1:12" x14ac:dyDescent="0.25">
      <c r="A1388" t="s">
        <v>2238</v>
      </c>
      <c r="B1388">
        <v>125</v>
      </c>
      <c r="C1388" t="s">
        <v>27</v>
      </c>
      <c r="D1388">
        <v>3</v>
      </c>
      <c r="E1388">
        <v>3</v>
      </c>
      <c r="F1388">
        <v>3</v>
      </c>
      <c r="G1388">
        <v>2</v>
      </c>
      <c r="H1388" t="s">
        <v>1000</v>
      </c>
      <c r="I1388">
        <v>440000</v>
      </c>
      <c r="J1388" t="s">
        <v>14</v>
      </c>
      <c r="K1388" t="s">
        <v>15</v>
      </c>
      <c r="L1388" t="s">
        <v>2239</v>
      </c>
    </row>
    <row r="1389" spans="1:12" x14ac:dyDescent="0.25">
      <c r="A1389" t="s">
        <v>846</v>
      </c>
      <c r="B1389" t="s">
        <v>27</v>
      </c>
      <c r="C1389">
        <v>240</v>
      </c>
      <c r="D1389">
        <v>2</v>
      </c>
      <c r="E1389">
        <v>1</v>
      </c>
      <c r="F1389">
        <v>2</v>
      </c>
      <c r="G1389">
        <v>2</v>
      </c>
      <c r="H1389" t="s">
        <v>831</v>
      </c>
      <c r="I1389">
        <v>440000</v>
      </c>
      <c r="J1389" t="s">
        <v>14</v>
      </c>
      <c r="K1389" t="s">
        <v>15</v>
      </c>
      <c r="L1389" t="s">
        <v>847</v>
      </c>
    </row>
    <row r="1390" spans="1:12" x14ac:dyDescent="0.25">
      <c r="A1390" t="s">
        <v>2240</v>
      </c>
      <c r="B1390">
        <v>500</v>
      </c>
      <c r="C1390" t="s">
        <v>27</v>
      </c>
      <c r="D1390" t="s">
        <v>27</v>
      </c>
      <c r="E1390" t="s">
        <v>27</v>
      </c>
      <c r="F1390" t="s">
        <v>27</v>
      </c>
      <c r="G1390" t="s">
        <v>27</v>
      </c>
      <c r="H1390" t="s">
        <v>22</v>
      </c>
      <c r="I1390">
        <v>440000</v>
      </c>
      <c r="J1390" t="s">
        <v>49</v>
      </c>
      <c r="K1390" t="s">
        <v>15</v>
      </c>
      <c r="L1390" t="s">
        <v>27</v>
      </c>
    </row>
    <row r="1391" spans="1:12" x14ac:dyDescent="0.25">
      <c r="A1391" t="s">
        <v>2243</v>
      </c>
      <c r="B1391">
        <v>135</v>
      </c>
      <c r="C1391" t="s">
        <v>27</v>
      </c>
      <c r="D1391">
        <v>4</v>
      </c>
      <c r="E1391" t="s">
        <v>27</v>
      </c>
      <c r="F1391">
        <v>3</v>
      </c>
      <c r="G1391" t="s">
        <v>27</v>
      </c>
      <c r="H1391" t="s">
        <v>13</v>
      </c>
      <c r="I1391">
        <v>440000</v>
      </c>
      <c r="J1391" t="s">
        <v>14</v>
      </c>
      <c r="K1391" t="s">
        <v>15</v>
      </c>
      <c r="L1391" t="s">
        <v>2244</v>
      </c>
    </row>
    <row r="1392" spans="1:12" x14ac:dyDescent="0.25">
      <c r="A1392" t="s">
        <v>2234</v>
      </c>
      <c r="B1392">
        <v>110</v>
      </c>
      <c r="C1392" t="s">
        <v>27</v>
      </c>
      <c r="D1392">
        <v>3</v>
      </c>
      <c r="E1392">
        <v>1</v>
      </c>
      <c r="F1392">
        <v>2</v>
      </c>
      <c r="G1392">
        <v>2</v>
      </c>
      <c r="H1392" t="s">
        <v>306</v>
      </c>
      <c r="I1392">
        <v>440000</v>
      </c>
      <c r="J1392" t="s">
        <v>14</v>
      </c>
      <c r="K1392" t="s">
        <v>15</v>
      </c>
      <c r="L1392" t="s">
        <v>2235</v>
      </c>
    </row>
    <row r="1393" spans="1:12" x14ac:dyDescent="0.25">
      <c r="A1393" t="s">
        <v>2241</v>
      </c>
      <c r="B1393">
        <v>110</v>
      </c>
      <c r="C1393" t="s">
        <v>27</v>
      </c>
      <c r="D1393">
        <v>3</v>
      </c>
      <c r="E1393">
        <v>1</v>
      </c>
      <c r="F1393">
        <v>2</v>
      </c>
      <c r="G1393">
        <v>1</v>
      </c>
      <c r="H1393" t="s">
        <v>306</v>
      </c>
      <c r="I1393">
        <v>440000</v>
      </c>
      <c r="J1393" t="s">
        <v>14</v>
      </c>
      <c r="K1393" t="s">
        <v>15</v>
      </c>
      <c r="L1393" t="s">
        <v>2242</v>
      </c>
    </row>
    <row r="1394" spans="1:12" x14ac:dyDescent="0.25">
      <c r="A1394" t="s">
        <v>1344</v>
      </c>
      <c r="B1394">
        <v>701000</v>
      </c>
      <c r="C1394">
        <v>701</v>
      </c>
      <c r="D1394" t="s">
        <v>27</v>
      </c>
      <c r="E1394" t="s">
        <v>27</v>
      </c>
      <c r="F1394" t="s">
        <v>27</v>
      </c>
      <c r="G1394" t="s">
        <v>27</v>
      </c>
      <c r="H1394" t="s">
        <v>63</v>
      </c>
      <c r="I1394">
        <v>440000</v>
      </c>
      <c r="J1394" t="s">
        <v>49</v>
      </c>
      <c r="K1394" t="s">
        <v>15</v>
      </c>
      <c r="L1394" t="s">
        <v>1345</v>
      </c>
    </row>
    <row r="1395" spans="1:12" x14ac:dyDescent="0.25">
      <c r="A1395" s="2" t="s">
        <v>849</v>
      </c>
      <c r="B1395">
        <v>135</v>
      </c>
      <c r="C1395" t="s">
        <v>27</v>
      </c>
      <c r="D1395">
        <v>3</v>
      </c>
      <c r="E1395">
        <v>1</v>
      </c>
      <c r="F1395">
        <v>2</v>
      </c>
      <c r="G1395">
        <v>2</v>
      </c>
      <c r="H1395" t="s">
        <v>1284</v>
      </c>
      <c r="I1395">
        <v>440000</v>
      </c>
      <c r="J1395" t="s">
        <v>14</v>
      </c>
      <c r="K1395" t="s">
        <v>15</v>
      </c>
      <c r="L1395" t="s">
        <v>850</v>
      </c>
    </row>
    <row r="1396" spans="1:12" x14ac:dyDescent="0.25">
      <c r="A1396" t="s">
        <v>201</v>
      </c>
      <c r="B1396" t="s">
        <v>27</v>
      </c>
      <c r="C1396" t="s">
        <v>27</v>
      </c>
      <c r="D1396" t="s">
        <v>27</v>
      </c>
      <c r="E1396" t="s">
        <v>27</v>
      </c>
      <c r="F1396" t="s">
        <v>27</v>
      </c>
      <c r="G1396" t="s">
        <v>27</v>
      </c>
      <c r="H1396" t="s">
        <v>202</v>
      </c>
      <c r="I1396">
        <v>450000</v>
      </c>
      <c r="J1396" t="s">
        <v>14</v>
      </c>
      <c r="K1396" t="s">
        <v>15</v>
      </c>
      <c r="L1396" t="s">
        <v>162</v>
      </c>
    </row>
    <row r="1397" spans="1:12" x14ac:dyDescent="0.25">
      <c r="A1397" t="s">
        <v>1346</v>
      </c>
      <c r="B1397">
        <v>410.76</v>
      </c>
      <c r="C1397">
        <v>128</v>
      </c>
      <c r="D1397">
        <v>2</v>
      </c>
      <c r="E1397">
        <v>1</v>
      </c>
      <c r="F1397">
        <v>1</v>
      </c>
      <c r="G1397">
        <v>3</v>
      </c>
      <c r="H1397" t="s">
        <v>1870</v>
      </c>
      <c r="I1397">
        <v>450000</v>
      </c>
      <c r="J1397" t="s">
        <v>14</v>
      </c>
      <c r="K1397" t="s">
        <v>15</v>
      </c>
      <c r="L1397" t="s">
        <v>1347</v>
      </c>
    </row>
    <row r="1398" spans="1:12" x14ac:dyDescent="0.25">
      <c r="A1398" t="s">
        <v>533</v>
      </c>
      <c r="B1398">
        <v>500</v>
      </c>
      <c r="C1398" t="s">
        <v>27</v>
      </c>
      <c r="D1398">
        <v>2</v>
      </c>
      <c r="E1398">
        <v>1</v>
      </c>
      <c r="F1398">
        <v>2</v>
      </c>
      <c r="G1398">
        <v>2</v>
      </c>
      <c r="H1398" t="s">
        <v>18</v>
      </c>
      <c r="I1398">
        <v>450000</v>
      </c>
      <c r="J1398" t="s">
        <v>14</v>
      </c>
      <c r="K1398" t="s">
        <v>15</v>
      </c>
      <c r="L1398" t="s">
        <v>534</v>
      </c>
    </row>
    <row r="1399" spans="1:12" x14ac:dyDescent="0.25">
      <c r="A1399" t="s">
        <v>576</v>
      </c>
      <c r="B1399">
        <v>12.36</v>
      </c>
      <c r="C1399" t="s">
        <v>27</v>
      </c>
      <c r="D1399" t="s">
        <v>27</v>
      </c>
      <c r="E1399" t="s">
        <v>27</v>
      </c>
      <c r="F1399">
        <v>3</v>
      </c>
      <c r="G1399" t="s">
        <v>27</v>
      </c>
      <c r="H1399" t="s">
        <v>18</v>
      </c>
      <c r="I1399">
        <v>450000</v>
      </c>
      <c r="J1399" t="s">
        <v>4008</v>
      </c>
      <c r="K1399" t="s">
        <v>15</v>
      </c>
      <c r="L1399" t="s">
        <v>577</v>
      </c>
    </row>
    <row r="1400" spans="1:12" x14ac:dyDescent="0.25">
      <c r="A1400" t="s">
        <v>2198</v>
      </c>
      <c r="B1400">
        <v>160</v>
      </c>
      <c r="C1400" t="s">
        <v>27</v>
      </c>
      <c r="D1400">
        <v>4</v>
      </c>
      <c r="E1400">
        <v>1</v>
      </c>
      <c r="F1400">
        <v>2</v>
      </c>
      <c r="G1400">
        <v>1</v>
      </c>
      <c r="H1400" t="s">
        <v>18</v>
      </c>
      <c r="I1400">
        <v>450000</v>
      </c>
      <c r="J1400" t="s">
        <v>14</v>
      </c>
      <c r="K1400" t="s">
        <v>15</v>
      </c>
      <c r="L1400" t="s">
        <v>2199</v>
      </c>
    </row>
    <row r="1401" spans="1:12" x14ac:dyDescent="0.25">
      <c r="A1401" t="s">
        <v>2206</v>
      </c>
      <c r="B1401">
        <v>110</v>
      </c>
      <c r="C1401" t="s">
        <v>27</v>
      </c>
      <c r="D1401">
        <v>2</v>
      </c>
      <c r="E1401" t="s">
        <v>27</v>
      </c>
      <c r="F1401">
        <v>2</v>
      </c>
      <c r="G1401" t="s">
        <v>27</v>
      </c>
      <c r="H1401" t="s">
        <v>18</v>
      </c>
      <c r="I1401">
        <v>450000</v>
      </c>
      <c r="J1401" t="s">
        <v>14</v>
      </c>
      <c r="K1401" t="s">
        <v>15</v>
      </c>
      <c r="L1401" t="s">
        <v>2207</v>
      </c>
    </row>
    <row r="1402" spans="1:12" x14ac:dyDescent="0.25">
      <c r="A1402" t="s">
        <v>2210</v>
      </c>
      <c r="B1402">
        <v>160</v>
      </c>
      <c r="C1402" t="s">
        <v>27</v>
      </c>
      <c r="D1402">
        <v>3</v>
      </c>
      <c r="E1402">
        <v>1</v>
      </c>
      <c r="F1402">
        <v>2</v>
      </c>
      <c r="G1402">
        <v>2</v>
      </c>
      <c r="H1402" t="s">
        <v>18</v>
      </c>
      <c r="I1402">
        <v>450000</v>
      </c>
      <c r="J1402" t="s">
        <v>14</v>
      </c>
      <c r="K1402" t="s">
        <v>15</v>
      </c>
      <c r="L1402" t="s">
        <v>2211</v>
      </c>
    </row>
    <row r="1403" spans="1:12" x14ac:dyDescent="0.25">
      <c r="A1403" t="s">
        <v>394</v>
      </c>
      <c r="B1403">
        <v>203</v>
      </c>
      <c r="C1403">
        <v>125</v>
      </c>
      <c r="D1403">
        <v>2</v>
      </c>
      <c r="E1403">
        <v>1</v>
      </c>
      <c r="F1403">
        <v>2</v>
      </c>
      <c r="G1403">
        <v>2</v>
      </c>
      <c r="H1403" t="s">
        <v>303</v>
      </c>
      <c r="I1403">
        <v>450000</v>
      </c>
      <c r="J1403" t="s">
        <v>14</v>
      </c>
      <c r="K1403" t="s">
        <v>15</v>
      </c>
      <c r="L1403" t="s">
        <v>395</v>
      </c>
    </row>
    <row r="1404" spans="1:12" x14ac:dyDescent="0.25">
      <c r="A1404" t="s">
        <v>752</v>
      </c>
      <c r="B1404">
        <v>175.5</v>
      </c>
      <c r="C1404">
        <v>140</v>
      </c>
      <c r="D1404">
        <v>3</v>
      </c>
      <c r="E1404">
        <v>1</v>
      </c>
      <c r="F1404">
        <v>1</v>
      </c>
      <c r="G1404">
        <v>2</v>
      </c>
      <c r="H1404" t="s">
        <v>303</v>
      </c>
      <c r="I1404">
        <v>450000</v>
      </c>
      <c r="J1404" t="s">
        <v>14</v>
      </c>
      <c r="K1404" t="s">
        <v>15</v>
      </c>
      <c r="L1404" t="s">
        <v>753</v>
      </c>
    </row>
    <row r="1405" spans="1:12" x14ac:dyDescent="0.25">
      <c r="A1405" t="s">
        <v>2230</v>
      </c>
      <c r="B1405">
        <v>100</v>
      </c>
      <c r="C1405" t="s">
        <v>27</v>
      </c>
      <c r="D1405">
        <v>2</v>
      </c>
      <c r="E1405">
        <v>1</v>
      </c>
      <c r="F1405">
        <v>2</v>
      </c>
      <c r="G1405" t="s">
        <v>27</v>
      </c>
      <c r="H1405" t="s">
        <v>941</v>
      </c>
      <c r="I1405">
        <v>450000</v>
      </c>
      <c r="J1405" t="s">
        <v>14</v>
      </c>
      <c r="K1405" t="s">
        <v>15</v>
      </c>
      <c r="L1405" t="s">
        <v>2231</v>
      </c>
    </row>
    <row r="1406" spans="1:12" x14ac:dyDescent="0.25">
      <c r="A1406" t="s">
        <v>346</v>
      </c>
      <c r="B1406">
        <v>325</v>
      </c>
      <c r="C1406">
        <v>110</v>
      </c>
      <c r="D1406">
        <v>2</v>
      </c>
      <c r="E1406">
        <v>1</v>
      </c>
      <c r="F1406">
        <v>2</v>
      </c>
      <c r="G1406" t="s">
        <v>27</v>
      </c>
      <c r="H1406" t="s">
        <v>971</v>
      </c>
      <c r="I1406">
        <v>450000</v>
      </c>
      <c r="J1406" t="s">
        <v>14</v>
      </c>
      <c r="K1406" t="s">
        <v>15</v>
      </c>
      <c r="L1406" t="s">
        <v>347</v>
      </c>
    </row>
    <row r="1407" spans="1:12" x14ac:dyDescent="0.25">
      <c r="A1407" t="s">
        <v>1483</v>
      </c>
      <c r="B1407" t="s">
        <v>27</v>
      </c>
      <c r="C1407" t="s">
        <v>27</v>
      </c>
      <c r="D1407">
        <v>2</v>
      </c>
      <c r="E1407">
        <v>1</v>
      </c>
      <c r="F1407">
        <v>1</v>
      </c>
      <c r="G1407">
        <v>-2</v>
      </c>
      <c r="H1407" t="s">
        <v>1000</v>
      </c>
      <c r="I1407">
        <v>450000</v>
      </c>
      <c r="J1407" t="s">
        <v>14</v>
      </c>
      <c r="K1407" t="s">
        <v>15</v>
      </c>
      <c r="L1407" t="s">
        <v>27</v>
      </c>
    </row>
    <row r="1408" spans="1:12" x14ac:dyDescent="0.25">
      <c r="A1408" t="s">
        <v>2196</v>
      </c>
      <c r="B1408">
        <v>240</v>
      </c>
      <c r="C1408">
        <v>120</v>
      </c>
      <c r="D1408">
        <v>2</v>
      </c>
      <c r="E1408">
        <v>1</v>
      </c>
      <c r="F1408">
        <v>3</v>
      </c>
      <c r="G1408">
        <v>2</v>
      </c>
      <c r="H1408" t="s">
        <v>1000</v>
      </c>
      <c r="I1408">
        <v>450000</v>
      </c>
      <c r="J1408" t="s">
        <v>14</v>
      </c>
      <c r="K1408" t="s">
        <v>15</v>
      </c>
      <c r="L1408" t="s">
        <v>2197</v>
      </c>
    </row>
    <row r="1409" spans="1:12" x14ac:dyDescent="0.25">
      <c r="A1409" t="s">
        <v>2200</v>
      </c>
      <c r="B1409">
        <v>120</v>
      </c>
      <c r="C1409" t="s">
        <v>27</v>
      </c>
      <c r="D1409">
        <v>1</v>
      </c>
      <c r="E1409">
        <v>1</v>
      </c>
      <c r="F1409">
        <v>1</v>
      </c>
      <c r="G1409">
        <v>1</v>
      </c>
      <c r="H1409" t="s">
        <v>831</v>
      </c>
      <c r="I1409">
        <v>450000</v>
      </c>
      <c r="J1409" t="s">
        <v>14</v>
      </c>
      <c r="K1409" t="s">
        <v>15</v>
      </c>
      <c r="L1409" t="s">
        <v>2201</v>
      </c>
    </row>
    <row r="1410" spans="1:12" x14ac:dyDescent="0.25">
      <c r="A1410" t="s">
        <v>2218</v>
      </c>
      <c r="B1410" t="s">
        <v>27</v>
      </c>
      <c r="C1410" t="s">
        <v>27</v>
      </c>
      <c r="D1410" t="s">
        <v>27</v>
      </c>
      <c r="E1410" t="s">
        <v>27</v>
      </c>
      <c r="F1410" t="s">
        <v>27</v>
      </c>
      <c r="G1410" t="s">
        <v>27</v>
      </c>
      <c r="H1410" t="s">
        <v>1416</v>
      </c>
      <c r="I1410">
        <v>450000</v>
      </c>
      <c r="J1410" t="s">
        <v>158</v>
      </c>
      <c r="K1410" t="s">
        <v>15</v>
      </c>
      <c r="L1410" t="s">
        <v>2219</v>
      </c>
    </row>
    <row r="1411" spans="1:12" x14ac:dyDescent="0.25">
      <c r="A1411" t="s">
        <v>2214</v>
      </c>
      <c r="B1411">
        <v>190</v>
      </c>
      <c r="C1411" t="s">
        <v>27</v>
      </c>
      <c r="D1411">
        <v>3</v>
      </c>
      <c r="E1411">
        <v>1</v>
      </c>
      <c r="F1411">
        <v>3</v>
      </c>
      <c r="G1411">
        <v>2</v>
      </c>
      <c r="H1411" t="s">
        <v>2137</v>
      </c>
      <c r="I1411">
        <v>450000</v>
      </c>
      <c r="J1411" t="s">
        <v>14</v>
      </c>
      <c r="K1411" t="s">
        <v>15</v>
      </c>
      <c r="L1411" t="s">
        <v>2215</v>
      </c>
    </row>
    <row r="1412" spans="1:12" x14ac:dyDescent="0.25">
      <c r="A1412" t="s">
        <v>2194</v>
      </c>
      <c r="B1412">
        <v>89</v>
      </c>
      <c r="C1412" t="s">
        <v>27</v>
      </c>
      <c r="D1412">
        <v>1</v>
      </c>
      <c r="E1412">
        <v>1</v>
      </c>
      <c r="F1412">
        <v>1</v>
      </c>
      <c r="G1412" t="s">
        <v>27</v>
      </c>
      <c r="H1412" t="s">
        <v>1877</v>
      </c>
      <c r="I1412">
        <v>450000</v>
      </c>
      <c r="J1412" t="s">
        <v>14</v>
      </c>
      <c r="K1412" t="s">
        <v>15</v>
      </c>
      <c r="L1412" t="s">
        <v>2195</v>
      </c>
    </row>
    <row r="1413" spans="1:12" x14ac:dyDescent="0.25">
      <c r="A1413" t="s">
        <v>1049</v>
      </c>
      <c r="B1413">
        <v>193.17</v>
      </c>
      <c r="C1413" t="s">
        <v>27</v>
      </c>
      <c r="D1413">
        <v>3</v>
      </c>
      <c r="E1413">
        <v>1</v>
      </c>
      <c r="F1413">
        <v>1</v>
      </c>
      <c r="G1413">
        <v>2</v>
      </c>
      <c r="H1413" t="s">
        <v>28</v>
      </c>
      <c r="I1413">
        <v>450000</v>
      </c>
      <c r="J1413" t="s">
        <v>158</v>
      </c>
      <c r="K1413" t="s">
        <v>15</v>
      </c>
      <c r="L1413" t="s">
        <v>1050</v>
      </c>
    </row>
    <row r="1414" spans="1:12" x14ac:dyDescent="0.25">
      <c r="A1414" t="s">
        <v>2212</v>
      </c>
      <c r="B1414">
        <v>120</v>
      </c>
      <c r="C1414" t="s">
        <v>27</v>
      </c>
      <c r="D1414">
        <v>2</v>
      </c>
      <c r="E1414" t="s">
        <v>27</v>
      </c>
      <c r="F1414">
        <v>2</v>
      </c>
      <c r="G1414">
        <v>2</v>
      </c>
      <c r="H1414" t="s">
        <v>28</v>
      </c>
      <c r="I1414">
        <v>450000</v>
      </c>
      <c r="J1414" t="s">
        <v>14</v>
      </c>
      <c r="K1414" t="s">
        <v>15</v>
      </c>
      <c r="L1414" t="s">
        <v>2213</v>
      </c>
    </row>
    <row r="1415" spans="1:12" x14ac:dyDescent="0.25">
      <c r="A1415" t="s">
        <v>2226</v>
      </c>
      <c r="B1415">
        <v>900</v>
      </c>
      <c r="C1415" t="s">
        <v>27</v>
      </c>
      <c r="D1415" t="s">
        <v>27</v>
      </c>
      <c r="E1415" t="s">
        <v>27</v>
      </c>
      <c r="F1415" t="s">
        <v>27</v>
      </c>
      <c r="G1415" t="s">
        <v>27</v>
      </c>
      <c r="H1415" t="s">
        <v>28</v>
      </c>
      <c r="I1415">
        <v>450000</v>
      </c>
      <c r="J1415" t="s">
        <v>49</v>
      </c>
      <c r="K1415" t="s">
        <v>15</v>
      </c>
      <c r="L1415" t="s">
        <v>2227</v>
      </c>
    </row>
    <row r="1416" spans="1:12" x14ac:dyDescent="0.25">
      <c r="A1416" t="s">
        <v>2204</v>
      </c>
      <c r="B1416">
        <v>150</v>
      </c>
      <c r="C1416" t="s">
        <v>27</v>
      </c>
      <c r="D1416">
        <v>3</v>
      </c>
      <c r="E1416">
        <v>1</v>
      </c>
      <c r="F1416">
        <v>1</v>
      </c>
      <c r="G1416">
        <v>2</v>
      </c>
      <c r="H1416" t="s">
        <v>738</v>
      </c>
      <c r="I1416">
        <v>450000</v>
      </c>
      <c r="J1416" t="s">
        <v>14</v>
      </c>
      <c r="K1416" t="s">
        <v>15</v>
      </c>
      <c r="L1416" t="s">
        <v>2205</v>
      </c>
    </row>
    <row r="1417" spans="1:12" x14ac:dyDescent="0.25">
      <c r="A1417" t="s">
        <v>2216</v>
      </c>
      <c r="B1417">
        <v>114</v>
      </c>
      <c r="C1417" t="s">
        <v>27</v>
      </c>
      <c r="D1417">
        <v>2</v>
      </c>
      <c r="E1417" t="s">
        <v>27</v>
      </c>
      <c r="F1417">
        <v>2</v>
      </c>
      <c r="G1417">
        <v>2</v>
      </c>
      <c r="H1417" t="s">
        <v>738</v>
      </c>
      <c r="I1417">
        <v>450000</v>
      </c>
      <c r="J1417" t="s">
        <v>14</v>
      </c>
      <c r="K1417" t="s">
        <v>15</v>
      </c>
      <c r="L1417" t="s">
        <v>2217</v>
      </c>
    </row>
    <row r="1418" spans="1:12" x14ac:dyDescent="0.25">
      <c r="A1418" t="s">
        <v>2220</v>
      </c>
      <c r="B1418">
        <v>110</v>
      </c>
      <c r="C1418" t="s">
        <v>27</v>
      </c>
      <c r="D1418">
        <v>2</v>
      </c>
      <c r="E1418" t="s">
        <v>27</v>
      </c>
      <c r="F1418">
        <v>2</v>
      </c>
      <c r="G1418">
        <v>2</v>
      </c>
      <c r="H1418" t="s">
        <v>738</v>
      </c>
      <c r="I1418">
        <v>450000</v>
      </c>
      <c r="J1418" t="s">
        <v>14</v>
      </c>
      <c r="K1418" t="s">
        <v>15</v>
      </c>
      <c r="L1418" t="s">
        <v>2221</v>
      </c>
    </row>
    <row r="1419" spans="1:12" x14ac:dyDescent="0.25">
      <c r="A1419" t="s">
        <v>53</v>
      </c>
      <c r="B1419">
        <v>450</v>
      </c>
      <c r="C1419">
        <v>150</v>
      </c>
      <c r="D1419">
        <v>3</v>
      </c>
      <c r="E1419">
        <v>1</v>
      </c>
      <c r="F1419">
        <v>1</v>
      </c>
      <c r="G1419" t="s">
        <v>27</v>
      </c>
      <c r="H1419" t="s">
        <v>13</v>
      </c>
      <c r="I1419">
        <v>450000</v>
      </c>
      <c r="J1419" t="s">
        <v>14</v>
      </c>
      <c r="K1419" t="s">
        <v>15</v>
      </c>
      <c r="L1419" t="s">
        <v>54</v>
      </c>
    </row>
    <row r="1420" spans="1:12" x14ac:dyDescent="0.25">
      <c r="A1420" t="s">
        <v>1047</v>
      </c>
      <c r="B1420">
        <v>375</v>
      </c>
      <c r="C1420">
        <v>340</v>
      </c>
      <c r="D1420">
        <v>4</v>
      </c>
      <c r="E1420">
        <v>1</v>
      </c>
      <c r="F1420">
        <v>2</v>
      </c>
      <c r="G1420">
        <v>2</v>
      </c>
      <c r="H1420" t="s">
        <v>13</v>
      </c>
      <c r="I1420">
        <v>450000</v>
      </c>
      <c r="J1420" t="s">
        <v>14</v>
      </c>
      <c r="K1420" t="s">
        <v>15</v>
      </c>
      <c r="L1420" t="s">
        <v>1048</v>
      </c>
    </row>
    <row r="1421" spans="1:12" x14ac:dyDescent="0.25">
      <c r="A1421" t="s">
        <v>2224</v>
      </c>
      <c r="B1421">
        <v>203</v>
      </c>
      <c r="C1421" t="s">
        <v>27</v>
      </c>
      <c r="D1421" t="s">
        <v>27</v>
      </c>
      <c r="E1421" t="s">
        <v>27</v>
      </c>
      <c r="F1421" t="s">
        <v>27</v>
      </c>
      <c r="G1421" t="s">
        <v>27</v>
      </c>
      <c r="H1421" t="s">
        <v>13</v>
      </c>
      <c r="I1421">
        <v>450000</v>
      </c>
      <c r="J1421" t="s">
        <v>49</v>
      </c>
      <c r="K1421" t="s">
        <v>15</v>
      </c>
      <c r="L1421" t="s">
        <v>2225</v>
      </c>
    </row>
    <row r="1422" spans="1:12" x14ac:dyDescent="0.25">
      <c r="A1422" t="s">
        <v>3785</v>
      </c>
      <c r="B1422">
        <v>450</v>
      </c>
      <c r="C1422" t="s">
        <v>27</v>
      </c>
      <c r="D1422" t="s">
        <v>27</v>
      </c>
      <c r="E1422" t="s">
        <v>27</v>
      </c>
      <c r="F1422" t="s">
        <v>27</v>
      </c>
      <c r="G1422" t="s">
        <v>27</v>
      </c>
      <c r="H1422" t="s">
        <v>13</v>
      </c>
      <c r="I1422">
        <v>450000</v>
      </c>
      <c r="J1422" t="s">
        <v>49</v>
      </c>
      <c r="K1422" t="s">
        <v>15</v>
      </c>
      <c r="L1422" t="s">
        <v>3786</v>
      </c>
    </row>
    <row r="1423" spans="1:12" x14ac:dyDescent="0.25">
      <c r="A1423" t="s">
        <v>305</v>
      </c>
      <c r="B1423">
        <v>240</v>
      </c>
      <c r="C1423">
        <v>96.58</v>
      </c>
      <c r="D1423">
        <v>3</v>
      </c>
      <c r="E1423">
        <v>1</v>
      </c>
      <c r="F1423" t="s">
        <v>27</v>
      </c>
      <c r="G1423" t="s">
        <v>27</v>
      </c>
      <c r="H1423" t="s">
        <v>306</v>
      </c>
      <c r="I1423">
        <v>450000</v>
      </c>
      <c r="J1423" t="s">
        <v>14</v>
      </c>
      <c r="K1423" t="s">
        <v>15</v>
      </c>
      <c r="L1423" t="s">
        <v>307</v>
      </c>
    </row>
    <row r="1424" spans="1:12" x14ac:dyDescent="0.25">
      <c r="A1424" t="s">
        <v>754</v>
      </c>
      <c r="B1424">
        <v>187.5</v>
      </c>
      <c r="C1424">
        <v>125</v>
      </c>
      <c r="D1424" t="s">
        <v>27</v>
      </c>
      <c r="E1424" t="s">
        <v>27</v>
      </c>
      <c r="F1424" t="s">
        <v>27</v>
      </c>
      <c r="G1424" t="s">
        <v>27</v>
      </c>
      <c r="H1424" t="s">
        <v>130</v>
      </c>
      <c r="I1424">
        <v>450000</v>
      </c>
      <c r="J1424" t="s">
        <v>4008</v>
      </c>
      <c r="K1424" t="s">
        <v>15</v>
      </c>
      <c r="L1424" t="s">
        <v>755</v>
      </c>
    </row>
    <row r="1425" spans="1:12" x14ac:dyDescent="0.25">
      <c r="A1425" t="s">
        <v>203</v>
      </c>
      <c r="B1425">
        <v>1000</v>
      </c>
      <c r="C1425">
        <v>90</v>
      </c>
      <c r="D1425">
        <v>3</v>
      </c>
      <c r="E1425">
        <v>1</v>
      </c>
      <c r="F1425">
        <v>2</v>
      </c>
      <c r="G1425">
        <v>2</v>
      </c>
      <c r="H1425" t="s">
        <v>204</v>
      </c>
      <c r="I1425">
        <v>450000</v>
      </c>
      <c r="J1425" t="s">
        <v>14</v>
      </c>
      <c r="K1425" t="s">
        <v>15</v>
      </c>
      <c r="L1425" t="s">
        <v>205</v>
      </c>
    </row>
    <row r="1426" spans="1:12" x14ac:dyDescent="0.25">
      <c r="A1426" t="s">
        <v>2202</v>
      </c>
      <c r="B1426">
        <v>100</v>
      </c>
      <c r="C1426" t="s">
        <v>27</v>
      </c>
      <c r="D1426">
        <v>3</v>
      </c>
      <c r="E1426" t="s">
        <v>27</v>
      </c>
      <c r="F1426">
        <v>1</v>
      </c>
      <c r="G1426" t="s">
        <v>27</v>
      </c>
      <c r="H1426" t="s">
        <v>204</v>
      </c>
      <c r="I1426">
        <v>450000</v>
      </c>
      <c r="J1426" t="s">
        <v>14</v>
      </c>
      <c r="K1426" t="s">
        <v>15</v>
      </c>
      <c r="L1426" t="s">
        <v>2203</v>
      </c>
    </row>
    <row r="1427" spans="1:12" x14ac:dyDescent="0.25">
      <c r="A1427" t="s">
        <v>1045</v>
      </c>
      <c r="B1427">
        <v>300</v>
      </c>
      <c r="C1427">
        <v>120</v>
      </c>
      <c r="D1427">
        <v>3</v>
      </c>
      <c r="E1427">
        <v>1</v>
      </c>
      <c r="F1427">
        <v>2</v>
      </c>
      <c r="G1427">
        <v>1</v>
      </c>
      <c r="H1427" t="s">
        <v>37</v>
      </c>
      <c r="I1427">
        <v>450000</v>
      </c>
      <c r="J1427" t="s">
        <v>14</v>
      </c>
      <c r="K1427" t="s">
        <v>15</v>
      </c>
      <c r="L1427" t="s">
        <v>1046</v>
      </c>
    </row>
    <row r="1428" spans="1:12" x14ac:dyDescent="0.25">
      <c r="A1428" t="s">
        <v>3787</v>
      </c>
      <c r="B1428">
        <v>472.37</v>
      </c>
      <c r="C1428">
        <v>175.29</v>
      </c>
      <c r="D1428">
        <v>3</v>
      </c>
      <c r="E1428">
        <v>1</v>
      </c>
      <c r="F1428">
        <v>3</v>
      </c>
      <c r="G1428">
        <v>2</v>
      </c>
      <c r="H1428" t="s">
        <v>3788</v>
      </c>
      <c r="I1428">
        <v>450000</v>
      </c>
      <c r="J1428" t="s">
        <v>14</v>
      </c>
      <c r="K1428" t="s">
        <v>15</v>
      </c>
      <c r="L1428" t="s">
        <v>3789</v>
      </c>
    </row>
    <row r="1429" spans="1:12" x14ac:dyDescent="0.25">
      <c r="A1429" t="s">
        <v>2222</v>
      </c>
      <c r="B1429">
        <v>110</v>
      </c>
      <c r="C1429" t="s">
        <v>27</v>
      </c>
      <c r="D1429">
        <v>2</v>
      </c>
      <c r="E1429">
        <v>1</v>
      </c>
      <c r="F1429">
        <v>2</v>
      </c>
      <c r="G1429" t="s">
        <v>27</v>
      </c>
      <c r="H1429" t="s">
        <v>1284</v>
      </c>
      <c r="I1429">
        <v>450000</v>
      </c>
      <c r="J1429" t="s">
        <v>14</v>
      </c>
      <c r="K1429" t="s">
        <v>15</v>
      </c>
      <c r="L1429" t="s">
        <v>2223</v>
      </c>
    </row>
    <row r="1430" spans="1:12" x14ac:dyDescent="0.25">
      <c r="A1430" t="s">
        <v>2228</v>
      </c>
      <c r="B1430">
        <v>110</v>
      </c>
      <c r="C1430" t="s">
        <v>27</v>
      </c>
      <c r="D1430">
        <v>3</v>
      </c>
      <c r="E1430">
        <v>1</v>
      </c>
      <c r="F1430">
        <v>2</v>
      </c>
      <c r="G1430" t="s">
        <v>27</v>
      </c>
      <c r="H1430" t="s">
        <v>1284</v>
      </c>
      <c r="I1430">
        <v>450000</v>
      </c>
      <c r="J1430" t="s">
        <v>14</v>
      </c>
      <c r="K1430" t="s">
        <v>15</v>
      </c>
      <c r="L1430" t="s">
        <v>2229</v>
      </c>
    </row>
    <row r="1431" spans="1:12" x14ac:dyDescent="0.25">
      <c r="A1431" t="s">
        <v>2208</v>
      </c>
      <c r="B1431">
        <v>200</v>
      </c>
      <c r="C1431" t="s">
        <v>27</v>
      </c>
      <c r="D1431">
        <v>4</v>
      </c>
      <c r="E1431">
        <v>1</v>
      </c>
      <c r="F1431">
        <v>3</v>
      </c>
      <c r="G1431">
        <v>4</v>
      </c>
      <c r="H1431" t="s">
        <v>300</v>
      </c>
      <c r="I1431">
        <v>450000</v>
      </c>
      <c r="J1431" t="s">
        <v>14</v>
      </c>
      <c r="K1431" t="s">
        <v>15</v>
      </c>
      <c r="L1431" t="s">
        <v>2209</v>
      </c>
    </row>
    <row r="1432" spans="1:12" x14ac:dyDescent="0.25">
      <c r="A1432" t="s">
        <v>2192</v>
      </c>
      <c r="B1432">
        <v>92</v>
      </c>
      <c r="C1432" t="s">
        <v>27</v>
      </c>
      <c r="D1432">
        <v>3</v>
      </c>
      <c r="E1432">
        <v>1</v>
      </c>
      <c r="F1432">
        <v>1</v>
      </c>
      <c r="G1432">
        <v>2</v>
      </c>
      <c r="H1432" t="s">
        <v>941</v>
      </c>
      <c r="I1432">
        <v>460000</v>
      </c>
      <c r="J1432" t="s">
        <v>14</v>
      </c>
      <c r="K1432" t="s">
        <v>15</v>
      </c>
      <c r="L1432" t="s">
        <v>2193</v>
      </c>
    </row>
    <row r="1433" spans="1:12" x14ac:dyDescent="0.25">
      <c r="A1433" t="s">
        <v>2188</v>
      </c>
      <c r="B1433">
        <v>160</v>
      </c>
      <c r="C1433" t="s">
        <v>27</v>
      </c>
      <c r="D1433">
        <v>4</v>
      </c>
      <c r="E1433">
        <v>1</v>
      </c>
      <c r="F1433">
        <v>2</v>
      </c>
      <c r="G1433">
        <v>3</v>
      </c>
      <c r="H1433" t="s">
        <v>738</v>
      </c>
      <c r="I1433">
        <v>460000</v>
      </c>
      <c r="J1433" t="s">
        <v>14</v>
      </c>
      <c r="K1433" t="s">
        <v>15</v>
      </c>
      <c r="L1433" t="s">
        <v>2189</v>
      </c>
    </row>
    <row r="1434" spans="1:12" x14ac:dyDescent="0.25">
      <c r="A1434" t="s">
        <v>2190</v>
      </c>
      <c r="B1434">
        <v>701</v>
      </c>
      <c r="C1434" t="s">
        <v>27</v>
      </c>
      <c r="D1434" t="s">
        <v>27</v>
      </c>
      <c r="E1434" t="s">
        <v>27</v>
      </c>
      <c r="F1434" t="s">
        <v>27</v>
      </c>
      <c r="G1434" t="s">
        <v>27</v>
      </c>
      <c r="H1434" t="s">
        <v>63</v>
      </c>
      <c r="I1434">
        <v>460000</v>
      </c>
      <c r="J1434" t="s">
        <v>49</v>
      </c>
      <c r="K1434" t="s">
        <v>15</v>
      </c>
      <c r="L1434" t="s">
        <v>2191</v>
      </c>
    </row>
    <row r="1435" spans="1:12" x14ac:dyDescent="0.25">
      <c r="A1435" s="2" t="s">
        <v>3885</v>
      </c>
      <c r="B1435">
        <v>1350</v>
      </c>
      <c r="C1435" t="s">
        <v>27</v>
      </c>
      <c r="D1435" t="s">
        <v>27</v>
      </c>
      <c r="E1435" t="s">
        <v>27</v>
      </c>
      <c r="F1435" t="s">
        <v>27</v>
      </c>
      <c r="G1435" t="s">
        <v>27</v>
      </c>
      <c r="H1435" t="s">
        <v>3788</v>
      </c>
      <c r="I1435">
        <v>460000</v>
      </c>
      <c r="J1435" t="s">
        <v>49</v>
      </c>
      <c r="K1435" t="s">
        <v>15</v>
      </c>
      <c r="L1435" t="s">
        <v>3886</v>
      </c>
    </row>
    <row r="1436" spans="1:12" x14ac:dyDescent="0.25">
      <c r="A1436" t="s">
        <v>3880</v>
      </c>
      <c r="B1436">
        <v>202.5</v>
      </c>
      <c r="C1436">
        <v>134.47999999999999</v>
      </c>
      <c r="D1436">
        <v>3</v>
      </c>
      <c r="E1436">
        <v>1</v>
      </c>
      <c r="F1436">
        <v>1</v>
      </c>
      <c r="G1436">
        <v>1</v>
      </c>
      <c r="H1436" t="s">
        <v>13</v>
      </c>
      <c r="I1436">
        <v>462000</v>
      </c>
      <c r="J1436" t="s">
        <v>14</v>
      </c>
      <c r="K1436" t="s">
        <v>15</v>
      </c>
      <c r="L1436" t="s">
        <v>27</v>
      </c>
    </row>
    <row r="1437" spans="1:12" x14ac:dyDescent="0.25">
      <c r="A1437" t="s">
        <v>940</v>
      </c>
      <c r="B1437">
        <v>240</v>
      </c>
      <c r="C1437">
        <v>92</v>
      </c>
      <c r="D1437">
        <v>3</v>
      </c>
      <c r="E1437">
        <v>1</v>
      </c>
      <c r="F1437">
        <v>1</v>
      </c>
      <c r="G1437" t="s">
        <v>27</v>
      </c>
      <c r="H1437" t="s">
        <v>941</v>
      </c>
      <c r="I1437">
        <v>465000</v>
      </c>
      <c r="J1437" t="s">
        <v>14</v>
      </c>
      <c r="K1437" t="s">
        <v>15</v>
      </c>
      <c r="L1437" t="s">
        <v>942</v>
      </c>
    </row>
    <row r="1438" spans="1:12" x14ac:dyDescent="0.25">
      <c r="A1438" t="s">
        <v>51</v>
      </c>
      <c r="B1438">
        <v>160</v>
      </c>
      <c r="C1438">
        <v>96</v>
      </c>
      <c r="D1438">
        <v>3</v>
      </c>
      <c r="E1438">
        <v>1</v>
      </c>
      <c r="F1438">
        <v>2</v>
      </c>
      <c r="G1438">
        <v>1</v>
      </c>
      <c r="H1438" t="s">
        <v>831</v>
      </c>
      <c r="I1438">
        <v>465000</v>
      </c>
      <c r="J1438" t="s">
        <v>14</v>
      </c>
      <c r="K1438" t="s">
        <v>15</v>
      </c>
      <c r="L1438" t="s">
        <v>52</v>
      </c>
    </row>
    <row r="1439" spans="1:12" x14ac:dyDescent="0.25">
      <c r="A1439" t="s">
        <v>308</v>
      </c>
      <c r="B1439" t="s">
        <v>27</v>
      </c>
      <c r="C1439">
        <v>96.47</v>
      </c>
      <c r="D1439">
        <v>3</v>
      </c>
      <c r="E1439">
        <v>1</v>
      </c>
      <c r="F1439">
        <v>2</v>
      </c>
      <c r="G1439">
        <v>1</v>
      </c>
      <c r="H1439" t="s">
        <v>831</v>
      </c>
      <c r="I1439">
        <v>465000</v>
      </c>
      <c r="J1439" t="s">
        <v>14</v>
      </c>
      <c r="K1439" t="s">
        <v>15</v>
      </c>
      <c r="L1439" t="s">
        <v>309</v>
      </c>
    </row>
    <row r="1440" spans="1:12" x14ac:dyDescent="0.25">
      <c r="A1440" s="2" t="s">
        <v>3920</v>
      </c>
      <c r="B1440">
        <v>368.87</v>
      </c>
      <c r="C1440">
        <v>364</v>
      </c>
      <c r="D1440">
        <v>4</v>
      </c>
      <c r="E1440">
        <v>1</v>
      </c>
      <c r="F1440">
        <v>3</v>
      </c>
      <c r="G1440">
        <v>1</v>
      </c>
      <c r="H1440" t="s">
        <v>18</v>
      </c>
      <c r="I1440">
        <v>470000</v>
      </c>
      <c r="J1440" t="s">
        <v>19</v>
      </c>
      <c r="K1440" t="s">
        <v>15</v>
      </c>
      <c r="L1440" t="s">
        <v>3921</v>
      </c>
    </row>
    <row r="1441" spans="1:12" x14ac:dyDescent="0.25">
      <c r="A1441" t="s">
        <v>431</v>
      </c>
      <c r="B1441">
        <v>200</v>
      </c>
      <c r="C1441">
        <v>119.43</v>
      </c>
      <c r="D1441">
        <v>3</v>
      </c>
      <c r="E1441">
        <v>1</v>
      </c>
      <c r="F1441">
        <v>2</v>
      </c>
      <c r="G1441" t="s">
        <v>27</v>
      </c>
      <c r="H1441" t="s">
        <v>300</v>
      </c>
      <c r="I1441">
        <v>470000</v>
      </c>
      <c r="J1441" t="s">
        <v>14</v>
      </c>
      <c r="K1441" t="s">
        <v>15</v>
      </c>
      <c r="L1441" t="s">
        <v>411</v>
      </c>
    </row>
    <row r="1442" spans="1:12" x14ac:dyDescent="0.25">
      <c r="A1442" s="2" t="s">
        <v>2186</v>
      </c>
      <c r="B1442">
        <v>375</v>
      </c>
      <c r="C1442" t="s">
        <v>27</v>
      </c>
      <c r="D1442">
        <v>3</v>
      </c>
      <c r="E1442">
        <v>1</v>
      </c>
      <c r="F1442">
        <v>2</v>
      </c>
      <c r="G1442">
        <v>3</v>
      </c>
      <c r="H1442" t="s">
        <v>4007</v>
      </c>
      <c r="I1442">
        <v>475000</v>
      </c>
      <c r="J1442" t="s">
        <v>14</v>
      </c>
      <c r="K1442" t="s">
        <v>15</v>
      </c>
      <c r="L1442" t="s">
        <v>2187</v>
      </c>
    </row>
    <row r="1443" spans="1:12" x14ac:dyDescent="0.25">
      <c r="A1443" t="s">
        <v>2176</v>
      </c>
      <c r="B1443">
        <v>120</v>
      </c>
      <c r="C1443" t="s">
        <v>27</v>
      </c>
      <c r="D1443">
        <v>3</v>
      </c>
      <c r="E1443">
        <v>1</v>
      </c>
      <c r="F1443">
        <v>1</v>
      </c>
      <c r="G1443">
        <v>2</v>
      </c>
      <c r="H1443" t="s">
        <v>1034</v>
      </c>
      <c r="I1443">
        <v>480000</v>
      </c>
      <c r="J1443" t="s">
        <v>14</v>
      </c>
      <c r="K1443" t="s">
        <v>15</v>
      </c>
      <c r="L1443" t="s">
        <v>2177</v>
      </c>
    </row>
    <row r="1444" spans="1:12" x14ac:dyDescent="0.25">
      <c r="A1444" t="s">
        <v>1051</v>
      </c>
      <c r="B1444">
        <v>252</v>
      </c>
      <c r="C1444">
        <v>152</v>
      </c>
      <c r="D1444">
        <v>3</v>
      </c>
      <c r="E1444">
        <v>1</v>
      </c>
      <c r="F1444">
        <v>1</v>
      </c>
      <c r="G1444">
        <v>2</v>
      </c>
      <c r="H1444" t="s">
        <v>18</v>
      </c>
      <c r="I1444">
        <v>480000</v>
      </c>
      <c r="J1444" t="s">
        <v>14</v>
      </c>
      <c r="K1444" t="s">
        <v>15</v>
      </c>
      <c r="L1444" t="s">
        <v>1052</v>
      </c>
    </row>
    <row r="1445" spans="1:12" x14ac:dyDescent="0.25">
      <c r="A1445" t="s">
        <v>2184</v>
      </c>
      <c r="B1445" t="s">
        <v>27</v>
      </c>
      <c r="C1445" t="s">
        <v>27</v>
      </c>
      <c r="D1445" t="s">
        <v>27</v>
      </c>
      <c r="E1445" t="s">
        <v>27</v>
      </c>
      <c r="F1445" t="s">
        <v>27</v>
      </c>
      <c r="G1445" t="s">
        <v>27</v>
      </c>
      <c r="H1445" t="s">
        <v>18</v>
      </c>
      <c r="I1445">
        <v>480000</v>
      </c>
      <c r="J1445" t="s">
        <v>49</v>
      </c>
      <c r="K1445" t="s">
        <v>15</v>
      </c>
      <c r="L1445" t="s">
        <v>2185</v>
      </c>
    </row>
    <row r="1446" spans="1:12" x14ac:dyDescent="0.25">
      <c r="A1446" t="s">
        <v>328</v>
      </c>
      <c r="B1446" t="s">
        <v>27</v>
      </c>
      <c r="C1446" t="s">
        <v>27</v>
      </c>
      <c r="D1446">
        <v>2</v>
      </c>
      <c r="E1446">
        <v>1</v>
      </c>
      <c r="F1446">
        <v>1</v>
      </c>
      <c r="G1446">
        <v>1</v>
      </c>
      <c r="H1446" t="s">
        <v>303</v>
      </c>
      <c r="I1446">
        <v>480000</v>
      </c>
      <c r="J1446" t="s">
        <v>14</v>
      </c>
      <c r="K1446" t="s">
        <v>15</v>
      </c>
      <c r="L1446" t="s">
        <v>329</v>
      </c>
    </row>
    <row r="1447" spans="1:12" x14ac:dyDescent="0.25">
      <c r="A1447" t="s">
        <v>2182</v>
      </c>
      <c r="B1447">
        <v>96</v>
      </c>
      <c r="C1447" t="s">
        <v>27</v>
      </c>
      <c r="D1447">
        <v>2</v>
      </c>
      <c r="E1447">
        <v>1</v>
      </c>
      <c r="F1447">
        <v>2</v>
      </c>
      <c r="G1447">
        <v>2</v>
      </c>
      <c r="H1447" t="s">
        <v>28</v>
      </c>
      <c r="I1447">
        <v>480000</v>
      </c>
      <c r="J1447" t="s">
        <v>158</v>
      </c>
      <c r="K1447" t="s">
        <v>15</v>
      </c>
      <c r="L1447" t="s">
        <v>2183</v>
      </c>
    </row>
    <row r="1448" spans="1:12" x14ac:dyDescent="0.25">
      <c r="A1448" t="s">
        <v>485</v>
      </c>
      <c r="B1448" t="s">
        <v>27</v>
      </c>
      <c r="C1448" t="s">
        <v>27</v>
      </c>
      <c r="D1448">
        <v>5</v>
      </c>
      <c r="E1448" t="s">
        <v>27</v>
      </c>
      <c r="F1448">
        <v>2</v>
      </c>
      <c r="G1448">
        <v>4</v>
      </c>
      <c r="H1448" t="s">
        <v>13</v>
      </c>
      <c r="I1448">
        <v>480000</v>
      </c>
      <c r="J1448" t="s">
        <v>14</v>
      </c>
      <c r="K1448" t="s">
        <v>15</v>
      </c>
      <c r="L1448" t="s">
        <v>486</v>
      </c>
    </row>
    <row r="1449" spans="1:12" x14ac:dyDescent="0.25">
      <c r="A1449" t="s">
        <v>330</v>
      </c>
      <c r="B1449" t="s">
        <v>27</v>
      </c>
      <c r="C1449" t="s">
        <v>27</v>
      </c>
      <c r="D1449">
        <v>2</v>
      </c>
      <c r="E1449">
        <v>1</v>
      </c>
      <c r="F1449">
        <v>1</v>
      </c>
      <c r="G1449">
        <v>2</v>
      </c>
      <c r="H1449" t="s">
        <v>306</v>
      </c>
      <c r="I1449">
        <v>480000</v>
      </c>
      <c r="J1449" t="s">
        <v>14</v>
      </c>
      <c r="K1449" t="s">
        <v>15</v>
      </c>
      <c r="L1449" t="s">
        <v>27</v>
      </c>
    </row>
    <row r="1450" spans="1:12" x14ac:dyDescent="0.25">
      <c r="A1450" t="s">
        <v>2178</v>
      </c>
      <c r="B1450">
        <v>240</v>
      </c>
      <c r="C1450">
        <v>100</v>
      </c>
      <c r="D1450">
        <v>2</v>
      </c>
      <c r="E1450">
        <v>1</v>
      </c>
      <c r="F1450">
        <v>2</v>
      </c>
      <c r="G1450" t="s">
        <v>27</v>
      </c>
      <c r="H1450" t="s">
        <v>306</v>
      </c>
      <c r="I1450">
        <v>480000</v>
      </c>
      <c r="J1450" t="s">
        <v>14</v>
      </c>
      <c r="K1450" t="s">
        <v>15</v>
      </c>
      <c r="L1450" t="s">
        <v>2179</v>
      </c>
    </row>
    <row r="1451" spans="1:12" x14ac:dyDescent="0.25">
      <c r="A1451" t="s">
        <v>2180</v>
      </c>
      <c r="B1451">
        <v>116</v>
      </c>
      <c r="C1451" t="s">
        <v>27</v>
      </c>
      <c r="D1451">
        <v>2</v>
      </c>
      <c r="E1451">
        <v>1</v>
      </c>
      <c r="F1451">
        <v>1</v>
      </c>
      <c r="G1451">
        <v>2</v>
      </c>
      <c r="H1451" t="s">
        <v>306</v>
      </c>
      <c r="I1451">
        <v>480000</v>
      </c>
      <c r="J1451" t="s">
        <v>14</v>
      </c>
      <c r="K1451" t="s">
        <v>15</v>
      </c>
      <c r="L1451" t="s">
        <v>2181</v>
      </c>
    </row>
    <row r="1452" spans="1:12" x14ac:dyDescent="0.25">
      <c r="A1452" t="s">
        <v>433</v>
      </c>
      <c r="B1452">
        <v>200</v>
      </c>
      <c r="C1452">
        <v>119.43</v>
      </c>
      <c r="D1452">
        <v>3</v>
      </c>
      <c r="E1452">
        <v>1</v>
      </c>
      <c r="F1452">
        <v>2</v>
      </c>
      <c r="G1452" t="s">
        <v>27</v>
      </c>
      <c r="H1452" t="s">
        <v>300</v>
      </c>
      <c r="I1452">
        <v>480000</v>
      </c>
      <c r="J1452" t="s">
        <v>14</v>
      </c>
      <c r="K1452" t="s">
        <v>15</v>
      </c>
      <c r="L1452" t="s">
        <v>434</v>
      </c>
    </row>
    <row r="1453" spans="1:12" x14ac:dyDescent="0.25">
      <c r="A1453" t="s">
        <v>1053</v>
      </c>
      <c r="B1453" t="s">
        <v>27</v>
      </c>
      <c r="C1453">
        <v>120</v>
      </c>
      <c r="D1453">
        <v>3</v>
      </c>
      <c r="E1453">
        <v>1</v>
      </c>
      <c r="F1453">
        <v>2</v>
      </c>
      <c r="G1453" t="s">
        <v>27</v>
      </c>
      <c r="H1453" t="s">
        <v>300</v>
      </c>
      <c r="I1453">
        <v>480000</v>
      </c>
      <c r="J1453" t="s">
        <v>14</v>
      </c>
      <c r="K1453" t="s">
        <v>15</v>
      </c>
      <c r="L1453" t="s">
        <v>1054</v>
      </c>
    </row>
    <row r="1454" spans="1:12" x14ac:dyDescent="0.25">
      <c r="A1454" t="s">
        <v>1269</v>
      </c>
      <c r="B1454">
        <v>200</v>
      </c>
      <c r="C1454">
        <v>120</v>
      </c>
      <c r="D1454">
        <v>3</v>
      </c>
      <c r="E1454">
        <v>1</v>
      </c>
      <c r="F1454">
        <v>1</v>
      </c>
      <c r="G1454" t="s">
        <v>27</v>
      </c>
      <c r="H1454" t="s">
        <v>300</v>
      </c>
      <c r="I1454">
        <v>480000</v>
      </c>
      <c r="J1454" t="s">
        <v>14</v>
      </c>
      <c r="K1454" t="s">
        <v>15</v>
      </c>
      <c r="L1454" t="s">
        <v>1270</v>
      </c>
    </row>
    <row r="1455" spans="1:12" x14ac:dyDescent="0.25">
      <c r="A1455" t="s">
        <v>2168</v>
      </c>
      <c r="B1455">
        <v>140</v>
      </c>
      <c r="C1455" t="s">
        <v>27</v>
      </c>
      <c r="D1455">
        <v>3</v>
      </c>
      <c r="E1455">
        <v>1</v>
      </c>
      <c r="F1455">
        <v>1</v>
      </c>
      <c r="G1455">
        <v>2</v>
      </c>
      <c r="H1455" t="s">
        <v>831</v>
      </c>
      <c r="I1455">
        <v>490000</v>
      </c>
      <c r="J1455" t="s">
        <v>14</v>
      </c>
      <c r="K1455" t="s">
        <v>15</v>
      </c>
      <c r="L1455" t="s">
        <v>2169</v>
      </c>
    </row>
    <row r="1456" spans="1:12" x14ac:dyDescent="0.25">
      <c r="A1456" t="s">
        <v>1348</v>
      </c>
      <c r="B1456" t="s">
        <v>27</v>
      </c>
      <c r="C1456">
        <v>155</v>
      </c>
      <c r="D1456">
        <v>3</v>
      </c>
      <c r="E1456">
        <v>1</v>
      </c>
      <c r="F1456">
        <v>1</v>
      </c>
      <c r="G1456">
        <v>2</v>
      </c>
      <c r="H1456" t="s">
        <v>991</v>
      </c>
      <c r="I1456">
        <v>490000</v>
      </c>
      <c r="J1456" t="s">
        <v>14</v>
      </c>
      <c r="K1456" t="s">
        <v>15</v>
      </c>
      <c r="L1456" t="s">
        <v>1349</v>
      </c>
    </row>
    <row r="1457" spans="1:12" x14ac:dyDescent="0.25">
      <c r="A1457" t="s">
        <v>2166</v>
      </c>
      <c r="B1457">
        <v>155</v>
      </c>
      <c r="C1457" t="s">
        <v>27</v>
      </c>
      <c r="D1457">
        <v>3</v>
      </c>
      <c r="E1457">
        <v>1</v>
      </c>
      <c r="F1457">
        <v>3</v>
      </c>
      <c r="G1457">
        <v>2</v>
      </c>
      <c r="H1457" t="s">
        <v>991</v>
      </c>
      <c r="I1457">
        <v>490000</v>
      </c>
      <c r="J1457" t="s">
        <v>14</v>
      </c>
      <c r="K1457" t="s">
        <v>15</v>
      </c>
      <c r="L1457" t="s">
        <v>2167</v>
      </c>
    </row>
    <row r="1458" spans="1:12" x14ac:dyDescent="0.25">
      <c r="A1458" t="s">
        <v>2172</v>
      </c>
      <c r="B1458">
        <v>110</v>
      </c>
      <c r="C1458" t="s">
        <v>27</v>
      </c>
      <c r="D1458">
        <v>3</v>
      </c>
      <c r="E1458">
        <v>1</v>
      </c>
      <c r="F1458">
        <v>2</v>
      </c>
      <c r="G1458" t="s">
        <v>27</v>
      </c>
      <c r="H1458" t="s">
        <v>63</v>
      </c>
      <c r="I1458">
        <v>490000</v>
      </c>
      <c r="J1458" t="s">
        <v>14</v>
      </c>
      <c r="K1458" t="s">
        <v>15</v>
      </c>
      <c r="L1458" t="s">
        <v>2173</v>
      </c>
    </row>
    <row r="1459" spans="1:12" x14ac:dyDescent="0.25">
      <c r="A1459" t="s">
        <v>2170</v>
      </c>
      <c r="B1459">
        <v>145</v>
      </c>
      <c r="C1459" t="s">
        <v>27</v>
      </c>
      <c r="D1459">
        <v>3</v>
      </c>
      <c r="E1459">
        <v>1</v>
      </c>
      <c r="F1459">
        <v>3</v>
      </c>
      <c r="G1459">
        <v>2</v>
      </c>
      <c r="H1459" t="s">
        <v>276</v>
      </c>
      <c r="I1459">
        <v>490000</v>
      </c>
      <c r="J1459" t="s">
        <v>14</v>
      </c>
      <c r="K1459" t="s">
        <v>15</v>
      </c>
      <c r="L1459" t="s">
        <v>2171</v>
      </c>
    </row>
    <row r="1460" spans="1:12" x14ac:dyDescent="0.25">
      <c r="A1460" t="s">
        <v>2174</v>
      </c>
      <c r="B1460">
        <v>267</v>
      </c>
      <c r="C1460" t="s">
        <v>27</v>
      </c>
      <c r="D1460">
        <v>3</v>
      </c>
      <c r="E1460">
        <v>2</v>
      </c>
      <c r="F1460">
        <v>1</v>
      </c>
      <c r="G1460">
        <v>2</v>
      </c>
      <c r="H1460" t="s">
        <v>73</v>
      </c>
      <c r="I1460">
        <v>490000</v>
      </c>
      <c r="J1460" t="s">
        <v>14</v>
      </c>
      <c r="K1460" t="s">
        <v>15</v>
      </c>
      <c r="L1460" t="s">
        <v>2175</v>
      </c>
    </row>
    <row r="1461" spans="1:12" x14ac:dyDescent="0.25">
      <c r="A1461" t="s">
        <v>1055</v>
      </c>
      <c r="B1461">
        <v>300</v>
      </c>
      <c r="C1461">
        <v>130.38999999999999</v>
      </c>
      <c r="D1461">
        <v>3</v>
      </c>
      <c r="E1461">
        <v>1</v>
      </c>
      <c r="F1461">
        <v>1</v>
      </c>
      <c r="G1461">
        <v>2</v>
      </c>
      <c r="H1461" t="s">
        <v>37</v>
      </c>
      <c r="I1461">
        <v>490000</v>
      </c>
      <c r="J1461" t="s">
        <v>14</v>
      </c>
      <c r="K1461" t="s">
        <v>15</v>
      </c>
      <c r="L1461" t="s">
        <v>1056</v>
      </c>
    </row>
    <row r="1462" spans="1:12" x14ac:dyDescent="0.25">
      <c r="A1462" t="s">
        <v>3821</v>
      </c>
      <c r="B1462">
        <v>308</v>
      </c>
      <c r="C1462">
        <v>191.83</v>
      </c>
      <c r="D1462">
        <v>3</v>
      </c>
      <c r="E1462">
        <v>1</v>
      </c>
      <c r="F1462">
        <v>1</v>
      </c>
      <c r="G1462" t="s">
        <v>27</v>
      </c>
      <c r="H1462" t="s">
        <v>1284</v>
      </c>
      <c r="I1462">
        <v>490000</v>
      </c>
      <c r="J1462" t="s">
        <v>14</v>
      </c>
      <c r="K1462" t="s">
        <v>15</v>
      </c>
      <c r="L1462" t="s">
        <v>3822</v>
      </c>
    </row>
    <row r="1463" spans="1:12" x14ac:dyDescent="0.25">
      <c r="A1463" t="s">
        <v>3906</v>
      </c>
      <c r="B1463">
        <v>190</v>
      </c>
      <c r="C1463">
        <v>166</v>
      </c>
      <c r="D1463">
        <v>3</v>
      </c>
      <c r="E1463">
        <v>1</v>
      </c>
      <c r="F1463">
        <v>2</v>
      </c>
      <c r="G1463">
        <v>2</v>
      </c>
      <c r="H1463" t="s">
        <v>738</v>
      </c>
      <c r="I1463">
        <v>499000</v>
      </c>
      <c r="J1463" t="s">
        <v>14</v>
      </c>
      <c r="K1463" t="s">
        <v>15</v>
      </c>
      <c r="L1463" t="s">
        <v>3907</v>
      </c>
    </row>
    <row r="1464" spans="1:12" x14ac:dyDescent="0.25">
      <c r="A1464" s="2" t="s">
        <v>1350</v>
      </c>
      <c r="B1464">
        <v>437</v>
      </c>
      <c r="C1464">
        <v>185</v>
      </c>
      <c r="D1464">
        <v>3</v>
      </c>
      <c r="E1464">
        <v>1</v>
      </c>
      <c r="F1464">
        <v>1</v>
      </c>
      <c r="G1464">
        <v>1</v>
      </c>
      <c r="H1464" t="s">
        <v>202</v>
      </c>
      <c r="I1464">
        <v>500000</v>
      </c>
      <c r="J1464" t="s">
        <v>14</v>
      </c>
      <c r="K1464" t="s">
        <v>15</v>
      </c>
      <c r="L1464" t="s">
        <v>1351</v>
      </c>
    </row>
    <row r="1465" spans="1:12" x14ac:dyDescent="0.25">
      <c r="A1465" t="s">
        <v>2164</v>
      </c>
      <c r="B1465">
        <v>250</v>
      </c>
      <c r="C1465" t="s">
        <v>27</v>
      </c>
      <c r="D1465">
        <v>3</v>
      </c>
      <c r="E1465">
        <v>1</v>
      </c>
      <c r="F1465">
        <v>1</v>
      </c>
      <c r="G1465">
        <v>1</v>
      </c>
      <c r="H1465" t="s">
        <v>1870</v>
      </c>
      <c r="I1465">
        <v>500000</v>
      </c>
      <c r="J1465" t="s">
        <v>14</v>
      </c>
      <c r="K1465" t="s">
        <v>15</v>
      </c>
      <c r="L1465" t="s">
        <v>2165</v>
      </c>
    </row>
    <row r="1466" spans="1:12" x14ac:dyDescent="0.25">
      <c r="A1466" t="s">
        <v>2152</v>
      </c>
      <c r="B1466" t="s">
        <v>27</v>
      </c>
      <c r="C1466" t="s">
        <v>27</v>
      </c>
      <c r="D1466">
        <v>2</v>
      </c>
      <c r="E1466">
        <v>2</v>
      </c>
      <c r="F1466">
        <v>3</v>
      </c>
      <c r="G1466" t="s">
        <v>27</v>
      </c>
      <c r="H1466" t="s">
        <v>1034</v>
      </c>
      <c r="I1466">
        <v>500000</v>
      </c>
      <c r="J1466" t="s">
        <v>14</v>
      </c>
      <c r="K1466" t="s">
        <v>15</v>
      </c>
      <c r="L1466" t="s">
        <v>2153</v>
      </c>
    </row>
    <row r="1467" spans="1:12" x14ac:dyDescent="0.25">
      <c r="A1467" t="s">
        <v>1494</v>
      </c>
      <c r="B1467">
        <v>313</v>
      </c>
      <c r="C1467" t="s">
        <v>27</v>
      </c>
      <c r="D1467">
        <v>4</v>
      </c>
      <c r="E1467">
        <v>3</v>
      </c>
      <c r="F1467">
        <v>1</v>
      </c>
      <c r="G1467">
        <v>3</v>
      </c>
      <c r="H1467" t="s">
        <v>18</v>
      </c>
      <c r="I1467">
        <v>500000</v>
      </c>
      <c r="J1467" t="s">
        <v>14</v>
      </c>
      <c r="K1467" t="s">
        <v>15</v>
      </c>
      <c r="L1467" t="s">
        <v>27</v>
      </c>
    </row>
    <row r="1468" spans="1:12" x14ac:dyDescent="0.25">
      <c r="A1468" t="s">
        <v>2158</v>
      </c>
      <c r="B1468">
        <v>220</v>
      </c>
      <c r="C1468" t="s">
        <v>27</v>
      </c>
      <c r="D1468">
        <v>3</v>
      </c>
      <c r="E1468">
        <v>1</v>
      </c>
      <c r="F1468">
        <v>2</v>
      </c>
      <c r="G1468">
        <v>2</v>
      </c>
      <c r="H1468" t="s">
        <v>18</v>
      </c>
      <c r="I1468">
        <v>500000</v>
      </c>
      <c r="J1468" t="s">
        <v>14</v>
      </c>
      <c r="K1468" t="s">
        <v>15</v>
      </c>
      <c r="L1468" t="s">
        <v>2159</v>
      </c>
    </row>
    <row r="1469" spans="1:12" x14ac:dyDescent="0.25">
      <c r="A1469" t="s">
        <v>2160</v>
      </c>
      <c r="B1469" t="s">
        <v>27</v>
      </c>
      <c r="C1469" t="s">
        <v>27</v>
      </c>
      <c r="D1469">
        <v>2</v>
      </c>
      <c r="E1469">
        <v>1</v>
      </c>
      <c r="F1469">
        <v>2</v>
      </c>
      <c r="G1469">
        <v>2</v>
      </c>
      <c r="H1469" t="s">
        <v>941</v>
      </c>
      <c r="I1469">
        <v>500000</v>
      </c>
      <c r="J1469" t="s">
        <v>14</v>
      </c>
      <c r="K1469" t="s">
        <v>15</v>
      </c>
      <c r="L1469" t="s">
        <v>2161</v>
      </c>
    </row>
    <row r="1470" spans="1:12" x14ac:dyDescent="0.25">
      <c r="A1470" t="s">
        <v>2148</v>
      </c>
      <c r="B1470" t="s">
        <v>27</v>
      </c>
      <c r="C1470" t="s">
        <v>27</v>
      </c>
      <c r="D1470" t="s">
        <v>27</v>
      </c>
      <c r="E1470" t="s">
        <v>27</v>
      </c>
      <c r="F1470" t="s">
        <v>27</v>
      </c>
      <c r="G1470" t="s">
        <v>27</v>
      </c>
      <c r="H1470" t="s">
        <v>971</v>
      </c>
      <c r="I1470">
        <v>500000</v>
      </c>
      <c r="J1470" t="s">
        <v>49</v>
      </c>
      <c r="K1470" t="s">
        <v>15</v>
      </c>
      <c r="L1470" t="s">
        <v>2149</v>
      </c>
    </row>
    <row r="1471" spans="1:12" x14ac:dyDescent="0.25">
      <c r="A1471" t="s">
        <v>2150</v>
      </c>
      <c r="B1471">
        <v>110</v>
      </c>
      <c r="C1471" t="s">
        <v>27</v>
      </c>
      <c r="D1471">
        <v>3</v>
      </c>
      <c r="E1471">
        <v>1</v>
      </c>
      <c r="F1471">
        <v>2</v>
      </c>
      <c r="G1471" t="s">
        <v>27</v>
      </c>
      <c r="H1471" t="s">
        <v>971</v>
      </c>
      <c r="I1471">
        <v>500000</v>
      </c>
      <c r="J1471" t="s">
        <v>14</v>
      </c>
      <c r="K1471" t="s">
        <v>15</v>
      </c>
      <c r="L1471" t="s">
        <v>2151</v>
      </c>
    </row>
    <row r="1472" spans="1:12" x14ac:dyDescent="0.25">
      <c r="A1472" t="s">
        <v>2146</v>
      </c>
      <c r="B1472">
        <v>600</v>
      </c>
      <c r="C1472" t="s">
        <v>27</v>
      </c>
      <c r="D1472">
        <v>4</v>
      </c>
      <c r="E1472" t="s">
        <v>27</v>
      </c>
      <c r="F1472">
        <v>2</v>
      </c>
      <c r="G1472" t="s">
        <v>27</v>
      </c>
      <c r="H1472" t="s">
        <v>157</v>
      </c>
      <c r="I1472">
        <v>500000</v>
      </c>
      <c r="J1472" t="s">
        <v>14</v>
      </c>
      <c r="K1472" t="s">
        <v>15</v>
      </c>
      <c r="L1472" t="s">
        <v>2147</v>
      </c>
    </row>
    <row r="1473" spans="1:12" x14ac:dyDescent="0.25">
      <c r="A1473" t="s">
        <v>2136</v>
      </c>
      <c r="B1473">
        <v>120</v>
      </c>
      <c r="C1473" t="s">
        <v>27</v>
      </c>
      <c r="D1473">
        <v>2</v>
      </c>
      <c r="E1473">
        <v>2</v>
      </c>
      <c r="F1473" t="s">
        <v>27</v>
      </c>
      <c r="G1473">
        <v>2</v>
      </c>
      <c r="H1473" t="s">
        <v>2137</v>
      </c>
      <c r="I1473">
        <v>500000</v>
      </c>
      <c r="J1473" t="s">
        <v>14</v>
      </c>
      <c r="K1473" t="s">
        <v>15</v>
      </c>
      <c r="L1473" t="s">
        <v>2138</v>
      </c>
    </row>
    <row r="1474" spans="1:12" x14ac:dyDescent="0.25">
      <c r="A1474" t="s">
        <v>756</v>
      </c>
      <c r="B1474">
        <v>360</v>
      </c>
      <c r="C1474" t="s">
        <v>27</v>
      </c>
      <c r="D1474">
        <v>3</v>
      </c>
      <c r="E1474">
        <v>1</v>
      </c>
      <c r="F1474">
        <v>2</v>
      </c>
      <c r="G1474">
        <v>4</v>
      </c>
      <c r="H1474" t="s">
        <v>28</v>
      </c>
      <c r="I1474">
        <v>500000</v>
      </c>
      <c r="J1474" t="s">
        <v>14</v>
      </c>
      <c r="K1474" t="s">
        <v>15</v>
      </c>
      <c r="L1474" t="s">
        <v>757</v>
      </c>
    </row>
    <row r="1475" spans="1:12" x14ac:dyDescent="0.25">
      <c r="A1475" t="s">
        <v>762</v>
      </c>
      <c r="B1475">
        <v>450</v>
      </c>
      <c r="C1475" t="s">
        <v>27</v>
      </c>
      <c r="D1475" t="s">
        <v>27</v>
      </c>
      <c r="E1475" t="s">
        <v>27</v>
      </c>
      <c r="F1475" t="s">
        <v>27</v>
      </c>
      <c r="G1475" t="s">
        <v>27</v>
      </c>
      <c r="H1475" t="s">
        <v>28</v>
      </c>
      <c r="I1475">
        <v>500000</v>
      </c>
      <c r="J1475" t="s">
        <v>158</v>
      </c>
      <c r="K1475" t="s">
        <v>15</v>
      </c>
      <c r="L1475" t="s">
        <v>763</v>
      </c>
    </row>
    <row r="1476" spans="1:12" x14ac:dyDescent="0.25">
      <c r="A1476" t="s">
        <v>2154</v>
      </c>
      <c r="B1476">
        <v>150</v>
      </c>
      <c r="C1476" t="s">
        <v>27</v>
      </c>
      <c r="D1476">
        <v>3</v>
      </c>
      <c r="E1476">
        <v>1</v>
      </c>
      <c r="F1476">
        <v>2</v>
      </c>
      <c r="G1476">
        <v>2</v>
      </c>
      <c r="H1476" t="s">
        <v>738</v>
      </c>
      <c r="I1476">
        <v>500000</v>
      </c>
      <c r="J1476" t="s">
        <v>14</v>
      </c>
      <c r="K1476" t="s">
        <v>15</v>
      </c>
      <c r="L1476" t="s">
        <v>2155</v>
      </c>
    </row>
    <row r="1477" spans="1:12" x14ac:dyDescent="0.25">
      <c r="A1477" t="s">
        <v>3790</v>
      </c>
      <c r="B1477">
        <v>325</v>
      </c>
      <c r="C1477">
        <v>112</v>
      </c>
      <c r="D1477">
        <v>2</v>
      </c>
      <c r="E1477" t="s">
        <v>27</v>
      </c>
      <c r="F1477">
        <v>2</v>
      </c>
      <c r="G1477">
        <v>1</v>
      </c>
      <c r="H1477" t="s">
        <v>13</v>
      </c>
      <c r="I1477">
        <v>500000</v>
      </c>
      <c r="J1477" t="s">
        <v>14</v>
      </c>
      <c r="K1477" t="s">
        <v>15</v>
      </c>
      <c r="L1477" t="s">
        <v>3791</v>
      </c>
    </row>
    <row r="1478" spans="1:12" x14ac:dyDescent="0.25">
      <c r="A1478" t="s">
        <v>758</v>
      </c>
      <c r="B1478">
        <v>1000</v>
      </c>
      <c r="C1478">
        <v>90</v>
      </c>
      <c r="D1478">
        <v>2</v>
      </c>
      <c r="E1478" t="s">
        <v>27</v>
      </c>
      <c r="F1478">
        <v>1</v>
      </c>
      <c r="G1478">
        <v>1</v>
      </c>
      <c r="H1478" t="s">
        <v>204</v>
      </c>
      <c r="I1478">
        <v>500000</v>
      </c>
      <c r="J1478" t="s">
        <v>49</v>
      </c>
      <c r="K1478" t="s">
        <v>15</v>
      </c>
      <c r="L1478" t="s">
        <v>759</v>
      </c>
    </row>
    <row r="1479" spans="1:12" x14ac:dyDescent="0.25">
      <c r="A1479" t="s">
        <v>2139</v>
      </c>
      <c r="B1479">
        <v>1</v>
      </c>
      <c r="C1479" t="s">
        <v>27</v>
      </c>
      <c r="D1479">
        <v>2</v>
      </c>
      <c r="E1479" t="s">
        <v>27</v>
      </c>
      <c r="F1479">
        <v>2</v>
      </c>
      <c r="G1479">
        <v>3</v>
      </c>
      <c r="H1479" t="s">
        <v>204</v>
      </c>
      <c r="I1479">
        <v>500000</v>
      </c>
      <c r="J1479" t="s">
        <v>138</v>
      </c>
      <c r="K1479" t="s">
        <v>15</v>
      </c>
      <c r="L1479" t="s">
        <v>2140</v>
      </c>
    </row>
    <row r="1480" spans="1:12" x14ac:dyDescent="0.25">
      <c r="A1480" t="s">
        <v>535</v>
      </c>
      <c r="B1480">
        <v>351</v>
      </c>
      <c r="C1480" t="s">
        <v>27</v>
      </c>
      <c r="D1480">
        <v>2</v>
      </c>
      <c r="E1480">
        <v>1</v>
      </c>
      <c r="F1480">
        <v>1</v>
      </c>
      <c r="G1480">
        <v>2</v>
      </c>
      <c r="H1480" t="s">
        <v>73</v>
      </c>
      <c r="I1480">
        <v>500000</v>
      </c>
      <c r="J1480" t="s">
        <v>14</v>
      </c>
      <c r="K1480" t="s">
        <v>15</v>
      </c>
      <c r="L1480" t="s">
        <v>536</v>
      </c>
    </row>
    <row r="1481" spans="1:12" x14ac:dyDescent="0.25">
      <c r="A1481" s="2" t="s">
        <v>2162</v>
      </c>
      <c r="B1481">
        <v>300</v>
      </c>
      <c r="C1481">
        <v>166</v>
      </c>
      <c r="D1481">
        <v>3</v>
      </c>
      <c r="E1481">
        <v>1</v>
      </c>
      <c r="F1481">
        <v>2</v>
      </c>
      <c r="G1481">
        <v>2</v>
      </c>
      <c r="H1481" t="s">
        <v>1425</v>
      </c>
      <c r="I1481">
        <v>500000</v>
      </c>
      <c r="J1481" t="s">
        <v>14</v>
      </c>
      <c r="K1481" t="s">
        <v>15</v>
      </c>
      <c r="L1481" t="s">
        <v>2163</v>
      </c>
    </row>
    <row r="1482" spans="1:12" x14ac:dyDescent="0.25">
      <c r="A1482" s="2" t="s">
        <v>2143</v>
      </c>
      <c r="B1482" t="s">
        <v>27</v>
      </c>
      <c r="C1482" t="s">
        <v>27</v>
      </c>
      <c r="D1482" t="s">
        <v>27</v>
      </c>
      <c r="E1482" t="s">
        <v>27</v>
      </c>
      <c r="F1482" t="s">
        <v>27</v>
      </c>
      <c r="G1482" t="s">
        <v>27</v>
      </c>
      <c r="H1482" t="s">
        <v>2144</v>
      </c>
      <c r="I1482">
        <v>500000</v>
      </c>
      <c r="J1482" t="s">
        <v>49</v>
      </c>
      <c r="K1482" t="s">
        <v>15</v>
      </c>
      <c r="L1482" t="s">
        <v>2145</v>
      </c>
    </row>
    <row r="1483" spans="1:12" x14ac:dyDescent="0.25">
      <c r="A1483" t="s">
        <v>310</v>
      </c>
      <c r="B1483">
        <v>200</v>
      </c>
      <c r="C1483">
        <v>120</v>
      </c>
      <c r="D1483">
        <v>3</v>
      </c>
      <c r="E1483">
        <v>1</v>
      </c>
      <c r="F1483" t="s">
        <v>27</v>
      </c>
      <c r="G1483" t="s">
        <v>27</v>
      </c>
      <c r="H1483" t="s">
        <v>300</v>
      </c>
      <c r="I1483">
        <v>500000</v>
      </c>
      <c r="J1483" t="s">
        <v>14</v>
      </c>
      <c r="K1483" t="s">
        <v>15</v>
      </c>
      <c r="L1483" t="s">
        <v>311</v>
      </c>
    </row>
    <row r="1484" spans="1:12" x14ac:dyDescent="0.25">
      <c r="A1484" t="s">
        <v>760</v>
      </c>
      <c r="B1484">
        <v>200</v>
      </c>
      <c r="C1484">
        <v>120</v>
      </c>
      <c r="D1484">
        <v>3</v>
      </c>
      <c r="E1484">
        <v>1</v>
      </c>
      <c r="F1484">
        <v>2</v>
      </c>
      <c r="G1484" t="s">
        <v>27</v>
      </c>
      <c r="H1484" t="s">
        <v>300</v>
      </c>
      <c r="I1484">
        <v>500000</v>
      </c>
      <c r="J1484" t="s">
        <v>14</v>
      </c>
      <c r="K1484" t="s">
        <v>15</v>
      </c>
      <c r="L1484" t="s">
        <v>761</v>
      </c>
    </row>
    <row r="1485" spans="1:12" x14ac:dyDescent="0.25">
      <c r="A1485" t="s">
        <v>1271</v>
      </c>
      <c r="B1485" t="s">
        <v>27</v>
      </c>
      <c r="C1485">
        <v>119</v>
      </c>
      <c r="D1485">
        <v>3</v>
      </c>
      <c r="E1485">
        <v>1</v>
      </c>
      <c r="F1485">
        <v>1</v>
      </c>
      <c r="G1485">
        <v>1</v>
      </c>
      <c r="H1485" t="s">
        <v>300</v>
      </c>
      <c r="I1485">
        <v>500000</v>
      </c>
      <c r="J1485" t="s">
        <v>14</v>
      </c>
      <c r="K1485" t="s">
        <v>15</v>
      </c>
      <c r="L1485" t="s">
        <v>1272</v>
      </c>
    </row>
    <row r="1486" spans="1:12" x14ac:dyDescent="0.25">
      <c r="A1486" t="s">
        <v>1057</v>
      </c>
      <c r="B1486">
        <v>252</v>
      </c>
      <c r="C1486">
        <v>185</v>
      </c>
      <c r="D1486">
        <v>3</v>
      </c>
      <c r="E1486">
        <v>1</v>
      </c>
      <c r="F1486">
        <v>2</v>
      </c>
      <c r="G1486">
        <v>2</v>
      </c>
      <c r="H1486" t="s">
        <v>941</v>
      </c>
      <c r="I1486">
        <v>510000</v>
      </c>
      <c r="J1486" t="s">
        <v>14</v>
      </c>
      <c r="K1486" t="s">
        <v>15</v>
      </c>
      <c r="L1486" t="s">
        <v>1058</v>
      </c>
    </row>
    <row r="1487" spans="1:12" x14ac:dyDescent="0.25">
      <c r="A1487" t="s">
        <v>2134</v>
      </c>
      <c r="B1487">
        <v>159</v>
      </c>
      <c r="C1487" t="s">
        <v>27</v>
      </c>
      <c r="D1487">
        <v>2</v>
      </c>
      <c r="E1487">
        <v>1</v>
      </c>
      <c r="F1487">
        <v>1</v>
      </c>
      <c r="G1487">
        <v>2</v>
      </c>
      <c r="H1487" t="s">
        <v>13</v>
      </c>
      <c r="I1487">
        <v>510000</v>
      </c>
      <c r="J1487" t="s">
        <v>14</v>
      </c>
      <c r="K1487" t="s">
        <v>15</v>
      </c>
      <c r="L1487" t="s">
        <v>2135</v>
      </c>
    </row>
    <row r="1488" spans="1:12" x14ac:dyDescent="0.25">
      <c r="A1488" t="s">
        <v>3988</v>
      </c>
      <c r="B1488">
        <v>317.89999999999998</v>
      </c>
      <c r="C1488">
        <v>163</v>
      </c>
      <c r="D1488">
        <v>4</v>
      </c>
      <c r="E1488">
        <v>1</v>
      </c>
      <c r="F1488">
        <v>2</v>
      </c>
      <c r="G1488">
        <v>2</v>
      </c>
      <c r="H1488" t="s">
        <v>18</v>
      </c>
      <c r="I1488">
        <v>520000</v>
      </c>
      <c r="J1488" t="s">
        <v>14</v>
      </c>
      <c r="K1488" t="s">
        <v>15</v>
      </c>
      <c r="L1488" t="s">
        <v>3989</v>
      </c>
    </row>
    <row r="1489" spans="1:12" x14ac:dyDescent="0.25">
      <c r="A1489" t="s">
        <v>48</v>
      </c>
      <c r="B1489">
        <v>800</v>
      </c>
      <c r="C1489" t="s">
        <v>27</v>
      </c>
      <c r="D1489" t="s">
        <v>27</v>
      </c>
      <c r="E1489" t="s">
        <v>27</v>
      </c>
      <c r="F1489" t="s">
        <v>27</v>
      </c>
      <c r="G1489" t="s">
        <v>27</v>
      </c>
      <c r="H1489" t="s">
        <v>28</v>
      </c>
      <c r="I1489">
        <v>520000</v>
      </c>
      <c r="J1489" t="s">
        <v>49</v>
      </c>
      <c r="K1489" t="s">
        <v>15</v>
      </c>
      <c r="L1489" t="s">
        <v>50</v>
      </c>
    </row>
    <row r="1490" spans="1:12" x14ac:dyDescent="0.25">
      <c r="A1490" t="s">
        <v>2130</v>
      </c>
      <c r="B1490">
        <v>150</v>
      </c>
      <c r="C1490" t="s">
        <v>27</v>
      </c>
      <c r="D1490">
        <v>2</v>
      </c>
      <c r="E1490">
        <v>1</v>
      </c>
      <c r="F1490">
        <v>1</v>
      </c>
      <c r="G1490">
        <v>2</v>
      </c>
      <c r="H1490" t="s">
        <v>28</v>
      </c>
      <c r="I1490">
        <v>520000</v>
      </c>
      <c r="J1490" t="s">
        <v>14</v>
      </c>
      <c r="K1490" t="s">
        <v>15</v>
      </c>
      <c r="L1490" t="s">
        <v>2131</v>
      </c>
    </row>
    <row r="1491" spans="1:12" x14ac:dyDescent="0.25">
      <c r="A1491" t="s">
        <v>2132</v>
      </c>
      <c r="B1491">
        <v>96</v>
      </c>
      <c r="C1491" t="s">
        <v>27</v>
      </c>
      <c r="D1491">
        <v>3</v>
      </c>
      <c r="E1491">
        <v>1</v>
      </c>
      <c r="F1491">
        <v>2</v>
      </c>
      <c r="G1491">
        <v>2</v>
      </c>
      <c r="H1491" t="s">
        <v>28</v>
      </c>
      <c r="I1491">
        <v>520000</v>
      </c>
      <c r="J1491" t="s">
        <v>158</v>
      </c>
      <c r="K1491" t="s">
        <v>15</v>
      </c>
      <c r="L1491" t="s">
        <v>2133</v>
      </c>
    </row>
    <row r="1492" spans="1:12" x14ac:dyDescent="0.25">
      <c r="A1492" t="s">
        <v>2128</v>
      </c>
      <c r="B1492">
        <v>214</v>
      </c>
      <c r="C1492" t="s">
        <v>27</v>
      </c>
      <c r="D1492">
        <v>3</v>
      </c>
      <c r="E1492" t="s">
        <v>27</v>
      </c>
      <c r="F1492">
        <v>3</v>
      </c>
      <c r="G1492">
        <v>2</v>
      </c>
      <c r="H1492" t="s">
        <v>13</v>
      </c>
      <c r="I1492">
        <v>520000</v>
      </c>
      <c r="J1492" t="s">
        <v>14</v>
      </c>
      <c r="K1492" t="s">
        <v>15</v>
      </c>
      <c r="L1492" t="s">
        <v>2129</v>
      </c>
    </row>
    <row r="1493" spans="1:12" x14ac:dyDescent="0.25">
      <c r="A1493" t="s">
        <v>437</v>
      </c>
      <c r="B1493">
        <v>236</v>
      </c>
      <c r="C1493">
        <v>154</v>
      </c>
      <c r="D1493">
        <v>3</v>
      </c>
      <c r="E1493">
        <v>1</v>
      </c>
      <c r="F1493">
        <v>2</v>
      </c>
      <c r="G1493">
        <v>1</v>
      </c>
      <c r="H1493" t="s">
        <v>991</v>
      </c>
      <c r="I1493">
        <v>520000</v>
      </c>
      <c r="J1493" t="s">
        <v>14</v>
      </c>
      <c r="K1493" t="s">
        <v>15</v>
      </c>
      <c r="L1493" t="s">
        <v>411</v>
      </c>
    </row>
    <row r="1494" spans="1:12" x14ac:dyDescent="0.25">
      <c r="A1494" t="s">
        <v>2126</v>
      </c>
      <c r="B1494">
        <v>215</v>
      </c>
      <c r="C1494" t="s">
        <v>27</v>
      </c>
      <c r="D1494">
        <v>2</v>
      </c>
      <c r="E1494">
        <v>1</v>
      </c>
      <c r="F1494">
        <v>3</v>
      </c>
      <c r="G1494">
        <v>2</v>
      </c>
      <c r="H1494" t="s">
        <v>73</v>
      </c>
      <c r="I1494">
        <v>520000</v>
      </c>
      <c r="J1494" t="s">
        <v>14</v>
      </c>
      <c r="K1494" t="s">
        <v>15</v>
      </c>
      <c r="L1494" t="s">
        <v>2127</v>
      </c>
    </row>
    <row r="1495" spans="1:12" x14ac:dyDescent="0.25">
      <c r="A1495" t="s">
        <v>529</v>
      </c>
      <c r="B1495" t="s">
        <v>27</v>
      </c>
      <c r="C1495" t="s">
        <v>27</v>
      </c>
      <c r="D1495">
        <v>2</v>
      </c>
      <c r="E1495">
        <v>1</v>
      </c>
      <c r="F1495">
        <v>1</v>
      </c>
      <c r="G1495">
        <v>2</v>
      </c>
      <c r="H1495" t="s">
        <v>18</v>
      </c>
      <c r="I1495">
        <v>525000</v>
      </c>
      <c r="J1495" t="s">
        <v>14</v>
      </c>
      <c r="K1495" t="s">
        <v>15</v>
      </c>
      <c r="L1495" t="s">
        <v>530</v>
      </c>
    </row>
    <row r="1496" spans="1:12" x14ac:dyDescent="0.25">
      <c r="A1496" t="s">
        <v>1061</v>
      </c>
      <c r="B1496">
        <v>323.85000000000002</v>
      </c>
      <c r="C1496">
        <v>137</v>
      </c>
      <c r="D1496">
        <v>3</v>
      </c>
      <c r="E1496">
        <v>1</v>
      </c>
      <c r="F1496">
        <v>2</v>
      </c>
      <c r="G1496">
        <v>2</v>
      </c>
      <c r="H1496" t="s">
        <v>18</v>
      </c>
      <c r="I1496">
        <v>530000</v>
      </c>
      <c r="J1496" t="s">
        <v>14</v>
      </c>
      <c r="K1496" t="s">
        <v>15</v>
      </c>
      <c r="L1496" t="s">
        <v>1062</v>
      </c>
    </row>
    <row r="1497" spans="1:12" x14ac:dyDescent="0.25">
      <c r="A1497" s="2" t="s">
        <v>553</v>
      </c>
      <c r="B1497">
        <v>240</v>
      </c>
      <c r="C1497">
        <v>140</v>
      </c>
      <c r="D1497">
        <v>2</v>
      </c>
      <c r="E1497">
        <v>1</v>
      </c>
      <c r="F1497">
        <v>2</v>
      </c>
      <c r="G1497">
        <v>2</v>
      </c>
      <c r="H1497" t="s">
        <v>3999</v>
      </c>
      <c r="I1497">
        <v>530000</v>
      </c>
      <c r="J1497" t="s">
        <v>14</v>
      </c>
      <c r="K1497" t="s">
        <v>15</v>
      </c>
      <c r="L1497" t="s">
        <v>554</v>
      </c>
    </row>
    <row r="1498" spans="1:12" x14ac:dyDescent="0.25">
      <c r="A1498" t="s">
        <v>1059</v>
      </c>
      <c r="B1498">
        <v>240</v>
      </c>
      <c r="C1498">
        <v>175</v>
      </c>
      <c r="D1498">
        <v>3</v>
      </c>
      <c r="E1498">
        <v>1</v>
      </c>
      <c r="F1498">
        <v>2</v>
      </c>
      <c r="G1498">
        <v>2</v>
      </c>
      <c r="H1498" t="s">
        <v>941</v>
      </c>
      <c r="I1498">
        <v>530000</v>
      </c>
      <c r="J1498" t="s">
        <v>14</v>
      </c>
      <c r="K1498" t="s">
        <v>15</v>
      </c>
      <c r="L1498" t="s">
        <v>1060</v>
      </c>
    </row>
    <row r="1499" spans="1:12" x14ac:dyDescent="0.25">
      <c r="A1499" t="s">
        <v>384</v>
      </c>
      <c r="B1499" t="s">
        <v>27</v>
      </c>
      <c r="C1499" t="s">
        <v>27</v>
      </c>
      <c r="D1499">
        <v>2</v>
      </c>
      <c r="E1499">
        <v>1</v>
      </c>
      <c r="F1499">
        <v>2</v>
      </c>
      <c r="G1499">
        <v>2</v>
      </c>
      <c r="H1499" t="s">
        <v>1000</v>
      </c>
      <c r="I1499">
        <v>530000</v>
      </c>
      <c r="J1499" t="s">
        <v>14</v>
      </c>
      <c r="K1499" t="s">
        <v>15</v>
      </c>
      <c r="L1499" t="s">
        <v>385</v>
      </c>
    </row>
    <row r="1500" spans="1:12" x14ac:dyDescent="0.25">
      <c r="A1500" t="s">
        <v>943</v>
      </c>
      <c r="B1500">
        <v>240</v>
      </c>
      <c r="C1500">
        <v>126.86</v>
      </c>
      <c r="D1500">
        <v>3</v>
      </c>
      <c r="E1500">
        <v>1</v>
      </c>
      <c r="F1500" t="s">
        <v>27</v>
      </c>
      <c r="G1500">
        <v>2</v>
      </c>
      <c r="H1500" t="s">
        <v>1000</v>
      </c>
      <c r="I1500">
        <v>530000</v>
      </c>
      <c r="J1500" t="s">
        <v>14</v>
      </c>
      <c r="K1500" t="s">
        <v>15</v>
      </c>
      <c r="L1500" t="s">
        <v>944</v>
      </c>
    </row>
    <row r="1501" spans="1:12" x14ac:dyDescent="0.25">
      <c r="A1501" t="s">
        <v>1273</v>
      </c>
      <c r="B1501">
        <v>240</v>
      </c>
      <c r="C1501">
        <v>130.76</v>
      </c>
      <c r="D1501">
        <v>3</v>
      </c>
      <c r="E1501">
        <v>1</v>
      </c>
      <c r="F1501">
        <v>1</v>
      </c>
      <c r="G1501">
        <v>2</v>
      </c>
      <c r="H1501" t="s">
        <v>1000</v>
      </c>
      <c r="I1501">
        <v>530000</v>
      </c>
      <c r="J1501" t="s">
        <v>14</v>
      </c>
      <c r="K1501" t="s">
        <v>15</v>
      </c>
      <c r="L1501" t="s">
        <v>1274</v>
      </c>
    </row>
    <row r="1502" spans="1:12" x14ac:dyDescent="0.25">
      <c r="A1502" t="s">
        <v>1275</v>
      </c>
      <c r="B1502">
        <v>240</v>
      </c>
      <c r="C1502">
        <v>126.86</v>
      </c>
      <c r="D1502">
        <v>3</v>
      </c>
      <c r="E1502">
        <v>1</v>
      </c>
      <c r="F1502">
        <v>1</v>
      </c>
      <c r="G1502">
        <v>2</v>
      </c>
      <c r="H1502" t="s">
        <v>1000</v>
      </c>
      <c r="I1502">
        <v>530000</v>
      </c>
      <c r="J1502" t="s">
        <v>14</v>
      </c>
      <c r="K1502" t="s">
        <v>15</v>
      </c>
      <c r="L1502" t="s">
        <v>1276</v>
      </c>
    </row>
    <row r="1503" spans="1:12" x14ac:dyDescent="0.25">
      <c r="A1503" t="s">
        <v>3825</v>
      </c>
      <c r="B1503">
        <v>240</v>
      </c>
      <c r="C1503">
        <v>130</v>
      </c>
      <c r="D1503">
        <v>3</v>
      </c>
      <c r="E1503">
        <v>1</v>
      </c>
      <c r="F1503">
        <v>1</v>
      </c>
      <c r="G1503">
        <v>2</v>
      </c>
      <c r="H1503" t="s">
        <v>1000</v>
      </c>
      <c r="I1503">
        <v>530000</v>
      </c>
      <c r="J1503" t="s">
        <v>14</v>
      </c>
      <c r="K1503" t="s">
        <v>15</v>
      </c>
      <c r="L1503" t="s">
        <v>3826</v>
      </c>
    </row>
    <row r="1504" spans="1:12" x14ac:dyDescent="0.25">
      <c r="A1504" t="s">
        <v>2118</v>
      </c>
      <c r="B1504">
        <v>140</v>
      </c>
      <c r="C1504" t="s">
        <v>27</v>
      </c>
      <c r="D1504">
        <v>3</v>
      </c>
      <c r="E1504">
        <v>1</v>
      </c>
      <c r="F1504">
        <v>2</v>
      </c>
      <c r="G1504">
        <v>1</v>
      </c>
      <c r="H1504" t="s">
        <v>828</v>
      </c>
      <c r="I1504">
        <v>530000</v>
      </c>
      <c r="J1504" t="s">
        <v>14</v>
      </c>
      <c r="K1504" t="s">
        <v>15</v>
      </c>
      <c r="L1504" t="s">
        <v>2119</v>
      </c>
    </row>
    <row r="1505" spans="1:12" x14ac:dyDescent="0.25">
      <c r="A1505" t="s">
        <v>1063</v>
      </c>
      <c r="B1505">
        <v>800</v>
      </c>
      <c r="C1505" t="s">
        <v>27</v>
      </c>
      <c r="D1505" t="s">
        <v>27</v>
      </c>
      <c r="E1505" t="s">
        <v>27</v>
      </c>
      <c r="F1505" t="s">
        <v>27</v>
      </c>
      <c r="G1505" t="s">
        <v>27</v>
      </c>
      <c r="H1505" t="s">
        <v>28</v>
      </c>
      <c r="I1505">
        <v>530000</v>
      </c>
      <c r="J1505" t="s">
        <v>49</v>
      </c>
      <c r="K1505" t="s">
        <v>15</v>
      </c>
      <c r="L1505" t="s">
        <v>1064</v>
      </c>
    </row>
    <row r="1506" spans="1:12" x14ac:dyDescent="0.25">
      <c r="A1506" t="s">
        <v>2122</v>
      </c>
      <c r="B1506" t="s">
        <v>27</v>
      </c>
      <c r="C1506" t="s">
        <v>27</v>
      </c>
      <c r="D1506" t="s">
        <v>27</v>
      </c>
      <c r="E1506" t="s">
        <v>27</v>
      </c>
      <c r="F1506" t="s">
        <v>27</v>
      </c>
      <c r="G1506" t="s">
        <v>27</v>
      </c>
      <c r="H1506" t="s">
        <v>991</v>
      </c>
      <c r="I1506">
        <v>530000</v>
      </c>
      <c r="J1506" t="s">
        <v>158</v>
      </c>
      <c r="K1506" t="s">
        <v>15</v>
      </c>
      <c r="L1506" t="s">
        <v>2123</v>
      </c>
    </row>
    <row r="1507" spans="1:12" x14ac:dyDescent="0.25">
      <c r="A1507" t="s">
        <v>2124</v>
      </c>
      <c r="B1507">
        <v>120</v>
      </c>
      <c r="C1507" t="s">
        <v>27</v>
      </c>
      <c r="D1507">
        <v>3</v>
      </c>
      <c r="E1507">
        <v>1</v>
      </c>
      <c r="F1507">
        <v>1</v>
      </c>
      <c r="G1507">
        <v>2</v>
      </c>
      <c r="H1507" t="s">
        <v>1284</v>
      </c>
      <c r="I1507">
        <v>530000</v>
      </c>
      <c r="J1507" t="s">
        <v>14</v>
      </c>
      <c r="K1507" t="s">
        <v>15</v>
      </c>
      <c r="L1507" t="s">
        <v>2125</v>
      </c>
    </row>
    <row r="1508" spans="1:12" x14ac:dyDescent="0.25">
      <c r="A1508" t="s">
        <v>2120</v>
      </c>
      <c r="B1508">
        <v>128</v>
      </c>
      <c r="C1508" t="s">
        <v>27</v>
      </c>
      <c r="D1508">
        <v>2</v>
      </c>
      <c r="E1508">
        <v>1</v>
      </c>
      <c r="F1508">
        <v>1</v>
      </c>
      <c r="G1508">
        <v>1</v>
      </c>
      <c r="H1508" t="s">
        <v>66</v>
      </c>
      <c r="I1508">
        <v>530000</v>
      </c>
      <c r="J1508" t="s">
        <v>14</v>
      </c>
      <c r="K1508" t="s">
        <v>15</v>
      </c>
      <c r="L1508" t="s">
        <v>2121</v>
      </c>
    </row>
    <row r="1509" spans="1:12" x14ac:dyDescent="0.25">
      <c r="A1509" t="s">
        <v>3926</v>
      </c>
      <c r="B1509">
        <v>400</v>
      </c>
      <c r="C1509">
        <v>250</v>
      </c>
      <c r="D1509">
        <v>3</v>
      </c>
      <c r="E1509" t="s">
        <v>27</v>
      </c>
      <c r="F1509">
        <v>2</v>
      </c>
      <c r="G1509">
        <v>3</v>
      </c>
      <c r="H1509" t="s">
        <v>738</v>
      </c>
      <c r="I1509">
        <v>532000</v>
      </c>
      <c r="J1509" t="s">
        <v>14</v>
      </c>
      <c r="K1509" t="s">
        <v>15</v>
      </c>
      <c r="L1509" t="s">
        <v>3927</v>
      </c>
    </row>
    <row r="1510" spans="1:12" x14ac:dyDescent="0.25">
      <c r="A1510" t="s">
        <v>2116</v>
      </c>
      <c r="B1510">
        <v>800</v>
      </c>
      <c r="C1510" t="s">
        <v>27</v>
      </c>
      <c r="D1510" t="s">
        <v>27</v>
      </c>
      <c r="E1510" t="s">
        <v>27</v>
      </c>
      <c r="F1510" t="s">
        <v>27</v>
      </c>
      <c r="G1510" t="s">
        <v>27</v>
      </c>
      <c r="H1510" t="s">
        <v>270</v>
      </c>
      <c r="I1510">
        <v>535000</v>
      </c>
      <c r="J1510" t="s">
        <v>49</v>
      </c>
      <c r="K1510" t="s">
        <v>15</v>
      </c>
      <c r="L1510" t="s">
        <v>2117</v>
      </c>
    </row>
    <row r="1511" spans="1:12" x14ac:dyDescent="0.25">
      <c r="A1511" t="s">
        <v>2114</v>
      </c>
      <c r="B1511">
        <v>320</v>
      </c>
      <c r="C1511" t="s">
        <v>27</v>
      </c>
      <c r="D1511">
        <v>3</v>
      </c>
      <c r="E1511">
        <v>1</v>
      </c>
      <c r="F1511">
        <v>2</v>
      </c>
      <c r="G1511">
        <v>3</v>
      </c>
      <c r="H1511" t="s">
        <v>18</v>
      </c>
      <c r="I1511">
        <v>540000</v>
      </c>
      <c r="J1511" t="s">
        <v>14</v>
      </c>
      <c r="K1511" t="s">
        <v>15</v>
      </c>
      <c r="L1511" t="s">
        <v>2115</v>
      </c>
    </row>
    <row r="1512" spans="1:12" x14ac:dyDescent="0.25">
      <c r="A1512" t="s">
        <v>2112</v>
      </c>
      <c r="B1512">
        <v>130</v>
      </c>
      <c r="C1512" t="s">
        <v>27</v>
      </c>
      <c r="D1512">
        <v>2</v>
      </c>
      <c r="E1512">
        <v>1</v>
      </c>
      <c r="F1512">
        <v>2</v>
      </c>
      <c r="G1512">
        <v>1</v>
      </c>
      <c r="H1512" t="s">
        <v>1000</v>
      </c>
      <c r="I1512">
        <v>545000</v>
      </c>
      <c r="J1512" t="s">
        <v>14</v>
      </c>
      <c r="K1512" t="s">
        <v>15</v>
      </c>
      <c r="L1512" t="s">
        <v>2113</v>
      </c>
    </row>
    <row r="1513" spans="1:12" x14ac:dyDescent="0.25">
      <c r="A1513" t="s">
        <v>3924</v>
      </c>
      <c r="B1513" t="s">
        <v>27</v>
      </c>
      <c r="C1513">
        <v>280</v>
      </c>
      <c r="D1513">
        <v>4</v>
      </c>
      <c r="E1513" t="s">
        <v>27</v>
      </c>
      <c r="F1513">
        <v>2</v>
      </c>
      <c r="G1513">
        <v>2</v>
      </c>
      <c r="H1513" t="s">
        <v>1378</v>
      </c>
      <c r="I1513">
        <v>549000</v>
      </c>
      <c r="J1513" t="s">
        <v>14</v>
      </c>
      <c r="K1513" t="s">
        <v>15</v>
      </c>
      <c r="L1513" t="s">
        <v>3925</v>
      </c>
    </row>
    <row r="1514" spans="1:12" x14ac:dyDescent="0.25">
      <c r="A1514" t="s">
        <v>2082</v>
      </c>
      <c r="B1514">
        <v>150</v>
      </c>
      <c r="C1514" t="s">
        <v>27</v>
      </c>
      <c r="D1514">
        <v>3</v>
      </c>
      <c r="E1514">
        <v>1</v>
      </c>
      <c r="F1514">
        <v>2</v>
      </c>
      <c r="G1514" t="s">
        <v>27</v>
      </c>
      <c r="H1514" t="s">
        <v>283</v>
      </c>
      <c r="I1514">
        <v>550000</v>
      </c>
      <c r="J1514" t="s">
        <v>14</v>
      </c>
      <c r="K1514" t="s">
        <v>15</v>
      </c>
      <c r="L1514" t="s">
        <v>2083</v>
      </c>
    </row>
    <row r="1515" spans="1:12" x14ac:dyDescent="0.25">
      <c r="A1515" t="s">
        <v>2078</v>
      </c>
      <c r="B1515">
        <v>220</v>
      </c>
      <c r="C1515" t="s">
        <v>27</v>
      </c>
      <c r="D1515">
        <v>2</v>
      </c>
      <c r="E1515">
        <v>2</v>
      </c>
      <c r="F1515">
        <v>3</v>
      </c>
      <c r="G1515">
        <v>2</v>
      </c>
      <c r="H1515" t="s">
        <v>202</v>
      </c>
      <c r="I1515">
        <v>550000</v>
      </c>
      <c r="J1515" t="s">
        <v>14</v>
      </c>
      <c r="K1515" t="s">
        <v>15</v>
      </c>
      <c r="L1515" t="s">
        <v>2079</v>
      </c>
    </row>
    <row r="1516" spans="1:12" x14ac:dyDescent="0.25">
      <c r="A1516" t="s">
        <v>2080</v>
      </c>
      <c r="B1516">
        <v>300</v>
      </c>
      <c r="C1516" t="s">
        <v>27</v>
      </c>
      <c r="D1516">
        <v>2</v>
      </c>
      <c r="E1516" t="s">
        <v>27</v>
      </c>
      <c r="F1516">
        <v>1</v>
      </c>
      <c r="G1516">
        <v>2</v>
      </c>
      <c r="H1516" t="s">
        <v>815</v>
      </c>
      <c r="I1516">
        <v>550000</v>
      </c>
      <c r="J1516" t="s">
        <v>14</v>
      </c>
      <c r="K1516" t="s">
        <v>15</v>
      </c>
      <c r="L1516" t="s">
        <v>2081</v>
      </c>
    </row>
    <row r="1517" spans="1:12" x14ac:dyDescent="0.25">
      <c r="A1517" t="s">
        <v>2094</v>
      </c>
      <c r="B1517">
        <v>180</v>
      </c>
      <c r="C1517" t="s">
        <v>27</v>
      </c>
      <c r="D1517">
        <v>3</v>
      </c>
      <c r="E1517">
        <v>1</v>
      </c>
      <c r="F1517">
        <v>3</v>
      </c>
      <c r="G1517">
        <v>2</v>
      </c>
      <c r="H1517" t="s">
        <v>1870</v>
      </c>
      <c r="I1517">
        <v>550000</v>
      </c>
      <c r="J1517" t="s">
        <v>14</v>
      </c>
      <c r="K1517" t="s">
        <v>15</v>
      </c>
      <c r="L1517" t="s">
        <v>2095</v>
      </c>
    </row>
    <row r="1518" spans="1:12" x14ac:dyDescent="0.25">
      <c r="A1518" t="s">
        <v>539</v>
      </c>
      <c r="B1518">
        <v>375</v>
      </c>
      <c r="C1518">
        <v>375</v>
      </c>
      <c r="D1518">
        <v>3</v>
      </c>
      <c r="E1518" t="s">
        <v>27</v>
      </c>
      <c r="F1518">
        <v>2</v>
      </c>
      <c r="G1518">
        <v>1</v>
      </c>
      <c r="H1518" t="s">
        <v>107</v>
      </c>
      <c r="I1518">
        <v>550000</v>
      </c>
      <c r="J1518" t="s">
        <v>4008</v>
      </c>
      <c r="K1518" t="s">
        <v>15</v>
      </c>
      <c r="L1518" t="s">
        <v>540</v>
      </c>
    </row>
    <row r="1519" spans="1:12" x14ac:dyDescent="0.25">
      <c r="A1519" t="s">
        <v>2098</v>
      </c>
      <c r="B1519">
        <v>234</v>
      </c>
      <c r="C1519" t="s">
        <v>27</v>
      </c>
      <c r="D1519">
        <v>4</v>
      </c>
      <c r="E1519">
        <v>1</v>
      </c>
      <c r="F1519">
        <v>2</v>
      </c>
      <c r="G1519">
        <v>3</v>
      </c>
      <c r="H1519" t="s">
        <v>56</v>
      </c>
      <c r="I1519">
        <v>550000</v>
      </c>
      <c r="J1519" t="s">
        <v>14</v>
      </c>
      <c r="K1519" t="s">
        <v>15</v>
      </c>
      <c r="L1519" t="s">
        <v>2099</v>
      </c>
    </row>
    <row r="1520" spans="1:12" x14ac:dyDescent="0.25">
      <c r="A1520" t="s">
        <v>2106</v>
      </c>
      <c r="B1520">
        <v>217</v>
      </c>
      <c r="C1520" t="s">
        <v>27</v>
      </c>
      <c r="D1520" t="s">
        <v>27</v>
      </c>
      <c r="E1520" t="s">
        <v>27</v>
      </c>
      <c r="F1520" t="s">
        <v>27</v>
      </c>
      <c r="G1520" t="s">
        <v>27</v>
      </c>
      <c r="H1520" t="s">
        <v>1034</v>
      </c>
      <c r="I1520">
        <v>550000</v>
      </c>
      <c r="J1520" t="s">
        <v>4008</v>
      </c>
      <c r="K1520" t="s">
        <v>15</v>
      </c>
      <c r="L1520" t="s">
        <v>2107</v>
      </c>
    </row>
    <row r="1521" spans="1:12" x14ac:dyDescent="0.25">
      <c r="A1521" t="s">
        <v>768</v>
      </c>
      <c r="B1521">
        <v>780</v>
      </c>
      <c r="C1521" t="s">
        <v>27</v>
      </c>
      <c r="D1521" t="s">
        <v>27</v>
      </c>
      <c r="E1521" t="s">
        <v>27</v>
      </c>
      <c r="F1521" t="s">
        <v>27</v>
      </c>
      <c r="G1521" t="s">
        <v>27</v>
      </c>
      <c r="H1521" t="s">
        <v>18</v>
      </c>
      <c r="I1521">
        <v>550000</v>
      </c>
      <c r="J1521" t="s">
        <v>49</v>
      </c>
      <c r="K1521" t="s">
        <v>15</v>
      </c>
      <c r="L1521" t="s">
        <v>769</v>
      </c>
    </row>
    <row r="1522" spans="1:12" x14ac:dyDescent="0.25">
      <c r="A1522" t="s">
        <v>2084</v>
      </c>
      <c r="B1522">
        <v>118</v>
      </c>
      <c r="C1522" t="s">
        <v>27</v>
      </c>
      <c r="D1522">
        <v>2</v>
      </c>
      <c r="E1522" t="s">
        <v>27</v>
      </c>
      <c r="F1522">
        <v>2</v>
      </c>
      <c r="G1522">
        <v>2</v>
      </c>
      <c r="H1522" t="s">
        <v>18</v>
      </c>
      <c r="I1522">
        <v>550000</v>
      </c>
      <c r="J1522" t="s">
        <v>14</v>
      </c>
      <c r="K1522" t="s">
        <v>15</v>
      </c>
      <c r="L1522" t="s">
        <v>2085</v>
      </c>
    </row>
    <row r="1523" spans="1:12" x14ac:dyDescent="0.25">
      <c r="A1523" t="s">
        <v>2090</v>
      </c>
      <c r="B1523">
        <v>226</v>
      </c>
      <c r="C1523" t="s">
        <v>27</v>
      </c>
      <c r="D1523">
        <v>2</v>
      </c>
      <c r="E1523">
        <v>1</v>
      </c>
      <c r="F1523">
        <v>1</v>
      </c>
      <c r="G1523">
        <v>4</v>
      </c>
      <c r="H1523" t="s">
        <v>18</v>
      </c>
      <c r="I1523">
        <v>550000</v>
      </c>
      <c r="J1523" t="s">
        <v>14</v>
      </c>
      <c r="K1523" t="s">
        <v>15</v>
      </c>
      <c r="L1523" t="s">
        <v>2091</v>
      </c>
    </row>
    <row r="1524" spans="1:12" x14ac:dyDescent="0.25">
      <c r="A1524" t="s">
        <v>2110</v>
      </c>
      <c r="B1524">
        <v>238</v>
      </c>
      <c r="C1524" t="s">
        <v>27</v>
      </c>
      <c r="D1524">
        <v>2</v>
      </c>
      <c r="E1524">
        <v>1</v>
      </c>
      <c r="F1524">
        <v>2</v>
      </c>
      <c r="G1524">
        <v>3</v>
      </c>
      <c r="H1524" t="s">
        <v>18</v>
      </c>
      <c r="I1524">
        <v>550000</v>
      </c>
      <c r="J1524" t="s">
        <v>14</v>
      </c>
      <c r="K1524" t="s">
        <v>15</v>
      </c>
      <c r="L1524" t="s">
        <v>2111</v>
      </c>
    </row>
    <row r="1525" spans="1:12" x14ac:dyDescent="0.25">
      <c r="A1525" t="s">
        <v>412</v>
      </c>
      <c r="B1525">
        <v>240</v>
      </c>
      <c r="C1525">
        <v>140</v>
      </c>
      <c r="D1525">
        <v>3</v>
      </c>
      <c r="E1525">
        <v>1</v>
      </c>
      <c r="F1525">
        <v>2</v>
      </c>
      <c r="G1525">
        <v>2</v>
      </c>
      <c r="H1525" t="s">
        <v>941</v>
      </c>
      <c r="I1525">
        <v>550000</v>
      </c>
      <c r="J1525" t="s">
        <v>14</v>
      </c>
      <c r="K1525" t="s">
        <v>15</v>
      </c>
      <c r="L1525" t="s">
        <v>411</v>
      </c>
    </row>
    <row r="1526" spans="1:12" x14ac:dyDescent="0.25">
      <c r="A1526" t="s">
        <v>764</v>
      </c>
      <c r="B1526">
        <v>240</v>
      </c>
      <c r="C1526">
        <v>12</v>
      </c>
      <c r="D1526">
        <v>3</v>
      </c>
      <c r="E1526">
        <v>1</v>
      </c>
      <c r="F1526">
        <v>2</v>
      </c>
      <c r="G1526">
        <v>1</v>
      </c>
      <c r="H1526" t="s">
        <v>941</v>
      </c>
      <c r="I1526">
        <v>550000</v>
      </c>
      <c r="J1526" t="s">
        <v>14</v>
      </c>
      <c r="K1526" t="s">
        <v>15</v>
      </c>
      <c r="L1526" t="s">
        <v>765</v>
      </c>
    </row>
    <row r="1527" spans="1:12" x14ac:dyDescent="0.25">
      <c r="A1527" t="s">
        <v>1065</v>
      </c>
      <c r="B1527" t="s">
        <v>27</v>
      </c>
      <c r="C1527">
        <v>140</v>
      </c>
      <c r="D1527" t="s">
        <v>27</v>
      </c>
      <c r="E1527" t="s">
        <v>27</v>
      </c>
      <c r="F1527" t="s">
        <v>27</v>
      </c>
      <c r="G1527" t="s">
        <v>27</v>
      </c>
      <c r="H1527" t="s">
        <v>941</v>
      </c>
      <c r="I1527">
        <v>550000</v>
      </c>
      <c r="J1527" t="s">
        <v>14</v>
      </c>
      <c r="K1527" t="s">
        <v>15</v>
      </c>
      <c r="L1527" t="s">
        <v>1066</v>
      </c>
    </row>
    <row r="1528" spans="1:12" x14ac:dyDescent="0.25">
      <c r="A1528" t="s">
        <v>1352</v>
      </c>
      <c r="B1528">
        <v>240</v>
      </c>
      <c r="C1528">
        <v>140</v>
      </c>
      <c r="D1528">
        <v>3</v>
      </c>
      <c r="E1528">
        <v>1</v>
      </c>
      <c r="F1528" t="s">
        <v>27</v>
      </c>
      <c r="G1528" t="s">
        <v>27</v>
      </c>
      <c r="H1528" t="s">
        <v>941</v>
      </c>
      <c r="I1528">
        <v>550000</v>
      </c>
      <c r="J1528" t="s">
        <v>14</v>
      </c>
      <c r="K1528" t="s">
        <v>15</v>
      </c>
      <c r="L1528" t="s">
        <v>1353</v>
      </c>
    </row>
    <row r="1529" spans="1:12" x14ac:dyDescent="0.25">
      <c r="A1529" t="s">
        <v>2108</v>
      </c>
      <c r="B1529">
        <v>140</v>
      </c>
      <c r="C1529" t="s">
        <v>27</v>
      </c>
      <c r="D1529">
        <v>2</v>
      </c>
      <c r="E1529">
        <v>2</v>
      </c>
      <c r="F1529">
        <v>3</v>
      </c>
      <c r="G1529">
        <v>2</v>
      </c>
      <c r="H1529" t="s">
        <v>941</v>
      </c>
      <c r="I1529">
        <v>550000</v>
      </c>
      <c r="J1529" t="s">
        <v>14</v>
      </c>
      <c r="K1529" t="s">
        <v>15</v>
      </c>
      <c r="L1529" t="s">
        <v>2109</v>
      </c>
    </row>
    <row r="1530" spans="1:12" x14ac:dyDescent="0.25">
      <c r="A1530" t="s">
        <v>2096</v>
      </c>
      <c r="B1530">
        <v>165</v>
      </c>
      <c r="C1530" t="s">
        <v>27</v>
      </c>
      <c r="D1530">
        <v>2</v>
      </c>
      <c r="E1530">
        <v>2</v>
      </c>
      <c r="F1530">
        <v>1</v>
      </c>
      <c r="G1530">
        <v>3</v>
      </c>
      <c r="H1530" t="s">
        <v>1000</v>
      </c>
      <c r="I1530">
        <v>550000</v>
      </c>
      <c r="J1530" t="s">
        <v>14</v>
      </c>
      <c r="K1530" t="s">
        <v>15</v>
      </c>
      <c r="L1530" t="s">
        <v>2097</v>
      </c>
    </row>
    <row r="1531" spans="1:12" x14ac:dyDescent="0.25">
      <c r="A1531" t="s">
        <v>2100</v>
      </c>
      <c r="B1531">
        <v>127</v>
      </c>
      <c r="C1531" t="s">
        <v>27</v>
      </c>
      <c r="D1531">
        <v>3</v>
      </c>
      <c r="E1531">
        <v>1</v>
      </c>
      <c r="F1531">
        <v>2</v>
      </c>
      <c r="G1531">
        <v>2</v>
      </c>
      <c r="H1531" t="s">
        <v>831</v>
      </c>
      <c r="I1531">
        <v>550000</v>
      </c>
      <c r="J1531" t="s">
        <v>14</v>
      </c>
      <c r="K1531" t="s">
        <v>15</v>
      </c>
      <c r="L1531" t="s">
        <v>2101</v>
      </c>
    </row>
    <row r="1532" spans="1:12" x14ac:dyDescent="0.25">
      <c r="A1532" t="s">
        <v>2102</v>
      </c>
      <c r="B1532">
        <v>644</v>
      </c>
      <c r="C1532" t="s">
        <v>27</v>
      </c>
      <c r="D1532" t="s">
        <v>27</v>
      </c>
      <c r="E1532" t="s">
        <v>27</v>
      </c>
      <c r="F1532" t="s">
        <v>27</v>
      </c>
      <c r="G1532" t="s">
        <v>27</v>
      </c>
      <c r="H1532" t="s">
        <v>1092</v>
      </c>
      <c r="I1532">
        <v>550000</v>
      </c>
      <c r="J1532" t="s">
        <v>49</v>
      </c>
      <c r="K1532" t="s">
        <v>15</v>
      </c>
      <c r="L1532" t="s">
        <v>2103</v>
      </c>
    </row>
    <row r="1533" spans="1:12" x14ac:dyDescent="0.25">
      <c r="A1533" t="s">
        <v>766</v>
      </c>
      <c r="B1533">
        <v>537.5</v>
      </c>
      <c r="C1533" t="s">
        <v>27</v>
      </c>
      <c r="D1533" t="s">
        <v>27</v>
      </c>
      <c r="E1533" t="s">
        <v>27</v>
      </c>
      <c r="F1533" t="s">
        <v>27</v>
      </c>
      <c r="G1533" t="s">
        <v>27</v>
      </c>
      <c r="H1533" t="s">
        <v>28</v>
      </c>
      <c r="I1533">
        <v>550000</v>
      </c>
      <c r="J1533" t="s">
        <v>14</v>
      </c>
      <c r="K1533" t="s">
        <v>15</v>
      </c>
      <c r="L1533" t="s">
        <v>767</v>
      </c>
    </row>
    <row r="1534" spans="1:12" x14ac:dyDescent="0.25">
      <c r="A1534" t="s">
        <v>2092</v>
      </c>
      <c r="B1534">
        <v>180</v>
      </c>
      <c r="C1534" t="s">
        <v>27</v>
      </c>
      <c r="D1534">
        <v>3</v>
      </c>
      <c r="E1534" t="s">
        <v>27</v>
      </c>
      <c r="F1534">
        <v>2</v>
      </c>
      <c r="G1534">
        <v>2</v>
      </c>
      <c r="H1534" t="s">
        <v>28</v>
      </c>
      <c r="I1534">
        <v>550000</v>
      </c>
      <c r="J1534" t="s">
        <v>14</v>
      </c>
      <c r="K1534" t="s">
        <v>15</v>
      </c>
      <c r="L1534" t="s">
        <v>2093</v>
      </c>
    </row>
    <row r="1535" spans="1:12" x14ac:dyDescent="0.25">
      <c r="A1535" t="s">
        <v>574</v>
      </c>
      <c r="B1535" t="s">
        <v>27</v>
      </c>
      <c r="C1535" t="s">
        <v>27</v>
      </c>
      <c r="D1535" t="s">
        <v>27</v>
      </c>
      <c r="E1535" t="s">
        <v>27</v>
      </c>
      <c r="F1535" t="s">
        <v>27</v>
      </c>
      <c r="G1535" t="s">
        <v>27</v>
      </c>
      <c r="H1535" t="s">
        <v>738</v>
      </c>
      <c r="I1535">
        <v>550000</v>
      </c>
      <c r="J1535" t="s">
        <v>4008</v>
      </c>
      <c r="K1535" t="s">
        <v>15</v>
      </c>
      <c r="L1535" t="s">
        <v>575</v>
      </c>
    </row>
    <row r="1536" spans="1:12" x14ac:dyDescent="0.25">
      <c r="A1536" t="s">
        <v>1354</v>
      </c>
      <c r="B1536">
        <v>1000</v>
      </c>
      <c r="C1536">
        <v>800</v>
      </c>
      <c r="D1536" t="s">
        <v>27</v>
      </c>
      <c r="E1536" t="s">
        <v>27</v>
      </c>
      <c r="F1536">
        <v>2</v>
      </c>
      <c r="G1536">
        <v>2</v>
      </c>
      <c r="H1536" t="s">
        <v>204</v>
      </c>
      <c r="I1536">
        <v>550000</v>
      </c>
      <c r="J1536" t="s">
        <v>138</v>
      </c>
      <c r="K1536" t="s">
        <v>15</v>
      </c>
      <c r="L1536" t="s">
        <v>1355</v>
      </c>
    </row>
    <row r="1537" spans="1:12" x14ac:dyDescent="0.25">
      <c r="A1537" s="2" t="s">
        <v>2104</v>
      </c>
      <c r="B1537">
        <v>800</v>
      </c>
      <c r="C1537" t="s">
        <v>27</v>
      </c>
      <c r="D1537" t="s">
        <v>27</v>
      </c>
      <c r="E1537" t="s">
        <v>27</v>
      </c>
      <c r="F1537" t="s">
        <v>27</v>
      </c>
      <c r="G1537" t="s">
        <v>27</v>
      </c>
      <c r="H1537" t="s">
        <v>204</v>
      </c>
      <c r="I1537">
        <v>550000</v>
      </c>
      <c r="J1537" t="s">
        <v>138</v>
      </c>
      <c r="K1537" t="s">
        <v>15</v>
      </c>
      <c r="L1537" t="s">
        <v>2105</v>
      </c>
    </row>
    <row r="1538" spans="1:12" x14ac:dyDescent="0.25">
      <c r="A1538" t="s">
        <v>312</v>
      </c>
      <c r="B1538">
        <v>300</v>
      </c>
      <c r="C1538">
        <v>138</v>
      </c>
      <c r="D1538">
        <v>3</v>
      </c>
      <c r="E1538">
        <v>1</v>
      </c>
      <c r="F1538">
        <v>2</v>
      </c>
      <c r="G1538">
        <v>2</v>
      </c>
      <c r="H1538" t="s">
        <v>37</v>
      </c>
      <c r="I1538">
        <v>550000</v>
      </c>
      <c r="J1538" t="s">
        <v>14</v>
      </c>
      <c r="K1538" t="s">
        <v>15</v>
      </c>
      <c r="L1538" t="s">
        <v>313</v>
      </c>
    </row>
    <row r="1539" spans="1:12" x14ac:dyDescent="0.25">
      <c r="A1539" t="s">
        <v>2076</v>
      </c>
      <c r="B1539">
        <v>900</v>
      </c>
      <c r="C1539" t="s">
        <v>27</v>
      </c>
      <c r="D1539" t="s">
        <v>27</v>
      </c>
      <c r="E1539" t="s">
        <v>27</v>
      </c>
      <c r="F1539" t="s">
        <v>27</v>
      </c>
      <c r="G1539" t="s">
        <v>27</v>
      </c>
      <c r="H1539" t="s">
        <v>3788</v>
      </c>
      <c r="I1539">
        <v>550000</v>
      </c>
      <c r="J1539" t="s">
        <v>49</v>
      </c>
      <c r="K1539" t="s">
        <v>15</v>
      </c>
      <c r="L1539" t="s">
        <v>2077</v>
      </c>
    </row>
    <row r="1540" spans="1:12" x14ac:dyDescent="0.25">
      <c r="A1540" t="s">
        <v>1511</v>
      </c>
      <c r="B1540">
        <v>270</v>
      </c>
      <c r="C1540" t="s">
        <v>27</v>
      </c>
      <c r="D1540">
        <v>1</v>
      </c>
      <c r="E1540">
        <v>2</v>
      </c>
      <c r="F1540">
        <v>3</v>
      </c>
      <c r="G1540">
        <v>2</v>
      </c>
      <c r="H1540" t="s">
        <v>300</v>
      </c>
      <c r="I1540">
        <v>550000</v>
      </c>
      <c r="J1540" t="s">
        <v>14</v>
      </c>
      <c r="K1540" t="s">
        <v>15</v>
      </c>
      <c r="L1540" t="s">
        <v>1512</v>
      </c>
    </row>
    <row r="1541" spans="1:12" x14ac:dyDescent="0.25">
      <c r="A1541" t="s">
        <v>2086</v>
      </c>
      <c r="B1541">
        <v>126</v>
      </c>
      <c r="C1541" t="s">
        <v>27</v>
      </c>
      <c r="D1541">
        <v>2</v>
      </c>
      <c r="E1541">
        <v>1</v>
      </c>
      <c r="F1541">
        <v>2</v>
      </c>
      <c r="G1541">
        <v>2</v>
      </c>
      <c r="H1541" t="s">
        <v>300</v>
      </c>
      <c r="I1541">
        <v>550000</v>
      </c>
      <c r="J1541" t="s">
        <v>14</v>
      </c>
      <c r="K1541" t="s">
        <v>15</v>
      </c>
      <c r="L1541" t="s">
        <v>2087</v>
      </c>
    </row>
    <row r="1542" spans="1:12" x14ac:dyDescent="0.25">
      <c r="A1542" t="s">
        <v>2088</v>
      </c>
      <c r="B1542">
        <v>120</v>
      </c>
      <c r="C1542" t="s">
        <v>27</v>
      </c>
      <c r="D1542">
        <v>3</v>
      </c>
      <c r="E1542">
        <v>1</v>
      </c>
      <c r="F1542">
        <v>2</v>
      </c>
      <c r="G1542" t="s">
        <v>27</v>
      </c>
      <c r="H1542" t="s">
        <v>300</v>
      </c>
      <c r="I1542">
        <v>550000</v>
      </c>
      <c r="J1542" t="s">
        <v>14</v>
      </c>
      <c r="K1542" t="s">
        <v>15</v>
      </c>
      <c r="L1542" t="s">
        <v>2089</v>
      </c>
    </row>
    <row r="1543" spans="1:12" x14ac:dyDescent="0.25">
      <c r="A1543" t="s">
        <v>2072</v>
      </c>
      <c r="B1543">
        <v>261</v>
      </c>
      <c r="C1543" t="s">
        <v>27</v>
      </c>
      <c r="D1543">
        <v>3</v>
      </c>
      <c r="E1543">
        <v>1</v>
      </c>
      <c r="F1543">
        <v>4</v>
      </c>
      <c r="G1543" t="s">
        <v>27</v>
      </c>
      <c r="H1543" t="s">
        <v>738</v>
      </c>
      <c r="I1543">
        <v>560000</v>
      </c>
      <c r="J1543" t="s">
        <v>152</v>
      </c>
      <c r="K1543" t="s">
        <v>15</v>
      </c>
      <c r="L1543" t="s">
        <v>2073</v>
      </c>
    </row>
    <row r="1544" spans="1:12" x14ac:dyDescent="0.25">
      <c r="A1544" t="s">
        <v>2074</v>
      </c>
      <c r="B1544">
        <v>172</v>
      </c>
      <c r="C1544" t="s">
        <v>27</v>
      </c>
      <c r="D1544">
        <v>3</v>
      </c>
      <c r="E1544">
        <v>1</v>
      </c>
      <c r="F1544">
        <v>2</v>
      </c>
      <c r="G1544">
        <v>1</v>
      </c>
      <c r="H1544" t="s">
        <v>991</v>
      </c>
      <c r="I1544">
        <v>560000</v>
      </c>
      <c r="J1544" t="s">
        <v>14</v>
      </c>
      <c r="K1544" t="s">
        <v>15</v>
      </c>
      <c r="L1544" t="s">
        <v>2075</v>
      </c>
    </row>
    <row r="1545" spans="1:12" x14ac:dyDescent="0.25">
      <c r="A1545" t="s">
        <v>2070</v>
      </c>
      <c r="B1545">
        <v>565</v>
      </c>
      <c r="C1545" t="s">
        <v>27</v>
      </c>
      <c r="D1545" t="s">
        <v>27</v>
      </c>
      <c r="E1545" t="s">
        <v>27</v>
      </c>
      <c r="F1545" t="s">
        <v>27</v>
      </c>
      <c r="G1545" t="s">
        <v>27</v>
      </c>
      <c r="H1545" t="s">
        <v>1092</v>
      </c>
      <c r="I1545">
        <v>565000</v>
      </c>
      <c r="J1545" t="s">
        <v>49</v>
      </c>
      <c r="K1545" t="s">
        <v>15</v>
      </c>
      <c r="L1545" t="s">
        <v>2071</v>
      </c>
    </row>
    <row r="1546" spans="1:12" x14ac:dyDescent="0.25">
      <c r="A1546" t="s">
        <v>3881</v>
      </c>
      <c r="B1546" t="s">
        <v>27</v>
      </c>
      <c r="C1546" t="s">
        <v>27</v>
      </c>
      <c r="D1546" t="s">
        <v>27</v>
      </c>
      <c r="E1546" t="s">
        <v>27</v>
      </c>
      <c r="F1546" t="s">
        <v>27</v>
      </c>
      <c r="G1546">
        <v>1</v>
      </c>
      <c r="H1546" t="s">
        <v>1378</v>
      </c>
      <c r="I1546">
        <v>569000</v>
      </c>
      <c r="J1546" t="s">
        <v>4008</v>
      </c>
      <c r="K1546" t="s">
        <v>15</v>
      </c>
      <c r="L1546" t="s">
        <v>3882</v>
      </c>
    </row>
    <row r="1547" spans="1:12" x14ac:dyDescent="0.25">
      <c r="A1547" t="s">
        <v>770</v>
      </c>
      <c r="B1547">
        <v>299.33999999999997</v>
      </c>
      <c r="C1547">
        <v>155</v>
      </c>
      <c r="D1547">
        <v>3</v>
      </c>
      <c r="E1547">
        <v>1</v>
      </c>
      <c r="F1547">
        <v>3</v>
      </c>
      <c r="G1547">
        <v>2</v>
      </c>
      <c r="H1547" t="s">
        <v>941</v>
      </c>
      <c r="I1547">
        <v>570000</v>
      </c>
      <c r="J1547" t="s">
        <v>14</v>
      </c>
      <c r="K1547" t="s">
        <v>15</v>
      </c>
      <c r="L1547" t="s">
        <v>771</v>
      </c>
    </row>
    <row r="1548" spans="1:12" x14ac:dyDescent="0.25">
      <c r="A1548" s="2" t="s">
        <v>2068</v>
      </c>
      <c r="B1548" t="s">
        <v>27</v>
      </c>
      <c r="C1548" t="s">
        <v>27</v>
      </c>
      <c r="D1548">
        <v>3</v>
      </c>
      <c r="E1548">
        <v>1</v>
      </c>
      <c r="F1548">
        <v>2</v>
      </c>
      <c r="G1548" t="s">
        <v>27</v>
      </c>
      <c r="H1548" t="s">
        <v>941</v>
      </c>
      <c r="I1548">
        <v>570000</v>
      </c>
      <c r="J1548" t="s">
        <v>14</v>
      </c>
      <c r="K1548" t="s">
        <v>15</v>
      </c>
      <c r="L1548" t="s">
        <v>2069</v>
      </c>
    </row>
    <row r="1549" spans="1:12" x14ac:dyDescent="0.25">
      <c r="A1549" t="s">
        <v>2062</v>
      </c>
      <c r="B1549">
        <v>200</v>
      </c>
      <c r="C1549" t="s">
        <v>27</v>
      </c>
      <c r="D1549">
        <v>3</v>
      </c>
      <c r="E1549">
        <v>1</v>
      </c>
      <c r="F1549">
        <v>3</v>
      </c>
      <c r="G1549">
        <v>4</v>
      </c>
      <c r="H1549" t="s">
        <v>1378</v>
      </c>
      <c r="I1549">
        <v>580000</v>
      </c>
      <c r="J1549" t="s">
        <v>14</v>
      </c>
      <c r="K1549" t="s">
        <v>15</v>
      </c>
      <c r="L1549" t="s">
        <v>2063</v>
      </c>
    </row>
    <row r="1550" spans="1:12" x14ac:dyDescent="0.25">
      <c r="A1550" t="s">
        <v>2066</v>
      </c>
      <c r="B1550">
        <v>200</v>
      </c>
      <c r="C1550">
        <v>140</v>
      </c>
      <c r="D1550">
        <v>3</v>
      </c>
      <c r="E1550">
        <v>1</v>
      </c>
      <c r="F1550">
        <v>3</v>
      </c>
      <c r="G1550">
        <v>2</v>
      </c>
      <c r="H1550" t="s">
        <v>1378</v>
      </c>
      <c r="I1550">
        <v>580000</v>
      </c>
      <c r="J1550" t="s">
        <v>14</v>
      </c>
      <c r="K1550" t="s">
        <v>15</v>
      </c>
      <c r="L1550" t="s">
        <v>2067</v>
      </c>
    </row>
    <row r="1551" spans="1:12" x14ac:dyDescent="0.25">
      <c r="A1551" t="s">
        <v>2064</v>
      </c>
      <c r="B1551">
        <v>163</v>
      </c>
      <c r="C1551" t="s">
        <v>27</v>
      </c>
      <c r="D1551">
        <v>3</v>
      </c>
      <c r="E1551">
        <v>1</v>
      </c>
      <c r="F1551">
        <v>2</v>
      </c>
      <c r="G1551">
        <v>2</v>
      </c>
      <c r="H1551" t="s">
        <v>56</v>
      </c>
      <c r="I1551">
        <v>580000</v>
      </c>
      <c r="J1551" t="s">
        <v>14</v>
      </c>
      <c r="K1551" t="s">
        <v>15</v>
      </c>
      <c r="L1551" t="s">
        <v>2065</v>
      </c>
    </row>
    <row r="1552" spans="1:12" x14ac:dyDescent="0.25">
      <c r="A1552" t="s">
        <v>206</v>
      </c>
      <c r="B1552">
        <v>313.12</v>
      </c>
      <c r="C1552">
        <v>150</v>
      </c>
      <c r="D1552">
        <v>3</v>
      </c>
      <c r="E1552">
        <v>1</v>
      </c>
      <c r="F1552">
        <v>2</v>
      </c>
      <c r="G1552">
        <v>2</v>
      </c>
      <c r="H1552" t="s">
        <v>18</v>
      </c>
      <c r="I1552">
        <v>580000</v>
      </c>
      <c r="J1552" t="s">
        <v>14</v>
      </c>
      <c r="K1552" t="s">
        <v>15</v>
      </c>
      <c r="L1552" t="s">
        <v>207</v>
      </c>
    </row>
    <row r="1553" spans="1:12" x14ac:dyDescent="0.25">
      <c r="A1553" t="s">
        <v>2060</v>
      </c>
      <c r="B1553">
        <v>128</v>
      </c>
      <c r="C1553" t="s">
        <v>27</v>
      </c>
      <c r="D1553">
        <v>3</v>
      </c>
      <c r="E1553">
        <v>1</v>
      </c>
      <c r="F1553">
        <v>2</v>
      </c>
      <c r="G1553">
        <v>2</v>
      </c>
      <c r="H1553" t="s">
        <v>941</v>
      </c>
      <c r="I1553">
        <v>580000</v>
      </c>
      <c r="J1553" t="s">
        <v>14</v>
      </c>
      <c r="K1553" t="s">
        <v>15</v>
      </c>
      <c r="L1553" t="s">
        <v>2061</v>
      </c>
    </row>
    <row r="1554" spans="1:12" x14ac:dyDescent="0.25">
      <c r="A1554" t="s">
        <v>2058</v>
      </c>
      <c r="B1554">
        <v>238</v>
      </c>
      <c r="C1554" t="s">
        <v>27</v>
      </c>
      <c r="D1554">
        <v>2</v>
      </c>
      <c r="E1554">
        <v>1</v>
      </c>
      <c r="F1554">
        <v>3</v>
      </c>
      <c r="G1554">
        <v>2</v>
      </c>
      <c r="H1554" t="s">
        <v>28</v>
      </c>
      <c r="I1554">
        <v>580000</v>
      </c>
      <c r="J1554" t="s">
        <v>14</v>
      </c>
      <c r="K1554" t="s">
        <v>15</v>
      </c>
      <c r="L1554" t="s">
        <v>2059</v>
      </c>
    </row>
    <row r="1555" spans="1:12" x14ac:dyDescent="0.25">
      <c r="A1555" t="s">
        <v>772</v>
      </c>
      <c r="B1555">
        <v>600</v>
      </c>
      <c r="C1555" t="s">
        <v>27</v>
      </c>
      <c r="D1555">
        <v>2</v>
      </c>
      <c r="E1555">
        <v>1</v>
      </c>
      <c r="F1555">
        <v>2</v>
      </c>
      <c r="G1555">
        <v>1</v>
      </c>
      <c r="H1555" t="s">
        <v>738</v>
      </c>
      <c r="I1555">
        <v>580000</v>
      </c>
      <c r="J1555" t="s">
        <v>14</v>
      </c>
      <c r="K1555" t="s">
        <v>15</v>
      </c>
      <c r="L1555" t="s">
        <v>773</v>
      </c>
    </row>
    <row r="1556" spans="1:12" x14ac:dyDescent="0.25">
      <c r="A1556" t="s">
        <v>1470</v>
      </c>
      <c r="B1556">
        <v>772</v>
      </c>
      <c r="C1556" t="s">
        <v>27</v>
      </c>
      <c r="D1556" t="s">
        <v>27</v>
      </c>
      <c r="E1556" t="s">
        <v>27</v>
      </c>
      <c r="F1556" t="s">
        <v>27</v>
      </c>
      <c r="G1556" t="s">
        <v>27</v>
      </c>
      <c r="H1556" t="s">
        <v>738</v>
      </c>
      <c r="I1556">
        <v>580000</v>
      </c>
      <c r="J1556" t="s">
        <v>49</v>
      </c>
      <c r="K1556" t="s">
        <v>15</v>
      </c>
      <c r="L1556" t="s">
        <v>27</v>
      </c>
    </row>
    <row r="1557" spans="1:12" x14ac:dyDescent="0.25">
      <c r="A1557" t="s">
        <v>374</v>
      </c>
      <c r="B1557" t="s">
        <v>27</v>
      </c>
      <c r="C1557" t="s">
        <v>27</v>
      </c>
      <c r="D1557">
        <v>2</v>
      </c>
      <c r="E1557">
        <v>1</v>
      </c>
      <c r="F1557">
        <v>2</v>
      </c>
      <c r="G1557" t="s">
        <v>27</v>
      </c>
      <c r="H1557" t="s">
        <v>37</v>
      </c>
      <c r="I1557">
        <v>580000</v>
      </c>
      <c r="J1557" t="s">
        <v>14</v>
      </c>
      <c r="K1557" t="s">
        <v>15</v>
      </c>
      <c r="L1557" t="s">
        <v>375</v>
      </c>
    </row>
    <row r="1558" spans="1:12" x14ac:dyDescent="0.25">
      <c r="A1558" t="s">
        <v>2053</v>
      </c>
      <c r="B1558">
        <v>323</v>
      </c>
      <c r="C1558" t="s">
        <v>27</v>
      </c>
      <c r="D1558">
        <v>3</v>
      </c>
      <c r="E1558">
        <v>1</v>
      </c>
      <c r="F1558">
        <v>2</v>
      </c>
      <c r="G1558">
        <v>3</v>
      </c>
      <c r="H1558" t="s">
        <v>18</v>
      </c>
      <c r="I1558">
        <v>590000</v>
      </c>
      <c r="J1558" t="s">
        <v>14</v>
      </c>
      <c r="K1558" t="s">
        <v>15</v>
      </c>
      <c r="L1558" t="s">
        <v>27</v>
      </c>
    </row>
    <row r="1559" spans="1:12" x14ac:dyDescent="0.25">
      <c r="A1559" t="s">
        <v>2054</v>
      </c>
      <c r="B1559">
        <v>210</v>
      </c>
      <c r="C1559" t="s">
        <v>27</v>
      </c>
      <c r="D1559">
        <v>3</v>
      </c>
      <c r="E1559">
        <v>1</v>
      </c>
      <c r="F1559">
        <v>3</v>
      </c>
      <c r="G1559">
        <v>2</v>
      </c>
      <c r="H1559" t="s">
        <v>1877</v>
      </c>
      <c r="I1559">
        <v>590000</v>
      </c>
      <c r="J1559" t="s">
        <v>14</v>
      </c>
      <c r="K1559" t="s">
        <v>15</v>
      </c>
      <c r="L1559" t="s">
        <v>2055</v>
      </c>
    </row>
    <row r="1560" spans="1:12" x14ac:dyDescent="0.25">
      <c r="A1560" t="s">
        <v>2056</v>
      </c>
      <c r="B1560">
        <v>293</v>
      </c>
      <c r="C1560" t="s">
        <v>27</v>
      </c>
      <c r="D1560">
        <v>3</v>
      </c>
      <c r="E1560">
        <v>3</v>
      </c>
      <c r="F1560">
        <v>3</v>
      </c>
      <c r="G1560" t="s">
        <v>27</v>
      </c>
      <c r="H1560" t="s">
        <v>66</v>
      </c>
      <c r="I1560">
        <v>590000</v>
      </c>
      <c r="J1560" t="s">
        <v>14</v>
      </c>
      <c r="K1560" t="s">
        <v>15</v>
      </c>
      <c r="L1560" t="s">
        <v>2057</v>
      </c>
    </row>
    <row r="1561" spans="1:12" x14ac:dyDescent="0.25">
      <c r="A1561" t="s">
        <v>2039</v>
      </c>
      <c r="B1561">
        <v>420</v>
      </c>
      <c r="C1561">
        <v>221</v>
      </c>
      <c r="D1561">
        <v>2</v>
      </c>
      <c r="E1561">
        <v>1</v>
      </c>
      <c r="F1561">
        <v>1</v>
      </c>
      <c r="G1561">
        <v>2</v>
      </c>
      <c r="H1561" t="s">
        <v>1378</v>
      </c>
      <c r="I1561">
        <v>600000</v>
      </c>
      <c r="J1561" t="s">
        <v>14</v>
      </c>
      <c r="K1561" t="s">
        <v>15</v>
      </c>
      <c r="L1561" t="s">
        <v>2040</v>
      </c>
    </row>
    <row r="1562" spans="1:12" x14ac:dyDescent="0.25">
      <c r="A1562" t="s">
        <v>2027</v>
      </c>
      <c r="B1562">
        <v>350</v>
      </c>
      <c r="C1562" t="s">
        <v>27</v>
      </c>
      <c r="D1562" t="s">
        <v>27</v>
      </c>
      <c r="E1562" t="s">
        <v>27</v>
      </c>
      <c r="F1562" t="s">
        <v>27</v>
      </c>
      <c r="G1562" t="s">
        <v>27</v>
      </c>
      <c r="H1562" t="s">
        <v>202</v>
      </c>
      <c r="I1562">
        <v>600000</v>
      </c>
      <c r="J1562" t="s">
        <v>49</v>
      </c>
      <c r="K1562" t="s">
        <v>15</v>
      </c>
      <c r="L1562" t="s">
        <v>2028</v>
      </c>
    </row>
    <row r="1563" spans="1:12" x14ac:dyDescent="0.25">
      <c r="A1563" t="s">
        <v>1356</v>
      </c>
      <c r="B1563" t="s">
        <v>27</v>
      </c>
      <c r="C1563">
        <v>120</v>
      </c>
      <c r="D1563">
        <v>2</v>
      </c>
      <c r="E1563">
        <v>1</v>
      </c>
      <c r="F1563">
        <v>3</v>
      </c>
      <c r="G1563">
        <v>3</v>
      </c>
      <c r="H1563" t="s">
        <v>107</v>
      </c>
      <c r="I1563">
        <v>600000</v>
      </c>
      <c r="J1563" t="s">
        <v>14</v>
      </c>
      <c r="K1563" t="s">
        <v>15</v>
      </c>
      <c r="L1563" t="s">
        <v>1357</v>
      </c>
    </row>
    <row r="1564" spans="1:12" x14ac:dyDescent="0.25">
      <c r="A1564" t="s">
        <v>2025</v>
      </c>
      <c r="B1564">
        <v>160</v>
      </c>
      <c r="C1564" t="s">
        <v>27</v>
      </c>
      <c r="D1564">
        <v>3</v>
      </c>
      <c r="E1564">
        <v>1</v>
      </c>
      <c r="F1564">
        <v>3</v>
      </c>
      <c r="G1564">
        <v>3</v>
      </c>
      <c r="H1564" t="s">
        <v>56</v>
      </c>
      <c r="I1564">
        <v>600000</v>
      </c>
      <c r="J1564" t="s">
        <v>14</v>
      </c>
      <c r="K1564" t="s">
        <v>15</v>
      </c>
      <c r="L1564" t="s">
        <v>2026</v>
      </c>
    </row>
    <row r="1565" spans="1:12" x14ac:dyDescent="0.25">
      <c r="A1565" t="s">
        <v>776</v>
      </c>
      <c r="B1565">
        <v>600</v>
      </c>
      <c r="C1565">
        <v>240</v>
      </c>
      <c r="D1565">
        <v>3</v>
      </c>
      <c r="E1565">
        <v>1</v>
      </c>
      <c r="F1565">
        <v>2</v>
      </c>
      <c r="G1565">
        <v>2</v>
      </c>
      <c r="H1565" t="s">
        <v>1034</v>
      </c>
      <c r="I1565">
        <v>600000</v>
      </c>
      <c r="J1565" t="s">
        <v>14</v>
      </c>
      <c r="K1565" t="s">
        <v>15</v>
      </c>
      <c r="L1565" t="s">
        <v>777</v>
      </c>
    </row>
    <row r="1566" spans="1:12" x14ac:dyDescent="0.25">
      <c r="A1566" t="s">
        <v>2041</v>
      </c>
      <c r="B1566">
        <v>240</v>
      </c>
      <c r="C1566" t="s">
        <v>27</v>
      </c>
      <c r="D1566">
        <v>4</v>
      </c>
      <c r="E1566">
        <v>1</v>
      </c>
      <c r="F1566">
        <v>2</v>
      </c>
      <c r="G1566">
        <v>2</v>
      </c>
      <c r="H1566" t="s">
        <v>1034</v>
      </c>
      <c r="I1566">
        <v>600000</v>
      </c>
      <c r="J1566" t="s">
        <v>14</v>
      </c>
      <c r="K1566" t="s">
        <v>15</v>
      </c>
      <c r="L1566" t="s">
        <v>27</v>
      </c>
    </row>
    <row r="1567" spans="1:12" x14ac:dyDescent="0.25">
      <c r="A1567" t="s">
        <v>2050</v>
      </c>
      <c r="B1567">
        <v>800</v>
      </c>
      <c r="C1567" t="s">
        <v>27</v>
      </c>
      <c r="D1567" t="s">
        <v>27</v>
      </c>
      <c r="E1567" t="s">
        <v>27</v>
      </c>
      <c r="F1567" t="s">
        <v>27</v>
      </c>
      <c r="G1567" t="s">
        <v>27</v>
      </c>
      <c r="H1567" t="s">
        <v>1034</v>
      </c>
      <c r="I1567">
        <v>600000</v>
      </c>
      <c r="J1567" t="s">
        <v>14</v>
      </c>
      <c r="K1567" t="s">
        <v>15</v>
      </c>
      <c r="L1567" t="s">
        <v>27</v>
      </c>
    </row>
    <row r="1568" spans="1:12" x14ac:dyDescent="0.25">
      <c r="A1568" t="s">
        <v>2015</v>
      </c>
      <c r="B1568">
        <v>750</v>
      </c>
      <c r="C1568">
        <v>364</v>
      </c>
      <c r="D1568">
        <v>2</v>
      </c>
      <c r="E1568">
        <v>3</v>
      </c>
      <c r="F1568">
        <v>1</v>
      </c>
      <c r="G1568">
        <v>3</v>
      </c>
      <c r="H1568" t="s">
        <v>18</v>
      </c>
      <c r="I1568">
        <v>600000</v>
      </c>
      <c r="J1568" t="s">
        <v>14</v>
      </c>
      <c r="K1568" t="s">
        <v>15</v>
      </c>
      <c r="L1568" t="s">
        <v>2016</v>
      </c>
    </row>
    <row r="1569" spans="1:12" x14ac:dyDescent="0.25">
      <c r="A1569" t="s">
        <v>2017</v>
      </c>
      <c r="B1569">
        <v>130</v>
      </c>
      <c r="C1569" t="s">
        <v>27</v>
      </c>
      <c r="D1569">
        <v>3</v>
      </c>
      <c r="E1569" t="s">
        <v>27</v>
      </c>
      <c r="F1569">
        <v>2</v>
      </c>
      <c r="G1569">
        <v>2</v>
      </c>
      <c r="H1569" t="s">
        <v>18</v>
      </c>
      <c r="I1569">
        <v>600000</v>
      </c>
      <c r="J1569" t="s">
        <v>14</v>
      </c>
      <c r="K1569" t="s">
        <v>15</v>
      </c>
      <c r="L1569" t="s">
        <v>2018</v>
      </c>
    </row>
    <row r="1570" spans="1:12" x14ac:dyDescent="0.25">
      <c r="A1570" t="s">
        <v>2035</v>
      </c>
      <c r="B1570">
        <v>180</v>
      </c>
      <c r="C1570" t="s">
        <v>27</v>
      </c>
      <c r="D1570">
        <v>2</v>
      </c>
      <c r="E1570">
        <v>2</v>
      </c>
      <c r="F1570">
        <v>2</v>
      </c>
      <c r="G1570">
        <v>2</v>
      </c>
      <c r="H1570" t="s">
        <v>18</v>
      </c>
      <c r="I1570">
        <v>600000</v>
      </c>
      <c r="J1570" t="s">
        <v>14</v>
      </c>
      <c r="K1570" t="s">
        <v>15</v>
      </c>
      <c r="L1570" t="s">
        <v>2036</v>
      </c>
    </row>
    <row r="1571" spans="1:12" x14ac:dyDescent="0.25">
      <c r="A1571" t="s">
        <v>2044</v>
      </c>
      <c r="B1571">
        <v>123</v>
      </c>
      <c r="C1571" t="s">
        <v>27</v>
      </c>
      <c r="D1571">
        <v>3</v>
      </c>
      <c r="E1571">
        <v>1</v>
      </c>
      <c r="F1571">
        <v>2</v>
      </c>
      <c r="G1571">
        <v>2</v>
      </c>
      <c r="H1571" t="s">
        <v>18</v>
      </c>
      <c r="I1571">
        <v>600000</v>
      </c>
      <c r="J1571" t="s">
        <v>14</v>
      </c>
      <c r="K1571" t="s">
        <v>15</v>
      </c>
      <c r="L1571" t="s">
        <v>2045</v>
      </c>
    </row>
    <row r="1572" spans="1:12" x14ac:dyDescent="0.25">
      <c r="A1572" t="s">
        <v>2014</v>
      </c>
      <c r="B1572" t="s">
        <v>27</v>
      </c>
      <c r="C1572" t="s">
        <v>27</v>
      </c>
      <c r="D1572">
        <v>2</v>
      </c>
      <c r="E1572">
        <v>1</v>
      </c>
      <c r="F1572">
        <v>1</v>
      </c>
      <c r="G1572">
        <v>2</v>
      </c>
      <c r="H1572" t="s">
        <v>303</v>
      </c>
      <c r="I1572">
        <v>600000</v>
      </c>
      <c r="J1572" t="s">
        <v>14</v>
      </c>
      <c r="K1572" t="s">
        <v>15</v>
      </c>
      <c r="L1572" t="s">
        <v>27</v>
      </c>
    </row>
    <row r="1573" spans="1:12" x14ac:dyDescent="0.25">
      <c r="A1573" s="2" t="s">
        <v>1358</v>
      </c>
      <c r="B1573">
        <v>240</v>
      </c>
      <c r="C1573">
        <v>133.69999999999999</v>
      </c>
      <c r="D1573">
        <v>3</v>
      </c>
      <c r="E1573">
        <v>1</v>
      </c>
      <c r="F1573">
        <v>2</v>
      </c>
      <c r="G1573">
        <v>1</v>
      </c>
      <c r="H1573" t="s">
        <v>941</v>
      </c>
      <c r="I1573">
        <v>600000</v>
      </c>
      <c r="J1573" t="s">
        <v>14</v>
      </c>
      <c r="K1573" t="s">
        <v>15</v>
      </c>
      <c r="L1573" t="s">
        <v>1359</v>
      </c>
    </row>
    <row r="1574" spans="1:12" x14ac:dyDescent="0.25">
      <c r="A1574" t="s">
        <v>2012</v>
      </c>
      <c r="B1574">
        <v>201</v>
      </c>
      <c r="C1574" t="s">
        <v>27</v>
      </c>
      <c r="D1574">
        <v>3</v>
      </c>
      <c r="E1574">
        <v>3</v>
      </c>
      <c r="F1574">
        <v>1</v>
      </c>
      <c r="G1574">
        <v>2</v>
      </c>
      <c r="H1574" t="s">
        <v>1000</v>
      </c>
      <c r="I1574">
        <v>600000</v>
      </c>
      <c r="J1574" t="s">
        <v>14</v>
      </c>
      <c r="K1574" t="s">
        <v>15</v>
      </c>
      <c r="L1574" t="s">
        <v>2013</v>
      </c>
    </row>
    <row r="1575" spans="1:12" x14ac:dyDescent="0.25">
      <c r="A1575" t="s">
        <v>46</v>
      </c>
      <c r="B1575">
        <v>240</v>
      </c>
      <c r="C1575">
        <v>145</v>
      </c>
      <c r="D1575">
        <v>3</v>
      </c>
      <c r="E1575">
        <v>1</v>
      </c>
      <c r="F1575">
        <v>2</v>
      </c>
      <c r="G1575">
        <v>2</v>
      </c>
      <c r="H1575" t="s">
        <v>831</v>
      </c>
      <c r="I1575">
        <v>600000</v>
      </c>
      <c r="J1575" t="s">
        <v>14</v>
      </c>
      <c r="K1575" t="s">
        <v>15</v>
      </c>
      <c r="L1575" t="s">
        <v>47</v>
      </c>
    </row>
    <row r="1576" spans="1:12" x14ac:dyDescent="0.25">
      <c r="A1576" t="s">
        <v>2037</v>
      </c>
      <c r="B1576" t="s">
        <v>27</v>
      </c>
      <c r="C1576" t="s">
        <v>27</v>
      </c>
      <c r="D1576" t="s">
        <v>27</v>
      </c>
      <c r="E1576" t="s">
        <v>27</v>
      </c>
      <c r="F1576" t="s">
        <v>27</v>
      </c>
      <c r="G1576" t="s">
        <v>27</v>
      </c>
      <c r="H1576" t="s">
        <v>22</v>
      </c>
      <c r="I1576">
        <v>600000</v>
      </c>
      <c r="J1576" t="s">
        <v>49</v>
      </c>
      <c r="K1576" t="s">
        <v>15</v>
      </c>
      <c r="L1576" t="s">
        <v>2038</v>
      </c>
    </row>
    <row r="1577" spans="1:12" x14ac:dyDescent="0.25">
      <c r="A1577" t="s">
        <v>851</v>
      </c>
      <c r="B1577" t="s">
        <v>27</v>
      </c>
      <c r="C1577" t="s">
        <v>27</v>
      </c>
      <c r="D1577">
        <v>3</v>
      </c>
      <c r="E1577">
        <v>1</v>
      </c>
      <c r="F1577">
        <v>3</v>
      </c>
      <c r="G1577">
        <v>3</v>
      </c>
      <c r="H1577" t="s">
        <v>13</v>
      </c>
      <c r="I1577">
        <v>600000</v>
      </c>
      <c r="J1577" t="s">
        <v>14</v>
      </c>
      <c r="K1577" t="s">
        <v>15</v>
      </c>
      <c r="L1577" t="s">
        <v>852</v>
      </c>
    </row>
    <row r="1578" spans="1:12" x14ac:dyDescent="0.25">
      <c r="A1578" t="s">
        <v>2019</v>
      </c>
      <c r="B1578">
        <v>142</v>
      </c>
      <c r="C1578" t="s">
        <v>27</v>
      </c>
      <c r="D1578">
        <v>2</v>
      </c>
      <c r="E1578">
        <v>1</v>
      </c>
      <c r="F1578">
        <v>3</v>
      </c>
      <c r="G1578">
        <v>2</v>
      </c>
      <c r="H1578" t="s">
        <v>13</v>
      </c>
      <c r="I1578">
        <v>600000</v>
      </c>
      <c r="J1578" t="s">
        <v>14</v>
      </c>
      <c r="K1578" t="s">
        <v>15</v>
      </c>
      <c r="L1578" t="s">
        <v>2020</v>
      </c>
    </row>
    <row r="1579" spans="1:12" x14ac:dyDescent="0.25">
      <c r="A1579" t="s">
        <v>2046</v>
      </c>
      <c r="B1579">
        <v>220</v>
      </c>
      <c r="C1579" t="s">
        <v>27</v>
      </c>
      <c r="D1579">
        <v>2</v>
      </c>
      <c r="E1579">
        <v>1</v>
      </c>
      <c r="F1579">
        <v>2</v>
      </c>
      <c r="G1579">
        <v>2</v>
      </c>
      <c r="H1579" t="s">
        <v>13</v>
      </c>
      <c r="I1579">
        <v>600000</v>
      </c>
      <c r="J1579" t="s">
        <v>14</v>
      </c>
      <c r="K1579" t="s">
        <v>15</v>
      </c>
      <c r="L1579" t="s">
        <v>2047</v>
      </c>
    </row>
    <row r="1580" spans="1:12" x14ac:dyDescent="0.25">
      <c r="A1580" t="s">
        <v>2033</v>
      </c>
      <c r="B1580">
        <v>235</v>
      </c>
      <c r="C1580" t="s">
        <v>27</v>
      </c>
      <c r="D1580">
        <v>5</v>
      </c>
      <c r="E1580">
        <v>1</v>
      </c>
      <c r="F1580">
        <v>3</v>
      </c>
      <c r="G1580">
        <v>2</v>
      </c>
      <c r="H1580" t="s">
        <v>1490</v>
      </c>
      <c r="I1580">
        <v>600000</v>
      </c>
      <c r="J1580" t="s">
        <v>14</v>
      </c>
      <c r="K1580" t="s">
        <v>15</v>
      </c>
      <c r="L1580" t="s">
        <v>2034</v>
      </c>
    </row>
    <row r="1581" spans="1:12" x14ac:dyDescent="0.25">
      <c r="A1581" s="2" t="s">
        <v>774</v>
      </c>
      <c r="B1581">
        <v>312.5</v>
      </c>
      <c r="C1581" t="s">
        <v>27</v>
      </c>
      <c r="D1581" t="s">
        <v>27</v>
      </c>
      <c r="E1581" t="s">
        <v>27</v>
      </c>
      <c r="F1581" t="s">
        <v>27</v>
      </c>
      <c r="G1581" t="s">
        <v>27</v>
      </c>
      <c r="H1581" t="s">
        <v>2817</v>
      </c>
      <c r="I1581">
        <v>600000</v>
      </c>
      <c r="J1581" t="s">
        <v>4008</v>
      </c>
      <c r="K1581" t="s">
        <v>15</v>
      </c>
      <c r="L1581" t="s">
        <v>775</v>
      </c>
    </row>
    <row r="1582" spans="1:12" x14ac:dyDescent="0.25">
      <c r="A1582" t="s">
        <v>2048</v>
      </c>
      <c r="B1582" t="s">
        <v>27</v>
      </c>
      <c r="C1582" t="s">
        <v>27</v>
      </c>
      <c r="D1582" t="s">
        <v>27</v>
      </c>
      <c r="E1582" t="s">
        <v>27</v>
      </c>
      <c r="F1582" t="s">
        <v>27</v>
      </c>
      <c r="G1582" t="s">
        <v>27</v>
      </c>
      <c r="H1582" t="s">
        <v>276</v>
      </c>
      <c r="I1582">
        <v>600000</v>
      </c>
      <c r="J1582" t="s">
        <v>4008</v>
      </c>
      <c r="K1582" t="s">
        <v>15</v>
      </c>
      <c r="L1582" t="s">
        <v>2049</v>
      </c>
    </row>
    <row r="1583" spans="1:12" x14ac:dyDescent="0.25">
      <c r="A1583" t="s">
        <v>314</v>
      </c>
      <c r="B1583">
        <v>300</v>
      </c>
      <c r="C1583">
        <v>127</v>
      </c>
      <c r="D1583">
        <v>3</v>
      </c>
      <c r="E1583">
        <v>1</v>
      </c>
      <c r="F1583">
        <v>2</v>
      </c>
      <c r="G1583">
        <v>2</v>
      </c>
      <c r="H1583" t="s">
        <v>37</v>
      </c>
      <c r="I1583">
        <v>600000</v>
      </c>
      <c r="J1583" t="s">
        <v>14</v>
      </c>
      <c r="K1583" t="s">
        <v>15</v>
      </c>
      <c r="L1583" t="s">
        <v>315</v>
      </c>
    </row>
    <row r="1584" spans="1:12" x14ac:dyDescent="0.25">
      <c r="A1584" t="s">
        <v>1277</v>
      </c>
      <c r="B1584">
        <v>300</v>
      </c>
      <c r="C1584">
        <v>145</v>
      </c>
      <c r="D1584">
        <v>3</v>
      </c>
      <c r="E1584">
        <v>1</v>
      </c>
      <c r="F1584">
        <v>2</v>
      </c>
      <c r="G1584">
        <v>2</v>
      </c>
      <c r="H1584" t="s">
        <v>37</v>
      </c>
      <c r="I1584">
        <v>600000</v>
      </c>
      <c r="J1584" t="s">
        <v>14</v>
      </c>
      <c r="K1584" t="s">
        <v>15</v>
      </c>
      <c r="L1584" t="s">
        <v>1278</v>
      </c>
    </row>
    <row r="1585" spans="1:12" x14ac:dyDescent="0.25">
      <c r="A1585" t="s">
        <v>1279</v>
      </c>
      <c r="B1585">
        <v>300</v>
      </c>
      <c r="C1585">
        <v>120.12</v>
      </c>
      <c r="D1585">
        <v>3</v>
      </c>
      <c r="E1585">
        <v>1</v>
      </c>
      <c r="F1585">
        <v>1</v>
      </c>
      <c r="G1585">
        <v>2</v>
      </c>
      <c r="H1585" t="s">
        <v>37</v>
      </c>
      <c r="I1585">
        <v>600000</v>
      </c>
      <c r="J1585" t="s">
        <v>14</v>
      </c>
      <c r="K1585" t="s">
        <v>15</v>
      </c>
      <c r="L1585" t="s">
        <v>1280</v>
      </c>
    </row>
    <row r="1586" spans="1:12" x14ac:dyDescent="0.25">
      <c r="A1586" t="s">
        <v>2021</v>
      </c>
      <c r="B1586">
        <v>144</v>
      </c>
      <c r="C1586" t="s">
        <v>27</v>
      </c>
      <c r="D1586">
        <v>2</v>
      </c>
      <c r="E1586">
        <v>1</v>
      </c>
      <c r="F1586">
        <v>2</v>
      </c>
      <c r="G1586">
        <v>2</v>
      </c>
      <c r="H1586" t="s">
        <v>37</v>
      </c>
      <c r="I1586">
        <v>600000</v>
      </c>
      <c r="J1586" t="s">
        <v>14</v>
      </c>
      <c r="K1586" t="s">
        <v>15</v>
      </c>
      <c r="L1586" t="s">
        <v>2022</v>
      </c>
    </row>
    <row r="1587" spans="1:12" x14ac:dyDescent="0.25">
      <c r="A1587" t="s">
        <v>2029</v>
      </c>
      <c r="B1587">
        <v>270</v>
      </c>
      <c r="C1587">
        <v>120</v>
      </c>
      <c r="D1587">
        <v>3</v>
      </c>
      <c r="E1587">
        <v>1</v>
      </c>
      <c r="F1587">
        <v>2</v>
      </c>
      <c r="G1587">
        <v>2</v>
      </c>
      <c r="H1587" t="s">
        <v>37</v>
      </c>
      <c r="I1587">
        <v>600000</v>
      </c>
      <c r="J1587" t="s">
        <v>14</v>
      </c>
      <c r="K1587" t="s">
        <v>15</v>
      </c>
      <c r="L1587" t="s">
        <v>2030</v>
      </c>
    </row>
    <row r="1588" spans="1:12" x14ac:dyDescent="0.25">
      <c r="A1588" t="s">
        <v>2031</v>
      </c>
      <c r="B1588">
        <v>275</v>
      </c>
      <c r="C1588">
        <v>147</v>
      </c>
      <c r="D1588">
        <v>3</v>
      </c>
      <c r="E1588">
        <v>1</v>
      </c>
      <c r="F1588">
        <v>2</v>
      </c>
      <c r="G1588">
        <v>2</v>
      </c>
      <c r="H1588" t="s">
        <v>37</v>
      </c>
      <c r="I1588">
        <v>600000</v>
      </c>
      <c r="J1588" t="s">
        <v>14</v>
      </c>
      <c r="K1588" t="s">
        <v>15</v>
      </c>
      <c r="L1588" t="s">
        <v>2032</v>
      </c>
    </row>
    <row r="1589" spans="1:12" x14ac:dyDescent="0.25">
      <c r="A1589" t="s">
        <v>2042</v>
      </c>
      <c r="B1589">
        <v>140</v>
      </c>
      <c r="C1589" t="s">
        <v>27</v>
      </c>
      <c r="D1589">
        <v>3</v>
      </c>
      <c r="E1589">
        <v>1</v>
      </c>
      <c r="F1589">
        <v>2</v>
      </c>
      <c r="G1589" t="s">
        <v>27</v>
      </c>
      <c r="H1589" t="s">
        <v>37</v>
      </c>
      <c r="I1589">
        <v>600000</v>
      </c>
      <c r="J1589" t="s">
        <v>14</v>
      </c>
      <c r="K1589" t="s">
        <v>15</v>
      </c>
      <c r="L1589" t="s">
        <v>2043</v>
      </c>
    </row>
    <row r="1590" spans="1:12" x14ac:dyDescent="0.25">
      <c r="A1590" t="s">
        <v>2051</v>
      </c>
      <c r="B1590">
        <v>140</v>
      </c>
      <c r="C1590" t="s">
        <v>27</v>
      </c>
      <c r="D1590">
        <v>3</v>
      </c>
      <c r="E1590">
        <v>1</v>
      </c>
      <c r="F1590">
        <v>2</v>
      </c>
      <c r="G1590">
        <v>2</v>
      </c>
      <c r="H1590" t="s">
        <v>37</v>
      </c>
      <c r="I1590">
        <v>600000</v>
      </c>
      <c r="J1590" t="s">
        <v>14</v>
      </c>
      <c r="K1590" t="s">
        <v>15</v>
      </c>
      <c r="L1590" t="s">
        <v>2052</v>
      </c>
    </row>
    <row r="1591" spans="1:12" x14ac:dyDescent="0.25">
      <c r="A1591" t="s">
        <v>2023</v>
      </c>
      <c r="B1591">
        <v>135</v>
      </c>
      <c r="C1591" t="s">
        <v>27</v>
      </c>
      <c r="D1591">
        <v>3</v>
      </c>
      <c r="E1591">
        <v>1</v>
      </c>
      <c r="F1591">
        <v>1</v>
      </c>
      <c r="G1591">
        <v>2</v>
      </c>
      <c r="H1591" t="s">
        <v>2970</v>
      </c>
      <c r="I1591">
        <v>600000</v>
      </c>
      <c r="J1591" t="s">
        <v>14</v>
      </c>
      <c r="K1591" t="s">
        <v>15</v>
      </c>
      <c r="L1591" t="s">
        <v>2024</v>
      </c>
    </row>
    <row r="1592" spans="1:12" x14ac:dyDescent="0.25">
      <c r="A1592" t="s">
        <v>1422</v>
      </c>
      <c r="B1592">
        <v>384</v>
      </c>
      <c r="C1592" t="s">
        <v>27</v>
      </c>
      <c r="D1592">
        <v>2</v>
      </c>
      <c r="E1592">
        <v>1</v>
      </c>
      <c r="F1592">
        <v>2</v>
      </c>
      <c r="G1592">
        <v>4</v>
      </c>
      <c r="H1592" t="s">
        <v>18</v>
      </c>
      <c r="I1592">
        <v>620000</v>
      </c>
      <c r="J1592" t="s">
        <v>14</v>
      </c>
      <c r="K1592" t="s">
        <v>15</v>
      </c>
      <c r="L1592" t="s">
        <v>1423</v>
      </c>
    </row>
    <row r="1593" spans="1:12" x14ac:dyDescent="0.25">
      <c r="A1593" t="s">
        <v>2008</v>
      </c>
      <c r="B1593">
        <v>240</v>
      </c>
      <c r="C1593">
        <v>131</v>
      </c>
      <c r="D1593">
        <v>3</v>
      </c>
      <c r="E1593" t="s">
        <v>27</v>
      </c>
      <c r="F1593" t="s">
        <v>27</v>
      </c>
      <c r="G1593">
        <v>2</v>
      </c>
      <c r="H1593" t="s">
        <v>941</v>
      </c>
      <c r="I1593">
        <v>620000</v>
      </c>
      <c r="J1593" t="s">
        <v>14</v>
      </c>
      <c r="K1593" t="s">
        <v>15</v>
      </c>
      <c r="L1593" t="s">
        <v>2009</v>
      </c>
    </row>
    <row r="1594" spans="1:12" x14ac:dyDescent="0.25">
      <c r="A1594" s="2" t="s">
        <v>2004</v>
      </c>
      <c r="B1594">
        <v>727</v>
      </c>
      <c r="C1594" t="s">
        <v>27</v>
      </c>
      <c r="D1594" t="s">
        <v>27</v>
      </c>
      <c r="E1594" t="s">
        <v>27</v>
      </c>
      <c r="F1594" t="s">
        <v>27</v>
      </c>
      <c r="G1594" t="s">
        <v>27</v>
      </c>
      <c r="H1594" t="s">
        <v>22</v>
      </c>
      <c r="I1594">
        <v>620000</v>
      </c>
      <c r="J1594" t="s">
        <v>49</v>
      </c>
      <c r="K1594" t="s">
        <v>15</v>
      </c>
      <c r="L1594" t="s">
        <v>2005</v>
      </c>
    </row>
    <row r="1595" spans="1:12" x14ac:dyDescent="0.25">
      <c r="A1595" t="s">
        <v>1360</v>
      </c>
      <c r="B1595">
        <v>300</v>
      </c>
      <c r="C1595">
        <v>200</v>
      </c>
      <c r="D1595">
        <v>4</v>
      </c>
      <c r="E1595">
        <v>2</v>
      </c>
      <c r="F1595">
        <v>3</v>
      </c>
      <c r="G1595">
        <v>3</v>
      </c>
      <c r="H1595" t="s">
        <v>13</v>
      </c>
      <c r="I1595">
        <v>620000</v>
      </c>
      <c r="J1595" t="s">
        <v>14</v>
      </c>
      <c r="K1595" t="s">
        <v>15</v>
      </c>
      <c r="L1595" t="s">
        <v>1361</v>
      </c>
    </row>
    <row r="1596" spans="1:12" x14ac:dyDescent="0.25">
      <c r="A1596" t="s">
        <v>2006</v>
      </c>
      <c r="B1596">
        <v>140</v>
      </c>
      <c r="C1596" t="s">
        <v>27</v>
      </c>
      <c r="D1596">
        <v>3</v>
      </c>
      <c r="E1596">
        <v>1</v>
      </c>
      <c r="F1596">
        <v>1</v>
      </c>
      <c r="G1596">
        <v>2</v>
      </c>
      <c r="H1596" t="s">
        <v>13</v>
      </c>
      <c r="I1596">
        <v>620000</v>
      </c>
      <c r="J1596" t="s">
        <v>14</v>
      </c>
      <c r="K1596" t="s">
        <v>15</v>
      </c>
      <c r="L1596" t="s">
        <v>2007</v>
      </c>
    </row>
    <row r="1597" spans="1:12" x14ac:dyDescent="0.25">
      <c r="A1597" t="s">
        <v>44</v>
      </c>
      <c r="B1597">
        <v>300</v>
      </c>
      <c r="C1597">
        <v>135</v>
      </c>
      <c r="D1597">
        <v>3</v>
      </c>
      <c r="E1597">
        <v>1</v>
      </c>
      <c r="F1597">
        <v>2</v>
      </c>
      <c r="G1597">
        <v>4</v>
      </c>
      <c r="H1597" t="s">
        <v>37</v>
      </c>
      <c r="I1597">
        <v>620000</v>
      </c>
      <c r="J1597" t="s">
        <v>14</v>
      </c>
      <c r="K1597" t="s">
        <v>15</v>
      </c>
      <c r="L1597" t="s">
        <v>45</v>
      </c>
    </row>
    <row r="1598" spans="1:12" x14ac:dyDescent="0.25">
      <c r="A1598" t="s">
        <v>316</v>
      </c>
      <c r="B1598">
        <v>300</v>
      </c>
      <c r="C1598">
        <v>135</v>
      </c>
      <c r="D1598">
        <v>3</v>
      </c>
      <c r="E1598">
        <v>1</v>
      </c>
      <c r="F1598">
        <v>2</v>
      </c>
      <c r="G1598">
        <v>2</v>
      </c>
      <c r="H1598" t="s">
        <v>37</v>
      </c>
      <c r="I1598">
        <v>620000</v>
      </c>
      <c r="J1598" t="s">
        <v>14</v>
      </c>
      <c r="K1598" t="s">
        <v>15</v>
      </c>
      <c r="L1598" t="s">
        <v>317</v>
      </c>
    </row>
    <row r="1599" spans="1:12" x14ac:dyDescent="0.25">
      <c r="A1599" t="s">
        <v>1281</v>
      </c>
      <c r="B1599">
        <v>300</v>
      </c>
      <c r="C1599">
        <v>135</v>
      </c>
      <c r="D1599">
        <v>3</v>
      </c>
      <c r="E1599">
        <v>1</v>
      </c>
      <c r="F1599">
        <v>2</v>
      </c>
      <c r="G1599">
        <v>2</v>
      </c>
      <c r="H1599" t="s">
        <v>37</v>
      </c>
      <c r="I1599">
        <v>620000</v>
      </c>
      <c r="J1599" t="s">
        <v>14</v>
      </c>
      <c r="K1599" t="s">
        <v>15</v>
      </c>
      <c r="L1599" t="s">
        <v>1282</v>
      </c>
    </row>
    <row r="1600" spans="1:12" x14ac:dyDescent="0.25">
      <c r="A1600" t="s">
        <v>2010</v>
      </c>
      <c r="B1600">
        <v>135</v>
      </c>
      <c r="C1600" t="s">
        <v>27</v>
      </c>
      <c r="D1600">
        <v>3</v>
      </c>
      <c r="E1600">
        <v>1</v>
      </c>
      <c r="F1600">
        <v>3</v>
      </c>
      <c r="G1600">
        <v>2</v>
      </c>
      <c r="H1600" t="s">
        <v>37</v>
      </c>
      <c r="I1600">
        <v>620000</v>
      </c>
      <c r="J1600" t="s">
        <v>14</v>
      </c>
      <c r="K1600" t="s">
        <v>15</v>
      </c>
      <c r="L1600" t="s">
        <v>2011</v>
      </c>
    </row>
    <row r="1601" spans="1:12" x14ac:dyDescent="0.25">
      <c r="A1601" t="s">
        <v>2000</v>
      </c>
      <c r="B1601" t="s">
        <v>27</v>
      </c>
      <c r="C1601" t="s">
        <v>27</v>
      </c>
      <c r="D1601" t="s">
        <v>27</v>
      </c>
      <c r="E1601" t="s">
        <v>27</v>
      </c>
      <c r="F1601" t="s">
        <v>27</v>
      </c>
      <c r="G1601" t="s">
        <v>27</v>
      </c>
      <c r="H1601" t="s">
        <v>1378</v>
      </c>
      <c r="I1601">
        <v>625000</v>
      </c>
      <c r="J1601" t="s">
        <v>14</v>
      </c>
      <c r="K1601" t="s">
        <v>15</v>
      </c>
      <c r="L1601" t="s">
        <v>2001</v>
      </c>
    </row>
    <row r="1602" spans="1:12" x14ac:dyDescent="0.25">
      <c r="A1602" t="s">
        <v>2002</v>
      </c>
      <c r="B1602">
        <v>394</v>
      </c>
      <c r="C1602">
        <v>152</v>
      </c>
      <c r="D1602">
        <v>2</v>
      </c>
      <c r="E1602" t="s">
        <v>27</v>
      </c>
      <c r="F1602">
        <v>1</v>
      </c>
      <c r="G1602">
        <v>1</v>
      </c>
      <c r="H1602" t="s">
        <v>1378</v>
      </c>
      <c r="I1602">
        <v>625000</v>
      </c>
      <c r="J1602" t="s">
        <v>14</v>
      </c>
      <c r="K1602" t="s">
        <v>15</v>
      </c>
      <c r="L1602" t="s">
        <v>2003</v>
      </c>
    </row>
    <row r="1603" spans="1:12" x14ac:dyDescent="0.25">
      <c r="A1603" t="s">
        <v>525</v>
      </c>
      <c r="B1603" t="s">
        <v>27</v>
      </c>
      <c r="C1603" t="s">
        <v>27</v>
      </c>
      <c r="D1603">
        <v>3</v>
      </c>
      <c r="E1603">
        <v>1</v>
      </c>
      <c r="F1603">
        <v>1</v>
      </c>
      <c r="G1603">
        <v>1</v>
      </c>
      <c r="H1603" t="s">
        <v>1378</v>
      </c>
      <c r="I1603">
        <v>630000</v>
      </c>
      <c r="J1603" t="s">
        <v>4008</v>
      </c>
      <c r="K1603" t="s">
        <v>15</v>
      </c>
      <c r="L1603" t="s">
        <v>526</v>
      </c>
    </row>
    <row r="1604" spans="1:12" x14ac:dyDescent="0.25">
      <c r="A1604" t="s">
        <v>1286</v>
      </c>
      <c r="B1604">
        <v>288</v>
      </c>
      <c r="C1604">
        <v>128</v>
      </c>
      <c r="D1604">
        <v>3</v>
      </c>
      <c r="E1604">
        <v>1</v>
      </c>
      <c r="F1604">
        <v>2</v>
      </c>
      <c r="G1604">
        <v>2</v>
      </c>
      <c r="H1604" t="s">
        <v>831</v>
      </c>
      <c r="I1604">
        <v>630000</v>
      </c>
      <c r="J1604" t="s">
        <v>14</v>
      </c>
      <c r="K1604" t="s">
        <v>15</v>
      </c>
      <c r="L1604" t="s">
        <v>1287</v>
      </c>
    </row>
    <row r="1605" spans="1:12" x14ac:dyDescent="0.25">
      <c r="A1605" t="s">
        <v>1994</v>
      </c>
      <c r="B1605">
        <v>127</v>
      </c>
      <c r="C1605" t="s">
        <v>27</v>
      </c>
      <c r="D1605">
        <v>2</v>
      </c>
      <c r="E1605">
        <v>1</v>
      </c>
      <c r="F1605">
        <v>1</v>
      </c>
      <c r="G1605">
        <v>2</v>
      </c>
      <c r="H1605" t="s">
        <v>831</v>
      </c>
      <c r="I1605">
        <v>630000</v>
      </c>
      <c r="J1605" t="s">
        <v>14</v>
      </c>
      <c r="K1605" t="s">
        <v>15</v>
      </c>
      <c r="L1605" t="s">
        <v>1995</v>
      </c>
    </row>
    <row r="1606" spans="1:12" x14ac:dyDescent="0.25">
      <c r="A1606" t="s">
        <v>1288</v>
      </c>
      <c r="B1606">
        <v>225</v>
      </c>
      <c r="C1606">
        <v>141.9</v>
      </c>
      <c r="D1606">
        <v>3</v>
      </c>
      <c r="E1606">
        <v>1</v>
      </c>
      <c r="F1606">
        <v>3</v>
      </c>
      <c r="G1606">
        <v>1</v>
      </c>
      <c r="H1606" t="s">
        <v>13</v>
      </c>
      <c r="I1606">
        <v>630000</v>
      </c>
      <c r="J1606" t="s">
        <v>14</v>
      </c>
      <c r="K1606" t="s">
        <v>15</v>
      </c>
      <c r="L1606" t="s">
        <v>1289</v>
      </c>
    </row>
    <row r="1607" spans="1:12" x14ac:dyDescent="0.25">
      <c r="A1607" t="s">
        <v>1998</v>
      </c>
      <c r="B1607">
        <v>630</v>
      </c>
      <c r="C1607" t="s">
        <v>27</v>
      </c>
      <c r="D1607" t="s">
        <v>27</v>
      </c>
      <c r="E1607" t="s">
        <v>27</v>
      </c>
      <c r="F1607" t="s">
        <v>27</v>
      </c>
      <c r="G1607" t="s">
        <v>27</v>
      </c>
      <c r="H1607" t="s">
        <v>13</v>
      </c>
      <c r="I1607">
        <v>630000</v>
      </c>
      <c r="J1607" t="s">
        <v>49</v>
      </c>
      <c r="K1607" t="s">
        <v>15</v>
      </c>
      <c r="L1607" t="s">
        <v>1999</v>
      </c>
    </row>
    <row r="1608" spans="1:12" x14ac:dyDescent="0.25">
      <c r="A1608" t="s">
        <v>1996</v>
      </c>
      <c r="B1608">
        <v>154</v>
      </c>
      <c r="C1608" t="s">
        <v>27</v>
      </c>
      <c r="D1608">
        <v>2</v>
      </c>
      <c r="E1608">
        <v>1</v>
      </c>
      <c r="F1608">
        <v>2</v>
      </c>
      <c r="G1608">
        <v>2</v>
      </c>
      <c r="H1608" t="s">
        <v>37</v>
      </c>
      <c r="I1608">
        <v>630000</v>
      </c>
      <c r="J1608" t="s">
        <v>14</v>
      </c>
      <c r="K1608" t="s">
        <v>15</v>
      </c>
      <c r="L1608" t="s">
        <v>1997</v>
      </c>
    </row>
    <row r="1609" spans="1:12" x14ac:dyDescent="0.25">
      <c r="A1609" t="s">
        <v>1283</v>
      </c>
      <c r="B1609">
        <v>300</v>
      </c>
      <c r="C1609">
        <v>150</v>
      </c>
      <c r="D1609">
        <v>3</v>
      </c>
      <c r="E1609">
        <v>1</v>
      </c>
      <c r="F1609">
        <v>1</v>
      </c>
      <c r="G1609">
        <v>2</v>
      </c>
      <c r="H1609" t="s">
        <v>1284</v>
      </c>
      <c r="I1609">
        <v>630000</v>
      </c>
      <c r="J1609" t="s">
        <v>14</v>
      </c>
      <c r="K1609" t="s">
        <v>15</v>
      </c>
      <c r="L1609" t="s">
        <v>1285</v>
      </c>
    </row>
    <row r="1610" spans="1:12" x14ac:dyDescent="0.25">
      <c r="A1610" t="s">
        <v>404</v>
      </c>
      <c r="B1610">
        <v>199.5</v>
      </c>
      <c r="C1610">
        <v>155.53</v>
      </c>
      <c r="D1610">
        <v>3</v>
      </c>
      <c r="E1610">
        <v>1</v>
      </c>
      <c r="F1610">
        <v>2</v>
      </c>
      <c r="G1610">
        <v>2</v>
      </c>
      <c r="H1610" t="s">
        <v>1378</v>
      </c>
      <c r="I1610">
        <v>640000</v>
      </c>
      <c r="J1610" t="s">
        <v>14</v>
      </c>
      <c r="K1610" t="s">
        <v>15</v>
      </c>
      <c r="L1610" t="s">
        <v>405</v>
      </c>
    </row>
    <row r="1611" spans="1:12" x14ac:dyDescent="0.25">
      <c r="A1611" t="s">
        <v>436</v>
      </c>
      <c r="B1611">
        <v>199.5</v>
      </c>
      <c r="C1611">
        <v>155</v>
      </c>
      <c r="D1611">
        <v>3</v>
      </c>
      <c r="E1611">
        <v>1</v>
      </c>
      <c r="F1611">
        <v>2</v>
      </c>
      <c r="G1611">
        <v>2</v>
      </c>
      <c r="H1611" t="s">
        <v>1378</v>
      </c>
      <c r="I1611">
        <v>640000</v>
      </c>
      <c r="J1611" t="s">
        <v>14</v>
      </c>
      <c r="K1611" t="s">
        <v>15</v>
      </c>
      <c r="L1611" t="s">
        <v>411</v>
      </c>
    </row>
    <row r="1612" spans="1:12" x14ac:dyDescent="0.25">
      <c r="A1612" t="s">
        <v>945</v>
      </c>
      <c r="B1612">
        <v>199.5</v>
      </c>
      <c r="C1612">
        <v>154.16</v>
      </c>
      <c r="D1612" t="s">
        <v>27</v>
      </c>
      <c r="E1612" t="s">
        <v>27</v>
      </c>
      <c r="F1612" t="s">
        <v>27</v>
      </c>
      <c r="G1612" t="s">
        <v>27</v>
      </c>
      <c r="H1612" t="s">
        <v>1378</v>
      </c>
      <c r="I1612">
        <v>640000</v>
      </c>
      <c r="J1612" t="s">
        <v>14</v>
      </c>
      <c r="K1612" t="s">
        <v>15</v>
      </c>
      <c r="L1612" t="s">
        <v>946</v>
      </c>
    </row>
    <row r="1613" spans="1:12" x14ac:dyDescent="0.25">
      <c r="A1613" t="s">
        <v>1992</v>
      </c>
      <c r="B1613">
        <v>155</v>
      </c>
      <c r="C1613" t="s">
        <v>27</v>
      </c>
      <c r="D1613">
        <v>3</v>
      </c>
      <c r="E1613">
        <v>1</v>
      </c>
      <c r="F1613">
        <v>2</v>
      </c>
      <c r="G1613">
        <v>2</v>
      </c>
      <c r="H1613" t="s">
        <v>1378</v>
      </c>
      <c r="I1613">
        <v>640000</v>
      </c>
      <c r="J1613" t="s">
        <v>14</v>
      </c>
      <c r="K1613" t="s">
        <v>15</v>
      </c>
      <c r="L1613" t="s">
        <v>1993</v>
      </c>
    </row>
    <row r="1614" spans="1:12" x14ac:dyDescent="0.25">
      <c r="A1614" t="s">
        <v>1990</v>
      </c>
      <c r="B1614">
        <v>370</v>
      </c>
      <c r="C1614">
        <v>226</v>
      </c>
      <c r="D1614">
        <v>3</v>
      </c>
      <c r="E1614">
        <v>1</v>
      </c>
      <c r="F1614">
        <v>3</v>
      </c>
      <c r="G1614">
        <v>2</v>
      </c>
      <c r="H1614" t="s">
        <v>63</v>
      </c>
      <c r="I1614">
        <v>647000</v>
      </c>
      <c r="J1614" t="s">
        <v>14</v>
      </c>
      <c r="K1614" t="s">
        <v>15</v>
      </c>
      <c r="L1614" t="s">
        <v>1991</v>
      </c>
    </row>
    <row r="1615" spans="1:12" x14ac:dyDescent="0.25">
      <c r="A1615" t="s">
        <v>1959</v>
      </c>
      <c r="B1615">
        <v>158</v>
      </c>
      <c r="C1615" t="s">
        <v>27</v>
      </c>
      <c r="D1615">
        <v>2</v>
      </c>
      <c r="E1615">
        <v>1</v>
      </c>
      <c r="F1615">
        <v>2</v>
      </c>
      <c r="G1615">
        <v>2</v>
      </c>
      <c r="H1615" t="s">
        <v>1378</v>
      </c>
      <c r="I1615">
        <v>650000</v>
      </c>
      <c r="J1615" t="s">
        <v>14</v>
      </c>
      <c r="K1615" t="s">
        <v>15</v>
      </c>
      <c r="L1615" t="s">
        <v>1960</v>
      </c>
    </row>
    <row r="1616" spans="1:12" x14ac:dyDescent="0.25">
      <c r="A1616" t="s">
        <v>1986</v>
      </c>
      <c r="B1616">
        <v>139</v>
      </c>
      <c r="C1616" t="s">
        <v>27</v>
      </c>
      <c r="D1616">
        <v>2</v>
      </c>
      <c r="E1616">
        <v>1</v>
      </c>
      <c r="F1616">
        <v>1</v>
      </c>
      <c r="G1616">
        <v>2</v>
      </c>
      <c r="H1616" t="s">
        <v>1378</v>
      </c>
      <c r="I1616">
        <v>650000</v>
      </c>
      <c r="J1616" t="s">
        <v>14</v>
      </c>
      <c r="K1616" t="s">
        <v>15</v>
      </c>
      <c r="L1616" t="s">
        <v>1987</v>
      </c>
    </row>
    <row r="1617" spans="1:12" x14ac:dyDescent="0.25">
      <c r="A1617" t="s">
        <v>1426</v>
      </c>
      <c r="B1617">
        <v>205</v>
      </c>
      <c r="C1617" t="s">
        <v>27</v>
      </c>
      <c r="D1617">
        <v>4</v>
      </c>
      <c r="E1617" t="s">
        <v>27</v>
      </c>
      <c r="F1617">
        <v>2</v>
      </c>
      <c r="G1617" t="s">
        <v>27</v>
      </c>
      <c r="H1617" t="s">
        <v>202</v>
      </c>
      <c r="I1617">
        <v>650000</v>
      </c>
      <c r="J1617" t="s">
        <v>14</v>
      </c>
      <c r="K1617" t="s">
        <v>15</v>
      </c>
      <c r="L1617" t="s">
        <v>1427</v>
      </c>
    </row>
    <row r="1618" spans="1:12" x14ac:dyDescent="0.25">
      <c r="A1618" t="s">
        <v>1968</v>
      </c>
      <c r="B1618">
        <v>220</v>
      </c>
      <c r="C1618" t="s">
        <v>27</v>
      </c>
      <c r="D1618">
        <v>3</v>
      </c>
      <c r="E1618">
        <v>1</v>
      </c>
      <c r="F1618">
        <v>3</v>
      </c>
      <c r="G1618">
        <v>3</v>
      </c>
      <c r="H1618" t="s">
        <v>815</v>
      </c>
      <c r="I1618">
        <v>650000</v>
      </c>
      <c r="J1618" t="s">
        <v>14</v>
      </c>
      <c r="K1618" t="s">
        <v>15</v>
      </c>
      <c r="L1618" t="s">
        <v>1969</v>
      </c>
    </row>
    <row r="1619" spans="1:12" x14ac:dyDescent="0.25">
      <c r="A1619" t="s">
        <v>1980</v>
      </c>
      <c r="B1619">
        <v>450</v>
      </c>
      <c r="C1619" t="s">
        <v>27</v>
      </c>
      <c r="D1619">
        <v>3</v>
      </c>
      <c r="E1619">
        <v>1</v>
      </c>
      <c r="F1619">
        <v>3</v>
      </c>
      <c r="G1619">
        <v>3</v>
      </c>
      <c r="H1619" t="s">
        <v>56</v>
      </c>
      <c r="I1619">
        <v>650000</v>
      </c>
      <c r="J1619" t="s">
        <v>14</v>
      </c>
      <c r="K1619" t="s">
        <v>15</v>
      </c>
      <c r="L1619" t="s">
        <v>1981</v>
      </c>
    </row>
    <row r="1620" spans="1:12" x14ac:dyDescent="0.25">
      <c r="A1620" t="s">
        <v>1976</v>
      </c>
      <c r="B1620">
        <v>180</v>
      </c>
      <c r="C1620" t="s">
        <v>27</v>
      </c>
      <c r="D1620">
        <v>3</v>
      </c>
      <c r="E1620">
        <v>1</v>
      </c>
      <c r="F1620">
        <v>2</v>
      </c>
      <c r="G1620">
        <v>3</v>
      </c>
      <c r="H1620" t="s">
        <v>1034</v>
      </c>
      <c r="I1620">
        <v>650000</v>
      </c>
      <c r="J1620" t="s">
        <v>14</v>
      </c>
      <c r="K1620" t="s">
        <v>15</v>
      </c>
      <c r="L1620" t="s">
        <v>1977</v>
      </c>
    </row>
    <row r="1621" spans="1:12" x14ac:dyDescent="0.25">
      <c r="A1621" t="s">
        <v>3792</v>
      </c>
      <c r="B1621">
        <v>690</v>
      </c>
      <c r="C1621">
        <v>250</v>
      </c>
      <c r="D1621">
        <v>3</v>
      </c>
      <c r="E1621" t="s">
        <v>27</v>
      </c>
      <c r="F1621">
        <v>2</v>
      </c>
      <c r="G1621">
        <v>1</v>
      </c>
      <c r="H1621" t="s">
        <v>1034</v>
      </c>
      <c r="I1621">
        <v>650000</v>
      </c>
      <c r="J1621" t="s">
        <v>14</v>
      </c>
      <c r="K1621" t="s">
        <v>15</v>
      </c>
      <c r="L1621" t="s">
        <v>3793</v>
      </c>
    </row>
    <row r="1622" spans="1:12" x14ac:dyDescent="0.25">
      <c r="A1622" t="s">
        <v>42</v>
      </c>
      <c r="B1622">
        <v>377</v>
      </c>
      <c r="C1622">
        <v>200</v>
      </c>
      <c r="D1622">
        <v>3</v>
      </c>
      <c r="E1622">
        <v>1</v>
      </c>
      <c r="F1622">
        <v>2</v>
      </c>
      <c r="G1622">
        <v>2</v>
      </c>
      <c r="H1622" t="s">
        <v>18</v>
      </c>
      <c r="I1622">
        <v>650000</v>
      </c>
      <c r="J1622" t="s">
        <v>14</v>
      </c>
      <c r="K1622" t="s">
        <v>15</v>
      </c>
      <c r="L1622" t="s">
        <v>43</v>
      </c>
    </row>
    <row r="1623" spans="1:12" x14ac:dyDescent="0.25">
      <c r="A1623" t="s">
        <v>1961</v>
      </c>
      <c r="B1623">
        <v>137</v>
      </c>
      <c r="C1623" t="s">
        <v>27</v>
      </c>
      <c r="D1623">
        <v>3</v>
      </c>
      <c r="E1623">
        <v>3</v>
      </c>
      <c r="F1623">
        <v>3</v>
      </c>
      <c r="G1623">
        <v>2</v>
      </c>
      <c r="H1623" t="s">
        <v>18</v>
      </c>
      <c r="I1623">
        <v>650000</v>
      </c>
      <c r="J1623" t="s">
        <v>14</v>
      </c>
      <c r="K1623" t="s">
        <v>15</v>
      </c>
      <c r="L1623" t="s">
        <v>1962</v>
      </c>
    </row>
    <row r="1624" spans="1:12" x14ac:dyDescent="0.25">
      <c r="A1624" t="s">
        <v>1974</v>
      </c>
      <c r="B1624" t="s">
        <v>27</v>
      </c>
      <c r="C1624" t="s">
        <v>27</v>
      </c>
      <c r="D1624" t="s">
        <v>27</v>
      </c>
      <c r="E1624" t="s">
        <v>27</v>
      </c>
      <c r="F1624" t="s">
        <v>27</v>
      </c>
      <c r="G1624" t="s">
        <v>27</v>
      </c>
      <c r="H1624" t="s">
        <v>18</v>
      </c>
      <c r="I1624">
        <v>650000</v>
      </c>
      <c r="J1624" t="s">
        <v>14</v>
      </c>
      <c r="K1624" t="s">
        <v>15</v>
      </c>
      <c r="L1624" t="s">
        <v>1975</v>
      </c>
    </row>
    <row r="1625" spans="1:12" x14ac:dyDescent="0.25">
      <c r="A1625" t="s">
        <v>1978</v>
      </c>
      <c r="B1625">
        <v>370</v>
      </c>
      <c r="C1625">
        <v>230</v>
      </c>
      <c r="D1625">
        <v>4</v>
      </c>
      <c r="E1625">
        <v>4</v>
      </c>
      <c r="F1625">
        <v>5</v>
      </c>
      <c r="G1625" t="s">
        <v>27</v>
      </c>
      <c r="H1625" t="s">
        <v>303</v>
      </c>
      <c r="I1625">
        <v>650000</v>
      </c>
      <c r="J1625" t="s">
        <v>14</v>
      </c>
      <c r="K1625" t="s">
        <v>15</v>
      </c>
      <c r="L1625" t="s">
        <v>1979</v>
      </c>
    </row>
    <row r="1626" spans="1:12" x14ac:dyDescent="0.25">
      <c r="A1626" t="s">
        <v>1966</v>
      </c>
      <c r="B1626">
        <v>151</v>
      </c>
      <c r="C1626" t="s">
        <v>27</v>
      </c>
      <c r="D1626">
        <v>3</v>
      </c>
      <c r="E1626">
        <v>1</v>
      </c>
      <c r="F1626">
        <v>2</v>
      </c>
      <c r="G1626">
        <v>2</v>
      </c>
      <c r="H1626" t="s">
        <v>941</v>
      </c>
      <c r="I1626">
        <v>650000</v>
      </c>
      <c r="J1626" t="s">
        <v>14</v>
      </c>
      <c r="K1626" t="s">
        <v>15</v>
      </c>
      <c r="L1626" t="s">
        <v>1967</v>
      </c>
    </row>
    <row r="1627" spans="1:12" x14ac:dyDescent="0.25">
      <c r="A1627" s="2" t="s">
        <v>3829</v>
      </c>
      <c r="B1627">
        <v>240</v>
      </c>
      <c r="C1627">
        <v>156</v>
      </c>
      <c r="D1627">
        <v>3</v>
      </c>
      <c r="E1627">
        <v>1</v>
      </c>
      <c r="F1627">
        <v>2</v>
      </c>
      <c r="G1627">
        <v>2</v>
      </c>
      <c r="H1627" t="s">
        <v>941</v>
      </c>
      <c r="I1627">
        <v>650000</v>
      </c>
      <c r="J1627" t="s">
        <v>14</v>
      </c>
      <c r="K1627" t="s">
        <v>15</v>
      </c>
      <c r="L1627" t="s">
        <v>3830</v>
      </c>
    </row>
    <row r="1628" spans="1:12" x14ac:dyDescent="0.25">
      <c r="A1628" t="s">
        <v>3831</v>
      </c>
      <c r="B1628">
        <v>240</v>
      </c>
      <c r="C1628">
        <v>150.53</v>
      </c>
      <c r="D1628">
        <v>3</v>
      </c>
      <c r="E1628">
        <v>1</v>
      </c>
      <c r="F1628">
        <v>1</v>
      </c>
      <c r="G1628">
        <v>2</v>
      </c>
      <c r="H1628" t="s">
        <v>941</v>
      </c>
      <c r="I1628">
        <v>650000</v>
      </c>
      <c r="J1628" t="s">
        <v>14</v>
      </c>
      <c r="K1628" t="s">
        <v>15</v>
      </c>
      <c r="L1628" t="s">
        <v>3832</v>
      </c>
    </row>
    <row r="1629" spans="1:12" x14ac:dyDescent="0.25">
      <c r="A1629" t="s">
        <v>1984</v>
      </c>
      <c r="B1629" t="s">
        <v>27</v>
      </c>
      <c r="C1629">
        <v>127</v>
      </c>
      <c r="D1629">
        <v>3</v>
      </c>
      <c r="E1629">
        <v>1</v>
      </c>
      <c r="F1629" t="s">
        <v>27</v>
      </c>
      <c r="G1629" t="s">
        <v>27</v>
      </c>
      <c r="H1629" t="s">
        <v>831</v>
      </c>
      <c r="I1629">
        <v>650000</v>
      </c>
      <c r="J1629" t="s">
        <v>14</v>
      </c>
      <c r="K1629" t="s">
        <v>15</v>
      </c>
      <c r="L1629" t="s">
        <v>1985</v>
      </c>
    </row>
    <row r="1630" spans="1:12" x14ac:dyDescent="0.25">
      <c r="A1630" t="s">
        <v>1988</v>
      </c>
      <c r="B1630">
        <v>830</v>
      </c>
      <c r="C1630" t="s">
        <v>27</v>
      </c>
      <c r="D1630" t="s">
        <v>27</v>
      </c>
      <c r="E1630" t="s">
        <v>27</v>
      </c>
      <c r="F1630" t="s">
        <v>27</v>
      </c>
      <c r="G1630" t="s">
        <v>27</v>
      </c>
      <c r="H1630" t="s">
        <v>831</v>
      </c>
      <c r="I1630">
        <v>650000</v>
      </c>
      <c r="J1630" t="s">
        <v>49</v>
      </c>
      <c r="K1630" t="s">
        <v>15</v>
      </c>
      <c r="L1630" t="s">
        <v>1989</v>
      </c>
    </row>
    <row r="1631" spans="1:12" x14ac:dyDescent="0.25">
      <c r="A1631" t="s">
        <v>3591</v>
      </c>
      <c r="B1631">
        <v>235</v>
      </c>
      <c r="C1631" t="s">
        <v>27</v>
      </c>
      <c r="D1631">
        <v>5</v>
      </c>
      <c r="E1631">
        <v>1</v>
      </c>
      <c r="F1631">
        <v>2</v>
      </c>
      <c r="G1631">
        <v>2</v>
      </c>
      <c r="H1631" t="s">
        <v>1416</v>
      </c>
      <c r="I1631">
        <v>650000</v>
      </c>
      <c r="J1631" t="s">
        <v>14</v>
      </c>
      <c r="K1631" t="s">
        <v>15</v>
      </c>
      <c r="L1631" t="s">
        <v>3592</v>
      </c>
    </row>
    <row r="1632" spans="1:12" x14ac:dyDescent="0.25">
      <c r="A1632" t="s">
        <v>1069</v>
      </c>
      <c r="B1632">
        <v>450</v>
      </c>
      <c r="C1632">
        <v>275</v>
      </c>
      <c r="D1632">
        <v>3</v>
      </c>
      <c r="E1632">
        <v>1</v>
      </c>
      <c r="F1632">
        <v>1</v>
      </c>
      <c r="G1632">
        <v>1</v>
      </c>
      <c r="H1632" t="s">
        <v>28</v>
      </c>
      <c r="I1632">
        <v>650000</v>
      </c>
      <c r="J1632" t="s">
        <v>14</v>
      </c>
      <c r="K1632" t="s">
        <v>15</v>
      </c>
      <c r="L1632" t="s">
        <v>1070</v>
      </c>
    </row>
    <row r="1633" spans="1:12" x14ac:dyDescent="0.25">
      <c r="A1633" t="s">
        <v>1073</v>
      </c>
      <c r="B1633">
        <v>450</v>
      </c>
      <c r="C1633">
        <v>230</v>
      </c>
      <c r="D1633">
        <v>3</v>
      </c>
      <c r="E1633">
        <v>1</v>
      </c>
      <c r="F1633">
        <v>2</v>
      </c>
      <c r="G1633">
        <v>2</v>
      </c>
      <c r="H1633" t="s">
        <v>28</v>
      </c>
      <c r="I1633">
        <v>650000</v>
      </c>
      <c r="J1633" t="s">
        <v>14</v>
      </c>
      <c r="K1633" t="s">
        <v>15</v>
      </c>
      <c r="L1633" t="s">
        <v>1074</v>
      </c>
    </row>
    <row r="1634" spans="1:12" x14ac:dyDescent="0.25">
      <c r="A1634" t="s">
        <v>1362</v>
      </c>
      <c r="B1634">
        <v>360</v>
      </c>
      <c r="C1634">
        <v>185.38</v>
      </c>
      <c r="D1634">
        <v>3</v>
      </c>
      <c r="E1634">
        <v>1</v>
      </c>
      <c r="F1634" t="s">
        <v>27</v>
      </c>
      <c r="G1634">
        <v>1</v>
      </c>
      <c r="H1634" t="s">
        <v>28</v>
      </c>
      <c r="I1634">
        <v>650000</v>
      </c>
      <c r="J1634" t="s">
        <v>14</v>
      </c>
      <c r="K1634" t="s">
        <v>15</v>
      </c>
      <c r="L1634" t="s">
        <v>1363</v>
      </c>
    </row>
    <row r="1635" spans="1:12" x14ac:dyDescent="0.25">
      <c r="A1635" t="s">
        <v>1067</v>
      </c>
      <c r="B1635">
        <v>490</v>
      </c>
      <c r="C1635">
        <v>160</v>
      </c>
      <c r="D1635">
        <v>2</v>
      </c>
      <c r="E1635">
        <v>1</v>
      </c>
      <c r="F1635">
        <v>1</v>
      </c>
      <c r="G1635">
        <v>2</v>
      </c>
      <c r="H1635" t="s">
        <v>738</v>
      </c>
      <c r="I1635">
        <v>650000</v>
      </c>
      <c r="J1635" t="s">
        <v>14</v>
      </c>
      <c r="K1635" t="s">
        <v>15</v>
      </c>
      <c r="L1635" t="s">
        <v>1068</v>
      </c>
    </row>
    <row r="1636" spans="1:12" x14ac:dyDescent="0.25">
      <c r="A1636" t="s">
        <v>1963</v>
      </c>
      <c r="B1636">
        <v>750</v>
      </c>
      <c r="C1636" t="s">
        <v>27</v>
      </c>
      <c r="D1636" t="s">
        <v>27</v>
      </c>
      <c r="E1636" t="s">
        <v>27</v>
      </c>
      <c r="F1636" t="s">
        <v>27</v>
      </c>
      <c r="G1636" t="s">
        <v>27</v>
      </c>
      <c r="H1636" t="s">
        <v>738</v>
      </c>
      <c r="I1636">
        <v>650000</v>
      </c>
      <c r="J1636" t="s">
        <v>49</v>
      </c>
      <c r="K1636" t="s">
        <v>15</v>
      </c>
      <c r="L1636" t="s">
        <v>27</v>
      </c>
    </row>
    <row r="1637" spans="1:12" x14ac:dyDescent="0.25">
      <c r="A1637" t="s">
        <v>1982</v>
      </c>
      <c r="B1637">
        <v>175</v>
      </c>
      <c r="C1637" t="s">
        <v>27</v>
      </c>
      <c r="D1637">
        <v>2</v>
      </c>
      <c r="E1637">
        <v>1</v>
      </c>
      <c r="F1637">
        <v>2</v>
      </c>
      <c r="G1637">
        <v>2</v>
      </c>
      <c r="H1637" t="s">
        <v>738</v>
      </c>
      <c r="I1637">
        <v>650000</v>
      </c>
      <c r="J1637" t="s">
        <v>14</v>
      </c>
      <c r="K1637" t="s">
        <v>15</v>
      </c>
      <c r="L1637" t="s">
        <v>1983</v>
      </c>
    </row>
    <row r="1638" spans="1:12" x14ac:dyDescent="0.25">
      <c r="A1638" t="s">
        <v>208</v>
      </c>
      <c r="B1638">
        <v>450</v>
      </c>
      <c r="C1638">
        <v>190</v>
      </c>
      <c r="D1638">
        <v>3</v>
      </c>
      <c r="E1638">
        <v>3</v>
      </c>
      <c r="F1638">
        <v>3</v>
      </c>
      <c r="G1638">
        <v>2</v>
      </c>
      <c r="H1638" t="s">
        <v>13</v>
      </c>
      <c r="I1638">
        <v>650000</v>
      </c>
      <c r="J1638" t="s">
        <v>14</v>
      </c>
      <c r="K1638" t="s">
        <v>15</v>
      </c>
      <c r="L1638" t="s">
        <v>209</v>
      </c>
    </row>
    <row r="1639" spans="1:12" x14ac:dyDescent="0.25">
      <c r="A1639" t="s">
        <v>1364</v>
      </c>
      <c r="B1639">
        <v>450</v>
      </c>
      <c r="C1639">
        <v>245</v>
      </c>
      <c r="D1639">
        <v>3</v>
      </c>
      <c r="E1639">
        <v>1</v>
      </c>
      <c r="F1639">
        <v>2</v>
      </c>
      <c r="G1639">
        <v>2</v>
      </c>
      <c r="H1639" t="s">
        <v>13</v>
      </c>
      <c r="I1639">
        <v>650000</v>
      </c>
      <c r="J1639" t="s">
        <v>14</v>
      </c>
      <c r="K1639" t="s">
        <v>15</v>
      </c>
      <c r="L1639" t="s">
        <v>1365</v>
      </c>
    </row>
    <row r="1640" spans="1:12" x14ac:dyDescent="0.25">
      <c r="A1640" t="s">
        <v>1964</v>
      </c>
      <c r="B1640">
        <v>450</v>
      </c>
      <c r="C1640" t="s">
        <v>27</v>
      </c>
      <c r="D1640">
        <v>5</v>
      </c>
      <c r="E1640">
        <v>1</v>
      </c>
      <c r="F1640">
        <v>3</v>
      </c>
      <c r="G1640">
        <v>1</v>
      </c>
      <c r="H1640" t="s">
        <v>13</v>
      </c>
      <c r="I1640">
        <v>650000</v>
      </c>
      <c r="J1640" t="s">
        <v>14</v>
      </c>
      <c r="K1640" t="s">
        <v>15</v>
      </c>
      <c r="L1640" t="s">
        <v>1965</v>
      </c>
    </row>
    <row r="1641" spans="1:12" x14ac:dyDescent="0.25">
      <c r="A1641" t="s">
        <v>1970</v>
      </c>
      <c r="B1641">
        <v>245</v>
      </c>
      <c r="C1641" t="s">
        <v>27</v>
      </c>
      <c r="D1641">
        <v>6</v>
      </c>
      <c r="E1641">
        <v>2</v>
      </c>
      <c r="F1641">
        <v>4</v>
      </c>
      <c r="G1641">
        <v>3</v>
      </c>
      <c r="H1641" t="s">
        <v>13</v>
      </c>
      <c r="I1641">
        <v>650000</v>
      </c>
      <c r="J1641" t="s">
        <v>14</v>
      </c>
      <c r="K1641" t="s">
        <v>15</v>
      </c>
      <c r="L1641" t="s">
        <v>1971</v>
      </c>
    </row>
    <row r="1642" spans="1:12" x14ac:dyDescent="0.25">
      <c r="A1642" t="s">
        <v>1071</v>
      </c>
      <c r="B1642">
        <v>252</v>
      </c>
      <c r="C1642">
        <v>163</v>
      </c>
      <c r="D1642">
        <v>3</v>
      </c>
      <c r="E1642">
        <v>1</v>
      </c>
      <c r="F1642">
        <v>1</v>
      </c>
      <c r="G1642">
        <v>2</v>
      </c>
      <c r="H1642" t="s">
        <v>63</v>
      </c>
      <c r="I1642">
        <v>650000</v>
      </c>
      <c r="J1642" t="s">
        <v>14</v>
      </c>
      <c r="K1642" t="s">
        <v>15</v>
      </c>
      <c r="L1642" t="s">
        <v>1072</v>
      </c>
    </row>
    <row r="1643" spans="1:12" x14ac:dyDescent="0.25">
      <c r="A1643" t="s">
        <v>1075</v>
      </c>
      <c r="B1643">
        <v>274</v>
      </c>
      <c r="C1643">
        <v>137</v>
      </c>
      <c r="D1643">
        <v>3</v>
      </c>
      <c r="E1643">
        <v>1</v>
      </c>
      <c r="F1643">
        <v>2</v>
      </c>
      <c r="G1643">
        <v>2</v>
      </c>
      <c r="H1643" t="s">
        <v>63</v>
      </c>
      <c r="I1643">
        <v>650000</v>
      </c>
      <c r="J1643" t="s">
        <v>14</v>
      </c>
      <c r="K1643" t="s">
        <v>15</v>
      </c>
      <c r="L1643" t="s">
        <v>1076</v>
      </c>
    </row>
    <row r="1644" spans="1:12" x14ac:dyDescent="0.25">
      <c r="A1644" t="s">
        <v>423</v>
      </c>
      <c r="B1644">
        <v>302.07</v>
      </c>
      <c r="C1644">
        <v>156.44</v>
      </c>
      <c r="D1644">
        <v>3</v>
      </c>
      <c r="E1644">
        <v>1</v>
      </c>
      <c r="F1644">
        <v>2</v>
      </c>
      <c r="G1644">
        <v>1</v>
      </c>
      <c r="H1644" t="s">
        <v>37</v>
      </c>
      <c r="I1644">
        <v>650000</v>
      </c>
      <c r="J1644" t="s">
        <v>14</v>
      </c>
      <c r="K1644" t="s">
        <v>15</v>
      </c>
      <c r="L1644" t="s">
        <v>411</v>
      </c>
    </row>
    <row r="1645" spans="1:12" x14ac:dyDescent="0.25">
      <c r="A1645" t="s">
        <v>778</v>
      </c>
      <c r="B1645" t="s">
        <v>27</v>
      </c>
      <c r="C1645" t="s">
        <v>27</v>
      </c>
      <c r="D1645">
        <v>3</v>
      </c>
      <c r="E1645">
        <v>1</v>
      </c>
      <c r="F1645">
        <v>3</v>
      </c>
      <c r="G1645">
        <v>2</v>
      </c>
      <c r="H1645" t="s">
        <v>37</v>
      </c>
      <c r="I1645">
        <v>650000</v>
      </c>
      <c r="J1645" t="s">
        <v>14</v>
      </c>
      <c r="K1645" t="s">
        <v>15</v>
      </c>
      <c r="L1645" t="s">
        <v>779</v>
      </c>
    </row>
    <row r="1646" spans="1:12" x14ac:dyDescent="0.25">
      <c r="A1646" t="s">
        <v>1290</v>
      </c>
      <c r="B1646">
        <v>300</v>
      </c>
      <c r="C1646">
        <v>154</v>
      </c>
      <c r="D1646">
        <v>3</v>
      </c>
      <c r="E1646">
        <v>1</v>
      </c>
      <c r="F1646">
        <v>1</v>
      </c>
      <c r="G1646">
        <v>2</v>
      </c>
      <c r="H1646" t="s">
        <v>37</v>
      </c>
      <c r="I1646">
        <v>650000</v>
      </c>
      <c r="J1646" t="s">
        <v>14</v>
      </c>
      <c r="K1646" t="s">
        <v>15</v>
      </c>
      <c r="L1646" t="s">
        <v>1291</v>
      </c>
    </row>
    <row r="1647" spans="1:12" x14ac:dyDescent="0.25">
      <c r="A1647" t="s">
        <v>1972</v>
      </c>
      <c r="B1647">
        <v>142</v>
      </c>
      <c r="C1647" t="s">
        <v>27</v>
      </c>
      <c r="D1647">
        <v>2</v>
      </c>
      <c r="E1647">
        <v>1</v>
      </c>
      <c r="F1647">
        <v>3</v>
      </c>
      <c r="G1647">
        <v>2</v>
      </c>
      <c r="H1647" t="s">
        <v>1284</v>
      </c>
      <c r="I1647">
        <v>650000</v>
      </c>
      <c r="J1647" t="s">
        <v>14</v>
      </c>
      <c r="K1647" t="s">
        <v>15</v>
      </c>
      <c r="L1647" t="s">
        <v>1973</v>
      </c>
    </row>
    <row r="1648" spans="1:12" x14ac:dyDescent="0.25">
      <c r="A1648" t="s">
        <v>1957</v>
      </c>
      <c r="B1648">
        <v>3.633</v>
      </c>
      <c r="C1648" t="s">
        <v>27</v>
      </c>
      <c r="D1648" t="s">
        <v>27</v>
      </c>
      <c r="E1648" t="s">
        <v>27</v>
      </c>
      <c r="F1648" t="s">
        <v>27</v>
      </c>
      <c r="G1648" t="s">
        <v>27</v>
      </c>
      <c r="H1648" t="s">
        <v>270</v>
      </c>
      <c r="I1648">
        <v>666000</v>
      </c>
      <c r="J1648" t="s">
        <v>49</v>
      </c>
      <c r="K1648" t="s">
        <v>15</v>
      </c>
      <c r="L1648" t="s">
        <v>1958</v>
      </c>
    </row>
    <row r="1649" spans="1:12" x14ac:dyDescent="0.25">
      <c r="A1649" t="s">
        <v>1955</v>
      </c>
      <c r="B1649">
        <v>312</v>
      </c>
      <c r="C1649">
        <v>235</v>
      </c>
      <c r="D1649">
        <v>3</v>
      </c>
      <c r="E1649">
        <v>1</v>
      </c>
      <c r="F1649">
        <v>3</v>
      </c>
      <c r="G1649">
        <v>2</v>
      </c>
      <c r="H1649" t="s">
        <v>18</v>
      </c>
      <c r="I1649">
        <v>670000</v>
      </c>
      <c r="J1649" t="s">
        <v>14</v>
      </c>
      <c r="K1649" t="s">
        <v>15</v>
      </c>
      <c r="L1649" t="s">
        <v>1956</v>
      </c>
    </row>
    <row r="1650" spans="1:12" x14ac:dyDescent="0.25">
      <c r="A1650" t="s">
        <v>1953</v>
      </c>
      <c r="B1650">
        <v>900</v>
      </c>
      <c r="C1650" t="s">
        <v>27</v>
      </c>
      <c r="D1650" t="s">
        <v>27</v>
      </c>
      <c r="E1650" t="s">
        <v>27</v>
      </c>
      <c r="F1650" t="s">
        <v>27</v>
      </c>
      <c r="G1650" t="s">
        <v>27</v>
      </c>
      <c r="H1650" t="s">
        <v>28</v>
      </c>
      <c r="I1650">
        <v>679000</v>
      </c>
      <c r="J1650" t="s">
        <v>138</v>
      </c>
      <c r="K1650" t="s">
        <v>15</v>
      </c>
      <c r="L1650" t="s">
        <v>1954</v>
      </c>
    </row>
    <row r="1651" spans="1:12" x14ac:dyDescent="0.25">
      <c r="A1651" t="s">
        <v>3928</v>
      </c>
      <c r="B1651" t="s">
        <v>27</v>
      </c>
      <c r="C1651" t="s">
        <v>27</v>
      </c>
      <c r="D1651" t="s">
        <v>27</v>
      </c>
      <c r="E1651" t="s">
        <v>27</v>
      </c>
      <c r="F1651" t="s">
        <v>27</v>
      </c>
      <c r="G1651" t="s">
        <v>27</v>
      </c>
      <c r="H1651" t="s">
        <v>28</v>
      </c>
      <c r="I1651">
        <v>679000</v>
      </c>
      <c r="J1651" t="s">
        <v>49</v>
      </c>
      <c r="K1651" t="s">
        <v>15</v>
      </c>
      <c r="L1651" t="s">
        <v>3929</v>
      </c>
    </row>
    <row r="1652" spans="1:12" x14ac:dyDescent="0.25">
      <c r="A1652" t="s">
        <v>40</v>
      </c>
      <c r="B1652">
        <v>335</v>
      </c>
      <c r="C1652">
        <v>165</v>
      </c>
      <c r="D1652">
        <v>3</v>
      </c>
      <c r="E1652">
        <v>1</v>
      </c>
      <c r="F1652">
        <v>1</v>
      </c>
      <c r="G1652">
        <v>2</v>
      </c>
      <c r="H1652" t="s">
        <v>18</v>
      </c>
      <c r="I1652">
        <v>680000</v>
      </c>
      <c r="J1652" t="s">
        <v>14</v>
      </c>
      <c r="K1652" t="s">
        <v>15</v>
      </c>
      <c r="L1652" t="s">
        <v>41</v>
      </c>
    </row>
    <row r="1653" spans="1:12" x14ac:dyDescent="0.25">
      <c r="A1653" s="2" t="s">
        <v>780</v>
      </c>
      <c r="B1653">
        <v>702.16</v>
      </c>
      <c r="C1653" t="s">
        <v>27</v>
      </c>
      <c r="D1653" t="s">
        <v>27</v>
      </c>
      <c r="E1653" t="s">
        <v>27</v>
      </c>
      <c r="F1653" t="s">
        <v>27</v>
      </c>
      <c r="G1653" t="s">
        <v>27</v>
      </c>
      <c r="H1653" t="s">
        <v>18</v>
      </c>
      <c r="I1653">
        <v>680000</v>
      </c>
      <c r="J1653" t="s">
        <v>49</v>
      </c>
      <c r="K1653" t="s">
        <v>15</v>
      </c>
      <c r="L1653" t="s">
        <v>781</v>
      </c>
    </row>
    <row r="1654" spans="1:12" x14ac:dyDescent="0.25">
      <c r="A1654" t="s">
        <v>1951</v>
      </c>
      <c r="B1654">
        <v>200</v>
      </c>
      <c r="C1654" t="s">
        <v>27</v>
      </c>
      <c r="D1654">
        <v>4</v>
      </c>
      <c r="E1654">
        <v>2</v>
      </c>
      <c r="F1654">
        <v>4</v>
      </c>
      <c r="G1654">
        <v>2</v>
      </c>
      <c r="H1654" t="s">
        <v>13</v>
      </c>
      <c r="I1654">
        <v>680000</v>
      </c>
      <c r="J1654" t="s">
        <v>14</v>
      </c>
      <c r="K1654" t="s">
        <v>15</v>
      </c>
      <c r="L1654" t="s">
        <v>1952</v>
      </c>
    </row>
    <row r="1655" spans="1:12" x14ac:dyDescent="0.25">
      <c r="A1655" s="2" t="s">
        <v>318</v>
      </c>
      <c r="B1655" t="s">
        <v>27</v>
      </c>
      <c r="C1655" t="s">
        <v>27</v>
      </c>
      <c r="D1655">
        <v>3</v>
      </c>
      <c r="E1655">
        <v>2</v>
      </c>
      <c r="F1655">
        <v>3</v>
      </c>
      <c r="G1655">
        <v>2</v>
      </c>
      <c r="H1655" t="s">
        <v>2817</v>
      </c>
      <c r="I1655">
        <v>680000</v>
      </c>
      <c r="J1655" t="s">
        <v>4008</v>
      </c>
      <c r="K1655" t="s">
        <v>15</v>
      </c>
      <c r="L1655" t="s">
        <v>319</v>
      </c>
    </row>
    <row r="1656" spans="1:12" x14ac:dyDescent="0.25">
      <c r="A1656" t="s">
        <v>782</v>
      </c>
      <c r="B1656">
        <v>350</v>
      </c>
      <c r="C1656" t="s">
        <v>27</v>
      </c>
      <c r="D1656">
        <v>1</v>
      </c>
      <c r="E1656" t="s">
        <v>27</v>
      </c>
      <c r="F1656">
        <v>1</v>
      </c>
      <c r="G1656">
        <v>1</v>
      </c>
      <c r="H1656" t="s">
        <v>276</v>
      </c>
      <c r="I1656">
        <v>680000</v>
      </c>
      <c r="J1656" t="s">
        <v>158</v>
      </c>
      <c r="K1656" t="s">
        <v>15</v>
      </c>
      <c r="L1656" t="s">
        <v>783</v>
      </c>
    </row>
    <row r="1657" spans="1:12" x14ac:dyDescent="0.25">
      <c r="A1657" t="s">
        <v>1949</v>
      </c>
      <c r="B1657">
        <v>165</v>
      </c>
      <c r="C1657" t="s">
        <v>27</v>
      </c>
      <c r="D1657">
        <v>2</v>
      </c>
      <c r="E1657">
        <v>1</v>
      </c>
      <c r="F1657">
        <v>1</v>
      </c>
      <c r="G1657" t="s">
        <v>27</v>
      </c>
      <c r="H1657" t="s">
        <v>18</v>
      </c>
      <c r="I1657">
        <v>690000</v>
      </c>
      <c r="J1657" t="s">
        <v>14</v>
      </c>
      <c r="K1657" t="s">
        <v>15</v>
      </c>
      <c r="L1657" t="s">
        <v>1950</v>
      </c>
    </row>
    <row r="1658" spans="1:12" x14ac:dyDescent="0.25">
      <c r="A1658" t="s">
        <v>1931</v>
      </c>
      <c r="B1658">
        <v>188</v>
      </c>
      <c r="C1658" t="s">
        <v>27</v>
      </c>
      <c r="D1658">
        <v>2</v>
      </c>
      <c r="E1658">
        <v>1</v>
      </c>
      <c r="F1658">
        <v>1</v>
      </c>
      <c r="G1658">
        <v>2</v>
      </c>
      <c r="H1658" t="s">
        <v>1378</v>
      </c>
      <c r="I1658">
        <v>700000</v>
      </c>
      <c r="J1658" t="s">
        <v>14</v>
      </c>
      <c r="K1658" t="s">
        <v>15</v>
      </c>
      <c r="L1658" t="s">
        <v>1932</v>
      </c>
    </row>
    <row r="1659" spans="1:12" x14ac:dyDescent="0.25">
      <c r="A1659" t="s">
        <v>3960</v>
      </c>
      <c r="B1659">
        <v>360</v>
      </c>
      <c r="C1659">
        <v>240</v>
      </c>
      <c r="D1659">
        <v>4</v>
      </c>
      <c r="E1659">
        <v>3</v>
      </c>
      <c r="F1659">
        <v>5</v>
      </c>
      <c r="G1659">
        <v>2</v>
      </c>
      <c r="H1659" t="s">
        <v>1378</v>
      </c>
      <c r="I1659">
        <v>700000</v>
      </c>
      <c r="J1659" t="s">
        <v>14</v>
      </c>
      <c r="K1659" t="s">
        <v>15</v>
      </c>
      <c r="L1659" t="s">
        <v>3961</v>
      </c>
    </row>
    <row r="1660" spans="1:12" x14ac:dyDescent="0.25">
      <c r="A1660" t="s">
        <v>1935</v>
      </c>
      <c r="B1660">
        <v>274</v>
      </c>
      <c r="C1660" t="s">
        <v>27</v>
      </c>
      <c r="D1660">
        <v>3</v>
      </c>
      <c r="E1660">
        <v>3</v>
      </c>
      <c r="F1660">
        <v>1</v>
      </c>
      <c r="G1660">
        <v>4</v>
      </c>
      <c r="H1660" t="s">
        <v>107</v>
      </c>
      <c r="I1660">
        <v>700000</v>
      </c>
      <c r="J1660" t="s">
        <v>14</v>
      </c>
      <c r="K1660" t="s">
        <v>15</v>
      </c>
      <c r="L1660" t="s">
        <v>1936</v>
      </c>
    </row>
    <row r="1661" spans="1:12" x14ac:dyDescent="0.25">
      <c r="A1661" t="s">
        <v>1939</v>
      </c>
      <c r="B1661">
        <v>120</v>
      </c>
      <c r="C1661" t="s">
        <v>27</v>
      </c>
      <c r="D1661" t="s">
        <v>27</v>
      </c>
      <c r="E1661" t="s">
        <v>27</v>
      </c>
      <c r="F1661" t="s">
        <v>27</v>
      </c>
      <c r="G1661" t="s">
        <v>27</v>
      </c>
      <c r="H1661" t="s">
        <v>56</v>
      </c>
      <c r="I1661">
        <v>700000</v>
      </c>
      <c r="J1661" t="s">
        <v>4008</v>
      </c>
      <c r="K1661" t="s">
        <v>15</v>
      </c>
      <c r="L1661" t="s">
        <v>1940</v>
      </c>
    </row>
    <row r="1662" spans="1:12" x14ac:dyDescent="0.25">
      <c r="A1662" t="s">
        <v>354</v>
      </c>
      <c r="B1662">
        <v>329.74</v>
      </c>
      <c r="C1662">
        <v>150</v>
      </c>
      <c r="D1662">
        <v>1</v>
      </c>
      <c r="E1662">
        <v>1</v>
      </c>
      <c r="F1662">
        <v>1</v>
      </c>
      <c r="G1662">
        <v>2</v>
      </c>
      <c r="H1662" t="s">
        <v>18</v>
      </c>
      <c r="I1662">
        <v>700000</v>
      </c>
      <c r="J1662" t="s">
        <v>14</v>
      </c>
      <c r="K1662" t="s">
        <v>15</v>
      </c>
      <c r="L1662" t="s">
        <v>355</v>
      </c>
    </row>
    <row r="1663" spans="1:12" x14ac:dyDescent="0.25">
      <c r="A1663" t="s">
        <v>551</v>
      </c>
      <c r="B1663">
        <v>528</v>
      </c>
      <c r="C1663" t="s">
        <v>27</v>
      </c>
      <c r="D1663">
        <v>2</v>
      </c>
      <c r="E1663">
        <v>2</v>
      </c>
      <c r="F1663">
        <v>2</v>
      </c>
      <c r="G1663">
        <v>2</v>
      </c>
      <c r="H1663" t="s">
        <v>18</v>
      </c>
      <c r="I1663">
        <v>700000</v>
      </c>
      <c r="J1663" t="s">
        <v>4008</v>
      </c>
      <c r="K1663" t="s">
        <v>15</v>
      </c>
      <c r="L1663" t="s">
        <v>552</v>
      </c>
    </row>
    <row r="1664" spans="1:12" x14ac:dyDescent="0.25">
      <c r="A1664" t="s">
        <v>786</v>
      </c>
      <c r="B1664">
        <v>480</v>
      </c>
      <c r="C1664" t="s">
        <v>27</v>
      </c>
      <c r="D1664">
        <v>3</v>
      </c>
      <c r="E1664">
        <v>1</v>
      </c>
      <c r="F1664">
        <v>2</v>
      </c>
      <c r="G1664">
        <v>1</v>
      </c>
      <c r="H1664" t="s">
        <v>18</v>
      </c>
      <c r="I1664">
        <v>700000</v>
      </c>
      <c r="J1664" t="s">
        <v>14</v>
      </c>
      <c r="K1664" t="s">
        <v>15</v>
      </c>
      <c r="L1664" t="s">
        <v>787</v>
      </c>
    </row>
    <row r="1665" spans="1:12" x14ac:dyDescent="0.25">
      <c r="A1665" t="s">
        <v>853</v>
      </c>
      <c r="B1665">
        <v>935</v>
      </c>
      <c r="C1665">
        <v>170</v>
      </c>
      <c r="D1665">
        <v>4</v>
      </c>
      <c r="E1665" t="s">
        <v>27</v>
      </c>
      <c r="F1665">
        <v>4</v>
      </c>
      <c r="G1665">
        <v>4</v>
      </c>
      <c r="H1665" t="s">
        <v>18</v>
      </c>
      <c r="I1665">
        <v>700000</v>
      </c>
      <c r="J1665" t="s">
        <v>158</v>
      </c>
      <c r="K1665" t="s">
        <v>15</v>
      </c>
      <c r="L1665" t="s">
        <v>854</v>
      </c>
    </row>
    <row r="1666" spans="1:12" x14ac:dyDescent="0.25">
      <c r="A1666" t="s">
        <v>1455</v>
      </c>
      <c r="B1666" t="s">
        <v>27</v>
      </c>
      <c r="C1666" t="s">
        <v>27</v>
      </c>
      <c r="D1666">
        <v>4</v>
      </c>
      <c r="E1666">
        <v>1</v>
      </c>
      <c r="F1666">
        <v>3</v>
      </c>
      <c r="G1666">
        <v>3</v>
      </c>
      <c r="H1666" t="s">
        <v>18</v>
      </c>
      <c r="I1666">
        <v>700000</v>
      </c>
      <c r="J1666" t="s">
        <v>19</v>
      </c>
      <c r="K1666" t="s">
        <v>15</v>
      </c>
      <c r="L1666" t="s">
        <v>27</v>
      </c>
    </row>
    <row r="1667" spans="1:12" x14ac:dyDescent="0.25">
      <c r="A1667" t="s">
        <v>1943</v>
      </c>
      <c r="B1667">
        <v>425</v>
      </c>
      <c r="C1667" t="s">
        <v>27</v>
      </c>
      <c r="D1667" t="s">
        <v>27</v>
      </c>
      <c r="E1667" t="s">
        <v>27</v>
      </c>
      <c r="F1667" t="s">
        <v>27</v>
      </c>
      <c r="G1667" t="s">
        <v>27</v>
      </c>
      <c r="H1667" t="s">
        <v>18</v>
      </c>
      <c r="I1667">
        <v>700000</v>
      </c>
      <c r="J1667" t="s">
        <v>49</v>
      </c>
      <c r="K1667" t="s">
        <v>15</v>
      </c>
      <c r="L1667" t="s">
        <v>1944</v>
      </c>
    </row>
    <row r="1668" spans="1:12" x14ac:dyDescent="0.25">
      <c r="A1668" t="s">
        <v>1927</v>
      </c>
      <c r="B1668">
        <v>145</v>
      </c>
      <c r="C1668" t="s">
        <v>27</v>
      </c>
      <c r="D1668">
        <v>3</v>
      </c>
      <c r="E1668">
        <v>1</v>
      </c>
      <c r="F1668">
        <v>2</v>
      </c>
      <c r="G1668">
        <v>2</v>
      </c>
      <c r="H1668" t="s">
        <v>831</v>
      </c>
      <c r="I1668">
        <v>700000</v>
      </c>
      <c r="J1668" t="s">
        <v>14</v>
      </c>
      <c r="K1668" t="s">
        <v>15</v>
      </c>
      <c r="L1668" t="s">
        <v>1928</v>
      </c>
    </row>
    <row r="1669" spans="1:12" x14ac:dyDescent="0.25">
      <c r="A1669" t="s">
        <v>1945</v>
      </c>
      <c r="B1669">
        <v>336</v>
      </c>
      <c r="C1669" t="s">
        <v>27</v>
      </c>
      <c r="D1669">
        <v>2</v>
      </c>
      <c r="E1669">
        <v>1</v>
      </c>
      <c r="F1669">
        <v>1</v>
      </c>
      <c r="G1669" t="s">
        <v>27</v>
      </c>
      <c r="H1669" t="s">
        <v>293</v>
      </c>
      <c r="I1669">
        <v>700000</v>
      </c>
      <c r="J1669" t="s">
        <v>14</v>
      </c>
      <c r="K1669" t="s">
        <v>15</v>
      </c>
      <c r="L1669" t="s">
        <v>1946</v>
      </c>
    </row>
    <row r="1670" spans="1:12" x14ac:dyDescent="0.25">
      <c r="A1670" t="s">
        <v>784</v>
      </c>
      <c r="B1670">
        <v>312.5</v>
      </c>
      <c r="C1670" t="s">
        <v>27</v>
      </c>
      <c r="D1670">
        <v>4</v>
      </c>
      <c r="E1670">
        <v>1</v>
      </c>
      <c r="F1670">
        <v>1</v>
      </c>
      <c r="G1670">
        <v>2</v>
      </c>
      <c r="H1670" t="s">
        <v>28</v>
      </c>
      <c r="I1670">
        <v>700000</v>
      </c>
      <c r="J1670" t="s">
        <v>14</v>
      </c>
      <c r="K1670" t="s">
        <v>15</v>
      </c>
      <c r="L1670" t="s">
        <v>785</v>
      </c>
    </row>
    <row r="1671" spans="1:12" x14ac:dyDescent="0.25">
      <c r="A1671" t="s">
        <v>1077</v>
      </c>
      <c r="B1671">
        <v>450</v>
      </c>
      <c r="C1671">
        <v>259</v>
      </c>
      <c r="D1671">
        <v>2</v>
      </c>
      <c r="E1671">
        <v>2</v>
      </c>
      <c r="F1671">
        <v>1</v>
      </c>
      <c r="G1671">
        <v>3</v>
      </c>
      <c r="H1671" t="s">
        <v>28</v>
      </c>
      <c r="I1671">
        <v>700000</v>
      </c>
      <c r="J1671" t="s">
        <v>14</v>
      </c>
      <c r="K1671" t="s">
        <v>15</v>
      </c>
      <c r="L1671" t="s">
        <v>1078</v>
      </c>
    </row>
    <row r="1672" spans="1:12" x14ac:dyDescent="0.25">
      <c r="A1672" t="s">
        <v>1438</v>
      </c>
      <c r="B1672">
        <v>160</v>
      </c>
      <c r="C1672" t="s">
        <v>27</v>
      </c>
      <c r="D1672">
        <v>5</v>
      </c>
      <c r="E1672" t="s">
        <v>27</v>
      </c>
      <c r="F1672">
        <v>2</v>
      </c>
      <c r="G1672">
        <v>2</v>
      </c>
      <c r="H1672" t="s">
        <v>738</v>
      </c>
      <c r="I1672">
        <v>700000</v>
      </c>
      <c r="J1672" t="s">
        <v>14</v>
      </c>
      <c r="K1672" t="s">
        <v>15</v>
      </c>
      <c r="L1672" t="s">
        <v>1439</v>
      </c>
    </row>
    <row r="1673" spans="1:12" x14ac:dyDescent="0.25">
      <c r="A1673" t="s">
        <v>1941</v>
      </c>
      <c r="B1673">
        <v>160</v>
      </c>
      <c r="C1673" t="s">
        <v>27</v>
      </c>
      <c r="D1673">
        <v>5</v>
      </c>
      <c r="E1673" t="s">
        <v>27</v>
      </c>
      <c r="F1673">
        <v>2</v>
      </c>
      <c r="G1673">
        <v>3</v>
      </c>
      <c r="H1673" t="s">
        <v>738</v>
      </c>
      <c r="I1673">
        <v>700000</v>
      </c>
      <c r="J1673" t="s">
        <v>14</v>
      </c>
      <c r="K1673" t="s">
        <v>15</v>
      </c>
      <c r="L1673" t="s">
        <v>1942</v>
      </c>
    </row>
    <row r="1674" spans="1:12" x14ac:dyDescent="0.25">
      <c r="A1674" t="s">
        <v>3958</v>
      </c>
      <c r="B1674">
        <v>450</v>
      </c>
      <c r="C1674">
        <v>250</v>
      </c>
      <c r="D1674">
        <v>5</v>
      </c>
      <c r="E1674">
        <v>3</v>
      </c>
      <c r="F1674">
        <v>4</v>
      </c>
      <c r="G1674">
        <v>4</v>
      </c>
      <c r="H1674" t="s">
        <v>13</v>
      </c>
      <c r="I1674">
        <v>700000</v>
      </c>
      <c r="J1674" t="s">
        <v>14</v>
      </c>
      <c r="K1674" t="s">
        <v>15</v>
      </c>
      <c r="L1674" t="s">
        <v>3959</v>
      </c>
    </row>
    <row r="1675" spans="1:12" x14ac:dyDescent="0.25">
      <c r="A1675" t="s">
        <v>1489</v>
      </c>
      <c r="B1675">
        <v>230</v>
      </c>
      <c r="C1675" t="s">
        <v>27</v>
      </c>
      <c r="D1675">
        <v>5</v>
      </c>
      <c r="E1675">
        <v>3</v>
      </c>
      <c r="F1675">
        <v>4</v>
      </c>
      <c r="G1675">
        <v>3</v>
      </c>
      <c r="H1675" t="s">
        <v>1490</v>
      </c>
      <c r="I1675">
        <v>700000</v>
      </c>
      <c r="J1675" t="s">
        <v>14</v>
      </c>
      <c r="K1675" t="s">
        <v>15</v>
      </c>
      <c r="L1675" t="s">
        <v>1491</v>
      </c>
    </row>
    <row r="1676" spans="1:12" x14ac:dyDescent="0.25">
      <c r="A1676" t="s">
        <v>338</v>
      </c>
      <c r="B1676" t="s">
        <v>27</v>
      </c>
      <c r="C1676" t="s">
        <v>27</v>
      </c>
      <c r="D1676" t="s">
        <v>27</v>
      </c>
      <c r="E1676" t="s">
        <v>27</v>
      </c>
      <c r="F1676" t="s">
        <v>27</v>
      </c>
      <c r="G1676" t="s">
        <v>27</v>
      </c>
      <c r="H1676" t="s">
        <v>270</v>
      </c>
      <c r="I1676">
        <v>700000</v>
      </c>
      <c r="J1676" t="s">
        <v>14</v>
      </c>
      <c r="K1676" t="s">
        <v>15</v>
      </c>
      <c r="L1676" t="s">
        <v>339</v>
      </c>
    </row>
    <row r="1677" spans="1:12" x14ac:dyDescent="0.25">
      <c r="A1677" t="s">
        <v>1929</v>
      </c>
      <c r="B1677">
        <v>2.5</v>
      </c>
      <c r="C1677" t="s">
        <v>27</v>
      </c>
      <c r="D1677" t="s">
        <v>27</v>
      </c>
      <c r="E1677" t="s">
        <v>27</v>
      </c>
      <c r="F1677" t="s">
        <v>27</v>
      </c>
      <c r="G1677" t="s">
        <v>27</v>
      </c>
      <c r="H1677" t="s">
        <v>73</v>
      </c>
      <c r="I1677">
        <v>700000</v>
      </c>
      <c r="J1677" t="s">
        <v>49</v>
      </c>
      <c r="K1677" t="s">
        <v>15</v>
      </c>
      <c r="L1677" t="s">
        <v>1930</v>
      </c>
    </row>
    <row r="1678" spans="1:12" x14ac:dyDescent="0.25">
      <c r="A1678" t="s">
        <v>320</v>
      </c>
      <c r="B1678">
        <v>300</v>
      </c>
      <c r="C1678">
        <v>156</v>
      </c>
      <c r="D1678">
        <v>2</v>
      </c>
      <c r="E1678">
        <v>1</v>
      </c>
      <c r="F1678">
        <v>2</v>
      </c>
      <c r="G1678">
        <v>2</v>
      </c>
      <c r="H1678" t="s">
        <v>37</v>
      </c>
      <c r="I1678">
        <v>700000</v>
      </c>
      <c r="J1678" t="s">
        <v>14</v>
      </c>
      <c r="K1678" t="s">
        <v>15</v>
      </c>
      <c r="L1678" t="s">
        <v>321</v>
      </c>
    </row>
    <row r="1679" spans="1:12" x14ac:dyDescent="0.25">
      <c r="A1679" t="s">
        <v>365</v>
      </c>
      <c r="B1679" t="s">
        <v>27</v>
      </c>
      <c r="C1679">
        <v>156</v>
      </c>
      <c r="D1679">
        <v>3</v>
      </c>
      <c r="E1679" t="s">
        <v>27</v>
      </c>
      <c r="F1679">
        <v>2</v>
      </c>
      <c r="G1679" t="s">
        <v>27</v>
      </c>
      <c r="H1679" t="s">
        <v>37</v>
      </c>
      <c r="I1679">
        <v>700000</v>
      </c>
      <c r="J1679" t="s">
        <v>14</v>
      </c>
      <c r="K1679" t="s">
        <v>15</v>
      </c>
      <c r="L1679" t="s">
        <v>366</v>
      </c>
    </row>
    <row r="1680" spans="1:12" x14ac:dyDescent="0.25">
      <c r="A1680" t="s">
        <v>1292</v>
      </c>
      <c r="B1680">
        <v>302.07</v>
      </c>
      <c r="C1680">
        <v>156.44</v>
      </c>
      <c r="D1680">
        <v>3</v>
      </c>
      <c r="E1680">
        <v>1</v>
      </c>
      <c r="F1680">
        <v>1</v>
      </c>
      <c r="G1680">
        <v>2</v>
      </c>
      <c r="H1680" t="s">
        <v>37</v>
      </c>
      <c r="I1680">
        <v>700000</v>
      </c>
      <c r="J1680" t="s">
        <v>14</v>
      </c>
      <c r="K1680" t="s">
        <v>15</v>
      </c>
      <c r="L1680" t="s">
        <v>1293</v>
      </c>
    </row>
    <row r="1681" spans="1:12" x14ac:dyDescent="0.25">
      <c r="A1681" t="s">
        <v>1937</v>
      </c>
      <c r="B1681">
        <v>156</v>
      </c>
      <c r="C1681" t="s">
        <v>27</v>
      </c>
      <c r="D1681">
        <v>2</v>
      </c>
      <c r="E1681">
        <v>1</v>
      </c>
      <c r="F1681">
        <v>3</v>
      </c>
      <c r="G1681">
        <v>2</v>
      </c>
      <c r="H1681" t="s">
        <v>37</v>
      </c>
      <c r="I1681">
        <v>700000</v>
      </c>
      <c r="J1681" t="s">
        <v>14</v>
      </c>
      <c r="K1681" t="s">
        <v>15</v>
      </c>
      <c r="L1681" t="s">
        <v>1938</v>
      </c>
    </row>
    <row r="1682" spans="1:12" x14ac:dyDescent="0.25">
      <c r="A1682" t="s">
        <v>1947</v>
      </c>
      <c r="B1682">
        <v>156</v>
      </c>
      <c r="C1682" t="s">
        <v>27</v>
      </c>
      <c r="D1682">
        <v>3</v>
      </c>
      <c r="E1682">
        <v>1</v>
      </c>
      <c r="F1682">
        <v>3</v>
      </c>
      <c r="G1682">
        <v>2</v>
      </c>
      <c r="H1682" t="s">
        <v>37</v>
      </c>
      <c r="I1682">
        <v>700000</v>
      </c>
      <c r="J1682" t="s">
        <v>14</v>
      </c>
      <c r="K1682" t="s">
        <v>15</v>
      </c>
      <c r="L1682" t="s">
        <v>1948</v>
      </c>
    </row>
    <row r="1683" spans="1:12" x14ac:dyDescent="0.25">
      <c r="A1683" t="s">
        <v>1933</v>
      </c>
      <c r="B1683">
        <v>300</v>
      </c>
      <c r="C1683">
        <v>140</v>
      </c>
      <c r="D1683">
        <v>3</v>
      </c>
      <c r="E1683">
        <v>2</v>
      </c>
      <c r="F1683">
        <v>3</v>
      </c>
      <c r="G1683">
        <v>2</v>
      </c>
      <c r="H1683" t="s">
        <v>1284</v>
      </c>
      <c r="I1683">
        <v>700000</v>
      </c>
      <c r="J1683" t="s">
        <v>14</v>
      </c>
      <c r="K1683" t="s">
        <v>15</v>
      </c>
      <c r="L1683" t="s">
        <v>1934</v>
      </c>
    </row>
    <row r="1684" spans="1:12" x14ac:dyDescent="0.25">
      <c r="A1684" t="s">
        <v>3896</v>
      </c>
      <c r="B1684" t="s">
        <v>27</v>
      </c>
      <c r="C1684">
        <v>300</v>
      </c>
      <c r="D1684">
        <v>3</v>
      </c>
      <c r="E1684">
        <v>1</v>
      </c>
      <c r="F1684">
        <v>3</v>
      </c>
      <c r="G1684">
        <v>2</v>
      </c>
      <c r="H1684" t="s">
        <v>1378</v>
      </c>
      <c r="I1684">
        <v>718000</v>
      </c>
      <c r="J1684" t="s">
        <v>14</v>
      </c>
      <c r="K1684" t="s">
        <v>15</v>
      </c>
      <c r="L1684" t="s">
        <v>3897</v>
      </c>
    </row>
    <row r="1685" spans="1:12" x14ac:dyDescent="0.25">
      <c r="A1685" t="s">
        <v>1925</v>
      </c>
      <c r="B1685">
        <v>192</v>
      </c>
      <c r="C1685" t="s">
        <v>27</v>
      </c>
      <c r="D1685">
        <v>4</v>
      </c>
      <c r="E1685">
        <v>1</v>
      </c>
      <c r="F1685">
        <v>3</v>
      </c>
      <c r="G1685">
        <v>3</v>
      </c>
      <c r="H1685" t="s">
        <v>18</v>
      </c>
      <c r="I1685">
        <v>720000</v>
      </c>
      <c r="J1685" t="s">
        <v>14</v>
      </c>
      <c r="K1685" t="s">
        <v>15</v>
      </c>
      <c r="L1685" t="s">
        <v>1926</v>
      </c>
    </row>
    <row r="1686" spans="1:12" x14ac:dyDescent="0.25">
      <c r="A1686" t="s">
        <v>1079</v>
      </c>
      <c r="B1686">
        <v>210</v>
      </c>
      <c r="C1686">
        <v>140</v>
      </c>
      <c r="D1686">
        <v>3</v>
      </c>
      <c r="E1686">
        <v>1</v>
      </c>
      <c r="F1686">
        <v>3</v>
      </c>
      <c r="G1686">
        <v>2</v>
      </c>
      <c r="H1686" t="s">
        <v>13</v>
      </c>
      <c r="I1686">
        <v>730000</v>
      </c>
      <c r="J1686" t="s">
        <v>14</v>
      </c>
      <c r="K1686" t="s">
        <v>15</v>
      </c>
      <c r="L1686" t="s">
        <v>1080</v>
      </c>
    </row>
    <row r="1687" spans="1:12" x14ac:dyDescent="0.25">
      <c r="A1687" t="s">
        <v>408</v>
      </c>
      <c r="B1687">
        <v>249</v>
      </c>
      <c r="C1687">
        <v>165</v>
      </c>
      <c r="D1687">
        <v>3</v>
      </c>
      <c r="E1687">
        <v>1</v>
      </c>
      <c r="F1687">
        <v>2</v>
      </c>
      <c r="G1687">
        <v>1</v>
      </c>
      <c r="H1687" t="s">
        <v>63</v>
      </c>
      <c r="I1687">
        <v>730000</v>
      </c>
      <c r="J1687" t="s">
        <v>14</v>
      </c>
      <c r="K1687" t="s">
        <v>15</v>
      </c>
      <c r="L1687" t="s">
        <v>409</v>
      </c>
    </row>
    <row r="1688" spans="1:12" x14ac:dyDescent="0.25">
      <c r="A1688" t="s">
        <v>410</v>
      </c>
      <c r="B1688">
        <v>249</v>
      </c>
      <c r="C1688">
        <v>167</v>
      </c>
      <c r="D1688">
        <v>3</v>
      </c>
      <c r="E1688">
        <v>1</v>
      </c>
      <c r="F1688">
        <v>3</v>
      </c>
      <c r="G1688">
        <v>1</v>
      </c>
      <c r="H1688" t="s">
        <v>63</v>
      </c>
      <c r="I1688">
        <v>730000</v>
      </c>
      <c r="J1688" t="s">
        <v>14</v>
      </c>
      <c r="K1688" t="s">
        <v>15</v>
      </c>
      <c r="L1688" t="s">
        <v>411</v>
      </c>
    </row>
    <row r="1689" spans="1:12" x14ac:dyDescent="0.25">
      <c r="A1689" t="s">
        <v>1366</v>
      </c>
      <c r="B1689">
        <v>250</v>
      </c>
      <c r="C1689">
        <v>165</v>
      </c>
      <c r="D1689">
        <v>3</v>
      </c>
      <c r="E1689">
        <v>1</v>
      </c>
      <c r="F1689" t="s">
        <v>27</v>
      </c>
      <c r="G1689">
        <v>1</v>
      </c>
      <c r="H1689" t="s">
        <v>63</v>
      </c>
      <c r="I1689">
        <v>730000</v>
      </c>
      <c r="J1689" t="s">
        <v>14</v>
      </c>
      <c r="K1689" t="s">
        <v>15</v>
      </c>
      <c r="L1689" t="s">
        <v>1367</v>
      </c>
    </row>
    <row r="1690" spans="1:12" x14ac:dyDescent="0.25">
      <c r="A1690" s="2" t="s">
        <v>1368</v>
      </c>
      <c r="B1690">
        <v>250</v>
      </c>
      <c r="C1690">
        <v>165</v>
      </c>
      <c r="D1690">
        <v>3</v>
      </c>
      <c r="E1690">
        <v>1</v>
      </c>
      <c r="F1690">
        <v>2</v>
      </c>
      <c r="G1690">
        <v>1</v>
      </c>
      <c r="H1690" t="s">
        <v>63</v>
      </c>
      <c r="I1690">
        <v>730000</v>
      </c>
      <c r="J1690" t="s">
        <v>14</v>
      </c>
      <c r="K1690" t="s">
        <v>15</v>
      </c>
      <c r="L1690" t="s">
        <v>1369</v>
      </c>
    </row>
    <row r="1691" spans="1:12" x14ac:dyDescent="0.25">
      <c r="A1691" t="s">
        <v>1921</v>
      </c>
      <c r="B1691">
        <v>249</v>
      </c>
      <c r="C1691">
        <v>162</v>
      </c>
      <c r="D1691">
        <v>2</v>
      </c>
      <c r="E1691">
        <v>1</v>
      </c>
      <c r="F1691">
        <v>3</v>
      </c>
      <c r="G1691" t="s">
        <v>27</v>
      </c>
      <c r="H1691" t="s">
        <v>63</v>
      </c>
      <c r="I1691">
        <v>730000</v>
      </c>
      <c r="J1691" t="s">
        <v>14</v>
      </c>
      <c r="K1691" t="s">
        <v>15</v>
      </c>
      <c r="L1691" t="s">
        <v>1922</v>
      </c>
    </row>
    <row r="1692" spans="1:12" x14ac:dyDescent="0.25">
      <c r="A1692" t="s">
        <v>1923</v>
      </c>
      <c r="B1692">
        <v>167</v>
      </c>
      <c r="C1692" t="s">
        <v>27</v>
      </c>
      <c r="D1692">
        <v>2</v>
      </c>
      <c r="E1692">
        <v>1</v>
      </c>
      <c r="F1692">
        <v>3</v>
      </c>
      <c r="G1692">
        <v>1</v>
      </c>
      <c r="H1692" t="s">
        <v>63</v>
      </c>
      <c r="I1692">
        <v>730000</v>
      </c>
      <c r="J1692" t="s">
        <v>14</v>
      </c>
      <c r="K1692" t="s">
        <v>15</v>
      </c>
      <c r="L1692" t="s">
        <v>1924</v>
      </c>
    </row>
    <row r="1693" spans="1:12" x14ac:dyDescent="0.25">
      <c r="A1693" t="s">
        <v>1919</v>
      </c>
      <c r="B1693">
        <v>205</v>
      </c>
      <c r="C1693" t="s">
        <v>27</v>
      </c>
      <c r="D1693">
        <v>3</v>
      </c>
      <c r="E1693">
        <v>1</v>
      </c>
      <c r="F1693">
        <v>3</v>
      </c>
      <c r="G1693">
        <v>2</v>
      </c>
      <c r="H1693" t="s">
        <v>1870</v>
      </c>
      <c r="I1693">
        <v>735000</v>
      </c>
      <c r="J1693" t="s">
        <v>14</v>
      </c>
      <c r="K1693" t="s">
        <v>15</v>
      </c>
      <c r="L1693" t="s">
        <v>1920</v>
      </c>
    </row>
    <row r="1694" spans="1:12" x14ac:dyDescent="0.25">
      <c r="A1694" t="s">
        <v>788</v>
      </c>
      <c r="B1694">
        <v>750</v>
      </c>
      <c r="C1694">
        <v>270</v>
      </c>
      <c r="D1694">
        <v>4</v>
      </c>
      <c r="E1694" t="s">
        <v>27</v>
      </c>
      <c r="F1694">
        <v>3</v>
      </c>
      <c r="G1694">
        <v>2</v>
      </c>
      <c r="H1694" t="s">
        <v>18</v>
      </c>
      <c r="I1694">
        <v>750000</v>
      </c>
      <c r="J1694" t="s">
        <v>14</v>
      </c>
      <c r="K1694" t="s">
        <v>15</v>
      </c>
      <c r="L1694" t="s">
        <v>789</v>
      </c>
    </row>
    <row r="1695" spans="1:12" x14ac:dyDescent="0.25">
      <c r="A1695" t="s">
        <v>1522</v>
      </c>
      <c r="B1695">
        <v>317</v>
      </c>
      <c r="C1695">
        <v>183</v>
      </c>
      <c r="D1695">
        <v>2</v>
      </c>
      <c r="E1695">
        <v>1</v>
      </c>
      <c r="F1695">
        <v>3</v>
      </c>
      <c r="G1695">
        <v>2</v>
      </c>
      <c r="H1695" t="s">
        <v>18</v>
      </c>
      <c r="I1695">
        <v>750000</v>
      </c>
      <c r="J1695" t="s">
        <v>14</v>
      </c>
      <c r="K1695" t="s">
        <v>15</v>
      </c>
      <c r="L1695" t="s">
        <v>27</v>
      </c>
    </row>
    <row r="1696" spans="1:12" x14ac:dyDescent="0.25">
      <c r="A1696" t="s">
        <v>1909</v>
      </c>
      <c r="B1696">
        <v>145</v>
      </c>
      <c r="C1696" t="s">
        <v>27</v>
      </c>
      <c r="D1696">
        <v>2</v>
      </c>
      <c r="E1696">
        <v>1</v>
      </c>
      <c r="F1696">
        <v>1</v>
      </c>
      <c r="G1696">
        <v>2</v>
      </c>
      <c r="H1696" t="s">
        <v>18</v>
      </c>
      <c r="I1696">
        <v>750000</v>
      </c>
      <c r="J1696" t="s">
        <v>158</v>
      </c>
      <c r="K1696" t="s">
        <v>15</v>
      </c>
      <c r="L1696" t="s">
        <v>1910</v>
      </c>
    </row>
    <row r="1697" spans="1:12" x14ac:dyDescent="0.25">
      <c r="A1697" t="s">
        <v>3973</v>
      </c>
      <c r="B1697">
        <v>426.09</v>
      </c>
      <c r="C1697" t="s">
        <v>27</v>
      </c>
      <c r="D1697" t="s">
        <v>27</v>
      </c>
      <c r="E1697" t="s">
        <v>27</v>
      </c>
      <c r="F1697" t="s">
        <v>27</v>
      </c>
      <c r="G1697" t="s">
        <v>27</v>
      </c>
      <c r="H1697" t="s">
        <v>18</v>
      </c>
      <c r="I1697">
        <v>750000</v>
      </c>
      <c r="J1697" t="s">
        <v>49</v>
      </c>
      <c r="K1697" t="s">
        <v>15</v>
      </c>
      <c r="L1697" t="s">
        <v>3974</v>
      </c>
    </row>
    <row r="1698" spans="1:12" x14ac:dyDescent="0.25">
      <c r="A1698" t="s">
        <v>1915</v>
      </c>
      <c r="B1698">
        <v>240</v>
      </c>
      <c r="C1698">
        <v>150</v>
      </c>
      <c r="D1698">
        <v>3</v>
      </c>
      <c r="E1698">
        <v>1</v>
      </c>
      <c r="F1698">
        <v>3</v>
      </c>
      <c r="G1698" t="s">
        <v>27</v>
      </c>
      <c r="H1698" t="s">
        <v>941</v>
      </c>
      <c r="I1698">
        <v>750000</v>
      </c>
      <c r="J1698" t="s">
        <v>14</v>
      </c>
      <c r="K1698" t="s">
        <v>15</v>
      </c>
      <c r="L1698" t="s">
        <v>1916</v>
      </c>
    </row>
    <row r="1699" spans="1:12" x14ac:dyDescent="0.25">
      <c r="A1699" t="s">
        <v>790</v>
      </c>
      <c r="B1699">
        <v>375</v>
      </c>
      <c r="C1699" t="s">
        <v>27</v>
      </c>
      <c r="D1699">
        <v>3</v>
      </c>
      <c r="E1699">
        <v>1</v>
      </c>
      <c r="F1699">
        <v>3</v>
      </c>
      <c r="G1699">
        <v>4</v>
      </c>
      <c r="H1699" t="s">
        <v>1877</v>
      </c>
      <c r="I1699">
        <v>750000</v>
      </c>
      <c r="J1699" t="s">
        <v>14</v>
      </c>
      <c r="K1699" t="s">
        <v>15</v>
      </c>
      <c r="L1699" t="s">
        <v>791</v>
      </c>
    </row>
    <row r="1700" spans="1:12" x14ac:dyDescent="0.25">
      <c r="A1700" t="s">
        <v>1917</v>
      </c>
      <c r="B1700">
        <v>226</v>
      </c>
      <c r="C1700" t="s">
        <v>27</v>
      </c>
      <c r="D1700">
        <v>4</v>
      </c>
      <c r="E1700">
        <v>1</v>
      </c>
      <c r="F1700">
        <v>2</v>
      </c>
      <c r="G1700">
        <v>2</v>
      </c>
      <c r="H1700" t="s">
        <v>738</v>
      </c>
      <c r="I1700">
        <v>750000</v>
      </c>
      <c r="J1700" t="s">
        <v>14</v>
      </c>
      <c r="K1700" t="s">
        <v>15</v>
      </c>
      <c r="L1700" t="s">
        <v>1918</v>
      </c>
    </row>
    <row r="1701" spans="1:12" x14ac:dyDescent="0.25">
      <c r="A1701" t="s">
        <v>38</v>
      </c>
      <c r="B1701">
        <v>525</v>
      </c>
      <c r="C1701">
        <v>150</v>
      </c>
      <c r="D1701">
        <v>2</v>
      </c>
      <c r="E1701">
        <v>2</v>
      </c>
      <c r="F1701" t="s">
        <v>27</v>
      </c>
      <c r="G1701">
        <v>4</v>
      </c>
      <c r="H1701" t="s">
        <v>13</v>
      </c>
      <c r="I1701">
        <v>750000</v>
      </c>
      <c r="J1701" t="s">
        <v>14</v>
      </c>
      <c r="K1701" t="s">
        <v>15</v>
      </c>
      <c r="L1701" t="s">
        <v>39</v>
      </c>
    </row>
    <row r="1702" spans="1:12" x14ac:dyDescent="0.25">
      <c r="A1702" t="s">
        <v>1911</v>
      </c>
      <c r="B1702" t="s">
        <v>27</v>
      </c>
      <c r="C1702" t="s">
        <v>27</v>
      </c>
      <c r="D1702">
        <v>3</v>
      </c>
      <c r="E1702">
        <v>1</v>
      </c>
      <c r="F1702">
        <v>2</v>
      </c>
      <c r="G1702">
        <v>2</v>
      </c>
      <c r="H1702" t="s">
        <v>13</v>
      </c>
      <c r="I1702">
        <v>750000</v>
      </c>
      <c r="J1702" t="s">
        <v>158</v>
      </c>
      <c r="K1702" t="s">
        <v>15</v>
      </c>
      <c r="L1702" t="s">
        <v>1912</v>
      </c>
    </row>
    <row r="1703" spans="1:12" x14ac:dyDescent="0.25">
      <c r="A1703" t="s">
        <v>1913</v>
      </c>
      <c r="B1703">
        <v>214</v>
      </c>
      <c r="C1703" t="s">
        <v>27</v>
      </c>
      <c r="D1703">
        <v>2</v>
      </c>
      <c r="E1703">
        <v>1</v>
      </c>
      <c r="F1703">
        <v>2</v>
      </c>
      <c r="G1703">
        <v>2</v>
      </c>
      <c r="H1703" t="s">
        <v>13</v>
      </c>
      <c r="I1703">
        <v>750000</v>
      </c>
      <c r="J1703" t="s">
        <v>14</v>
      </c>
      <c r="K1703" t="s">
        <v>15</v>
      </c>
      <c r="L1703" t="s">
        <v>1914</v>
      </c>
    </row>
    <row r="1704" spans="1:12" x14ac:dyDescent="0.25">
      <c r="A1704" t="s">
        <v>1901</v>
      </c>
      <c r="B1704">
        <v>150</v>
      </c>
      <c r="C1704" t="s">
        <v>27</v>
      </c>
      <c r="D1704">
        <v>3</v>
      </c>
      <c r="E1704">
        <v>1</v>
      </c>
      <c r="F1704">
        <v>3</v>
      </c>
      <c r="G1704">
        <v>2</v>
      </c>
      <c r="H1704" t="s">
        <v>991</v>
      </c>
      <c r="I1704">
        <v>750000</v>
      </c>
      <c r="J1704" t="s">
        <v>14</v>
      </c>
      <c r="K1704" t="s">
        <v>15</v>
      </c>
      <c r="L1704" t="s">
        <v>1902</v>
      </c>
    </row>
    <row r="1705" spans="1:12" x14ac:dyDescent="0.25">
      <c r="A1705" t="s">
        <v>1294</v>
      </c>
      <c r="B1705" t="s">
        <v>27</v>
      </c>
      <c r="C1705">
        <v>152</v>
      </c>
      <c r="D1705">
        <v>3</v>
      </c>
      <c r="E1705">
        <v>1</v>
      </c>
      <c r="F1705">
        <v>1</v>
      </c>
      <c r="G1705">
        <v>2</v>
      </c>
      <c r="H1705" t="s">
        <v>37</v>
      </c>
      <c r="I1705">
        <v>750000</v>
      </c>
      <c r="J1705" t="s">
        <v>14</v>
      </c>
      <c r="K1705" t="s">
        <v>15</v>
      </c>
      <c r="L1705" t="s">
        <v>1295</v>
      </c>
    </row>
    <row r="1706" spans="1:12" x14ac:dyDescent="0.25">
      <c r="A1706" t="s">
        <v>1907</v>
      </c>
      <c r="B1706">
        <v>152</v>
      </c>
      <c r="C1706" t="s">
        <v>27</v>
      </c>
      <c r="D1706">
        <v>2</v>
      </c>
      <c r="E1706">
        <v>1</v>
      </c>
      <c r="F1706">
        <v>2</v>
      </c>
      <c r="G1706">
        <v>2</v>
      </c>
      <c r="H1706" t="s">
        <v>37</v>
      </c>
      <c r="I1706">
        <v>750000</v>
      </c>
      <c r="J1706" t="s">
        <v>14</v>
      </c>
      <c r="K1706" t="s">
        <v>15</v>
      </c>
      <c r="L1706" t="s">
        <v>1908</v>
      </c>
    </row>
    <row r="1707" spans="1:12" x14ac:dyDescent="0.25">
      <c r="A1707" t="s">
        <v>1903</v>
      </c>
      <c r="B1707">
        <v>160</v>
      </c>
      <c r="C1707" t="s">
        <v>27</v>
      </c>
      <c r="D1707">
        <v>2</v>
      </c>
      <c r="E1707" t="s">
        <v>27</v>
      </c>
      <c r="F1707">
        <v>1</v>
      </c>
      <c r="G1707">
        <v>2</v>
      </c>
      <c r="H1707" t="s">
        <v>168</v>
      </c>
      <c r="I1707">
        <v>750000</v>
      </c>
      <c r="J1707" t="s">
        <v>14</v>
      </c>
      <c r="K1707" t="s">
        <v>15</v>
      </c>
      <c r="L1707" t="s">
        <v>1904</v>
      </c>
    </row>
    <row r="1708" spans="1:12" x14ac:dyDescent="0.25">
      <c r="A1708" t="s">
        <v>1905</v>
      </c>
      <c r="B1708">
        <v>1.665</v>
      </c>
      <c r="C1708" t="s">
        <v>27</v>
      </c>
      <c r="D1708" t="s">
        <v>27</v>
      </c>
      <c r="E1708" t="s">
        <v>27</v>
      </c>
      <c r="F1708" t="s">
        <v>27</v>
      </c>
      <c r="G1708" t="s">
        <v>27</v>
      </c>
      <c r="H1708" t="s">
        <v>66</v>
      </c>
      <c r="I1708">
        <v>750000</v>
      </c>
      <c r="J1708" t="s">
        <v>49</v>
      </c>
      <c r="K1708" t="s">
        <v>15</v>
      </c>
      <c r="L1708" t="s">
        <v>1906</v>
      </c>
    </row>
    <row r="1709" spans="1:12" x14ac:dyDescent="0.25">
      <c r="A1709" t="s">
        <v>36</v>
      </c>
      <c r="B1709">
        <v>300</v>
      </c>
      <c r="C1709">
        <v>178</v>
      </c>
      <c r="D1709">
        <v>3</v>
      </c>
      <c r="E1709">
        <v>1</v>
      </c>
      <c r="F1709">
        <v>2</v>
      </c>
      <c r="G1709">
        <v>2</v>
      </c>
      <c r="H1709" t="s">
        <v>37</v>
      </c>
      <c r="I1709">
        <v>770000</v>
      </c>
      <c r="J1709" t="s">
        <v>14</v>
      </c>
      <c r="K1709" t="s">
        <v>15</v>
      </c>
      <c r="L1709" t="s">
        <v>23</v>
      </c>
    </row>
    <row r="1710" spans="1:12" x14ac:dyDescent="0.25">
      <c r="A1710" t="s">
        <v>1897</v>
      </c>
      <c r="B1710">
        <v>318</v>
      </c>
      <c r="C1710">
        <v>164</v>
      </c>
      <c r="D1710" t="s">
        <v>27</v>
      </c>
      <c r="E1710">
        <v>2</v>
      </c>
      <c r="F1710">
        <v>2</v>
      </c>
      <c r="G1710">
        <v>2</v>
      </c>
      <c r="H1710" t="s">
        <v>1870</v>
      </c>
      <c r="I1710">
        <v>780000</v>
      </c>
      <c r="J1710" t="s">
        <v>14</v>
      </c>
      <c r="K1710" t="s">
        <v>15</v>
      </c>
      <c r="L1710" t="s">
        <v>1898</v>
      </c>
    </row>
    <row r="1711" spans="1:12" x14ac:dyDescent="0.25">
      <c r="A1711" t="s">
        <v>537</v>
      </c>
      <c r="B1711">
        <v>425</v>
      </c>
      <c r="C1711" t="s">
        <v>27</v>
      </c>
      <c r="D1711">
        <v>1</v>
      </c>
      <c r="E1711">
        <v>1</v>
      </c>
      <c r="F1711">
        <v>1</v>
      </c>
      <c r="G1711">
        <v>2</v>
      </c>
      <c r="H1711" t="s">
        <v>18</v>
      </c>
      <c r="I1711">
        <v>780000</v>
      </c>
      <c r="J1711" t="s">
        <v>4008</v>
      </c>
      <c r="K1711" t="s">
        <v>15</v>
      </c>
      <c r="L1711" t="s">
        <v>538</v>
      </c>
    </row>
    <row r="1712" spans="1:12" x14ac:dyDescent="0.25">
      <c r="A1712" t="s">
        <v>1899</v>
      </c>
      <c r="B1712">
        <v>246</v>
      </c>
      <c r="C1712" t="s">
        <v>27</v>
      </c>
      <c r="D1712">
        <v>3</v>
      </c>
      <c r="E1712">
        <v>2</v>
      </c>
      <c r="F1712">
        <v>4</v>
      </c>
      <c r="G1712">
        <v>2</v>
      </c>
      <c r="H1712" t="s">
        <v>18</v>
      </c>
      <c r="I1712">
        <v>780000</v>
      </c>
      <c r="J1712" t="s">
        <v>14</v>
      </c>
      <c r="K1712" t="s">
        <v>15</v>
      </c>
      <c r="L1712" t="s">
        <v>1900</v>
      </c>
    </row>
    <row r="1713" spans="1:12" x14ac:dyDescent="0.25">
      <c r="A1713" t="s">
        <v>1869</v>
      </c>
      <c r="B1713">
        <v>310</v>
      </c>
      <c r="C1713" t="s">
        <v>27</v>
      </c>
      <c r="D1713">
        <v>3</v>
      </c>
      <c r="E1713">
        <v>1</v>
      </c>
      <c r="F1713">
        <v>2</v>
      </c>
      <c r="G1713" t="s">
        <v>27</v>
      </c>
      <c r="H1713" t="s">
        <v>1870</v>
      </c>
      <c r="I1713">
        <v>800000</v>
      </c>
      <c r="J1713" t="s">
        <v>14</v>
      </c>
      <c r="K1713" t="s">
        <v>15</v>
      </c>
      <c r="L1713" t="s">
        <v>1871</v>
      </c>
    </row>
    <row r="1714" spans="1:12" x14ac:dyDescent="0.25">
      <c r="A1714" t="s">
        <v>34</v>
      </c>
      <c r="B1714">
        <v>313</v>
      </c>
      <c r="C1714">
        <v>180</v>
      </c>
      <c r="D1714">
        <v>3</v>
      </c>
      <c r="E1714">
        <v>1</v>
      </c>
      <c r="F1714">
        <v>3</v>
      </c>
      <c r="G1714">
        <v>4</v>
      </c>
      <c r="H1714" t="s">
        <v>18</v>
      </c>
      <c r="I1714">
        <v>800000</v>
      </c>
      <c r="J1714" t="s">
        <v>14</v>
      </c>
      <c r="K1714" t="s">
        <v>15</v>
      </c>
      <c r="L1714" t="s">
        <v>35</v>
      </c>
    </row>
    <row r="1715" spans="1:12" x14ac:dyDescent="0.25">
      <c r="A1715" t="s">
        <v>322</v>
      </c>
      <c r="B1715">
        <v>329.74</v>
      </c>
      <c r="C1715">
        <v>150</v>
      </c>
      <c r="D1715">
        <v>2</v>
      </c>
      <c r="E1715">
        <v>1</v>
      </c>
      <c r="F1715">
        <v>2</v>
      </c>
      <c r="G1715">
        <v>2</v>
      </c>
      <c r="H1715" t="s">
        <v>18</v>
      </c>
      <c r="I1715">
        <v>800000</v>
      </c>
      <c r="J1715" t="s">
        <v>14</v>
      </c>
      <c r="K1715" t="s">
        <v>15</v>
      </c>
      <c r="L1715" t="s">
        <v>323</v>
      </c>
    </row>
    <row r="1716" spans="1:12" x14ac:dyDescent="0.25">
      <c r="A1716" t="s">
        <v>1370</v>
      </c>
      <c r="B1716">
        <v>150</v>
      </c>
      <c r="C1716">
        <v>1</v>
      </c>
      <c r="D1716">
        <v>3</v>
      </c>
      <c r="E1716">
        <v>1</v>
      </c>
      <c r="F1716">
        <v>3</v>
      </c>
      <c r="G1716">
        <v>2</v>
      </c>
      <c r="H1716" t="s">
        <v>18</v>
      </c>
      <c r="I1716">
        <v>800000</v>
      </c>
      <c r="J1716" t="s">
        <v>158</v>
      </c>
      <c r="K1716" t="s">
        <v>15</v>
      </c>
      <c r="L1716" t="s">
        <v>1371</v>
      </c>
    </row>
    <row r="1717" spans="1:12" x14ac:dyDescent="0.25">
      <c r="A1717" t="s">
        <v>1461</v>
      </c>
      <c r="B1717">
        <v>435</v>
      </c>
      <c r="C1717" t="s">
        <v>27</v>
      </c>
      <c r="D1717" t="s">
        <v>27</v>
      </c>
      <c r="E1717">
        <v>2</v>
      </c>
      <c r="F1717">
        <v>3</v>
      </c>
      <c r="G1717">
        <v>1</v>
      </c>
      <c r="H1717" t="s">
        <v>18</v>
      </c>
      <c r="I1717">
        <v>800000</v>
      </c>
      <c r="J1717" t="s">
        <v>14</v>
      </c>
      <c r="K1717" t="s">
        <v>15</v>
      </c>
      <c r="L1717" t="s">
        <v>1462</v>
      </c>
    </row>
    <row r="1718" spans="1:12" x14ac:dyDescent="0.25">
      <c r="A1718" t="s">
        <v>1872</v>
      </c>
      <c r="B1718">
        <v>150</v>
      </c>
      <c r="C1718" t="s">
        <v>27</v>
      </c>
      <c r="D1718">
        <v>2</v>
      </c>
      <c r="E1718">
        <v>1</v>
      </c>
      <c r="F1718">
        <v>2</v>
      </c>
      <c r="G1718">
        <v>2</v>
      </c>
      <c r="H1718" t="s">
        <v>18</v>
      </c>
      <c r="I1718">
        <v>800000</v>
      </c>
      <c r="J1718" t="s">
        <v>14</v>
      </c>
      <c r="K1718" t="s">
        <v>15</v>
      </c>
      <c r="L1718" t="s">
        <v>1873</v>
      </c>
    </row>
    <row r="1719" spans="1:12" x14ac:dyDescent="0.25">
      <c r="A1719" t="s">
        <v>1887</v>
      </c>
      <c r="B1719">
        <v>180</v>
      </c>
      <c r="C1719" t="s">
        <v>27</v>
      </c>
      <c r="D1719">
        <v>2</v>
      </c>
      <c r="E1719">
        <v>1</v>
      </c>
      <c r="F1719">
        <v>2</v>
      </c>
      <c r="G1719">
        <v>2</v>
      </c>
      <c r="H1719" t="s">
        <v>18</v>
      </c>
      <c r="I1719">
        <v>800000</v>
      </c>
      <c r="J1719" t="s">
        <v>14</v>
      </c>
      <c r="K1719" t="s">
        <v>15</v>
      </c>
      <c r="L1719" t="s">
        <v>1888</v>
      </c>
    </row>
    <row r="1720" spans="1:12" x14ac:dyDescent="0.25">
      <c r="A1720" t="s">
        <v>1889</v>
      </c>
      <c r="B1720">
        <v>931</v>
      </c>
      <c r="C1720" t="s">
        <v>27</v>
      </c>
      <c r="D1720" t="s">
        <v>27</v>
      </c>
      <c r="E1720" t="s">
        <v>27</v>
      </c>
      <c r="F1720" t="s">
        <v>27</v>
      </c>
      <c r="G1720" t="s">
        <v>27</v>
      </c>
      <c r="H1720" t="s">
        <v>18</v>
      </c>
      <c r="I1720">
        <v>800000</v>
      </c>
      <c r="J1720" t="s">
        <v>49</v>
      </c>
      <c r="K1720" t="s">
        <v>15</v>
      </c>
      <c r="L1720" t="s">
        <v>1890</v>
      </c>
    </row>
    <row r="1721" spans="1:12" x14ac:dyDescent="0.25">
      <c r="A1721" t="s">
        <v>1893</v>
      </c>
      <c r="B1721">
        <v>310</v>
      </c>
      <c r="C1721" t="s">
        <v>27</v>
      </c>
      <c r="D1721">
        <v>3</v>
      </c>
      <c r="E1721">
        <v>1</v>
      </c>
      <c r="F1721">
        <v>3</v>
      </c>
      <c r="G1721">
        <v>2</v>
      </c>
      <c r="H1721" t="s">
        <v>18</v>
      </c>
      <c r="I1721">
        <v>800000</v>
      </c>
      <c r="J1721" t="s">
        <v>14</v>
      </c>
      <c r="K1721" t="s">
        <v>15</v>
      </c>
      <c r="L1721" t="s">
        <v>1894</v>
      </c>
    </row>
    <row r="1722" spans="1:12" x14ac:dyDescent="0.25">
      <c r="A1722" t="s">
        <v>1876</v>
      </c>
      <c r="B1722">
        <v>331</v>
      </c>
      <c r="C1722" t="s">
        <v>27</v>
      </c>
      <c r="D1722" t="s">
        <v>27</v>
      </c>
      <c r="E1722" t="s">
        <v>27</v>
      </c>
      <c r="F1722" t="s">
        <v>27</v>
      </c>
      <c r="G1722" t="s">
        <v>27</v>
      </c>
      <c r="H1722" t="s">
        <v>1877</v>
      </c>
      <c r="I1722">
        <v>800000</v>
      </c>
      <c r="J1722" t="s">
        <v>14</v>
      </c>
      <c r="K1722" t="s">
        <v>15</v>
      </c>
      <c r="L1722" t="s">
        <v>1878</v>
      </c>
    </row>
    <row r="1723" spans="1:12" x14ac:dyDescent="0.25">
      <c r="A1723" t="s">
        <v>1874</v>
      </c>
      <c r="B1723">
        <v>800</v>
      </c>
      <c r="C1723" t="s">
        <v>27</v>
      </c>
      <c r="D1723" t="s">
        <v>27</v>
      </c>
      <c r="E1723" t="s">
        <v>27</v>
      </c>
      <c r="F1723" t="s">
        <v>27</v>
      </c>
      <c r="G1723" t="s">
        <v>27</v>
      </c>
      <c r="H1723" t="s">
        <v>28</v>
      </c>
      <c r="I1723">
        <v>800000</v>
      </c>
      <c r="J1723" t="s">
        <v>49</v>
      </c>
      <c r="K1723" t="s">
        <v>15</v>
      </c>
      <c r="L1723" t="s">
        <v>1875</v>
      </c>
    </row>
    <row r="1724" spans="1:12" x14ac:dyDescent="0.25">
      <c r="A1724" t="s">
        <v>1879</v>
      </c>
      <c r="B1724">
        <v>900</v>
      </c>
      <c r="C1724" t="s">
        <v>27</v>
      </c>
      <c r="D1724" t="s">
        <v>27</v>
      </c>
      <c r="E1724" t="s">
        <v>27</v>
      </c>
      <c r="F1724" t="s">
        <v>27</v>
      </c>
      <c r="G1724" t="s">
        <v>27</v>
      </c>
      <c r="H1724" t="s">
        <v>28</v>
      </c>
      <c r="I1724">
        <v>800000</v>
      </c>
      <c r="J1724" t="s">
        <v>49</v>
      </c>
      <c r="K1724" t="s">
        <v>15</v>
      </c>
      <c r="L1724" t="s">
        <v>1880</v>
      </c>
    </row>
    <row r="1725" spans="1:12" x14ac:dyDescent="0.25">
      <c r="A1725" t="s">
        <v>947</v>
      </c>
      <c r="B1725">
        <v>600</v>
      </c>
      <c r="C1725">
        <v>213</v>
      </c>
      <c r="D1725">
        <v>3</v>
      </c>
      <c r="E1725">
        <v>2</v>
      </c>
      <c r="F1725">
        <v>1</v>
      </c>
      <c r="G1725">
        <v>2</v>
      </c>
      <c r="H1725" t="s">
        <v>13</v>
      </c>
      <c r="I1725">
        <v>800000</v>
      </c>
      <c r="J1725" t="s">
        <v>14</v>
      </c>
      <c r="K1725" t="s">
        <v>15</v>
      </c>
      <c r="L1725" t="s">
        <v>948</v>
      </c>
    </row>
    <row r="1726" spans="1:12" x14ac:dyDescent="0.25">
      <c r="A1726" t="s">
        <v>493</v>
      </c>
      <c r="B1726" t="s">
        <v>27</v>
      </c>
      <c r="C1726" t="s">
        <v>27</v>
      </c>
      <c r="D1726">
        <v>1</v>
      </c>
      <c r="E1726">
        <v>2</v>
      </c>
      <c r="F1726">
        <v>1</v>
      </c>
      <c r="G1726">
        <v>2</v>
      </c>
      <c r="H1726" t="s">
        <v>130</v>
      </c>
      <c r="I1726">
        <v>800000</v>
      </c>
      <c r="J1726" t="s">
        <v>14</v>
      </c>
      <c r="K1726" t="s">
        <v>15</v>
      </c>
      <c r="L1726" t="s">
        <v>494</v>
      </c>
    </row>
    <row r="1727" spans="1:12" x14ac:dyDescent="0.25">
      <c r="A1727" t="s">
        <v>1081</v>
      </c>
      <c r="B1727">
        <v>325</v>
      </c>
      <c r="C1727">
        <v>214</v>
      </c>
      <c r="D1727">
        <v>3</v>
      </c>
      <c r="E1727">
        <v>1</v>
      </c>
      <c r="F1727">
        <v>2</v>
      </c>
      <c r="G1727">
        <v>2</v>
      </c>
      <c r="H1727" t="s">
        <v>63</v>
      </c>
      <c r="I1727">
        <v>800000</v>
      </c>
      <c r="J1727" t="s">
        <v>14</v>
      </c>
      <c r="K1727" t="s">
        <v>15</v>
      </c>
      <c r="L1727" t="s">
        <v>1082</v>
      </c>
    </row>
    <row r="1728" spans="1:12" x14ac:dyDescent="0.25">
      <c r="A1728" t="s">
        <v>1865</v>
      </c>
      <c r="B1728">
        <v>170</v>
      </c>
      <c r="C1728" t="s">
        <v>27</v>
      </c>
      <c r="D1728">
        <v>2</v>
      </c>
      <c r="E1728">
        <v>1</v>
      </c>
      <c r="F1728">
        <v>2</v>
      </c>
      <c r="G1728">
        <v>2</v>
      </c>
      <c r="H1728" t="s">
        <v>63</v>
      </c>
      <c r="I1728">
        <v>800000</v>
      </c>
      <c r="J1728" t="s">
        <v>14</v>
      </c>
      <c r="K1728" t="s">
        <v>15</v>
      </c>
      <c r="L1728" t="s">
        <v>1866</v>
      </c>
    </row>
    <row r="1729" spans="1:12" x14ac:dyDescent="0.25">
      <c r="A1729" t="s">
        <v>1881</v>
      </c>
      <c r="B1729">
        <v>156</v>
      </c>
      <c r="C1729" t="s">
        <v>27</v>
      </c>
      <c r="D1729">
        <v>3</v>
      </c>
      <c r="E1729">
        <v>1</v>
      </c>
      <c r="F1729">
        <v>3</v>
      </c>
      <c r="G1729">
        <v>2</v>
      </c>
      <c r="H1729" t="s">
        <v>63</v>
      </c>
      <c r="I1729">
        <v>800000</v>
      </c>
      <c r="J1729" t="s">
        <v>14</v>
      </c>
      <c r="K1729" t="s">
        <v>15</v>
      </c>
      <c r="L1729" t="s">
        <v>1882</v>
      </c>
    </row>
    <row r="1730" spans="1:12" x14ac:dyDescent="0.25">
      <c r="A1730" t="s">
        <v>1883</v>
      </c>
      <c r="B1730">
        <v>593</v>
      </c>
      <c r="C1730" t="s">
        <v>27</v>
      </c>
      <c r="D1730">
        <v>2</v>
      </c>
      <c r="E1730">
        <v>1</v>
      </c>
      <c r="F1730">
        <v>1</v>
      </c>
      <c r="G1730">
        <v>2</v>
      </c>
      <c r="H1730" t="s">
        <v>204</v>
      </c>
      <c r="I1730">
        <v>800000</v>
      </c>
      <c r="J1730" t="s">
        <v>138</v>
      </c>
      <c r="K1730" t="s">
        <v>15</v>
      </c>
      <c r="L1730" t="s">
        <v>1884</v>
      </c>
    </row>
    <row r="1731" spans="1:12" x14ac:dyDescent="0.25">
      <c r="A1731" t="s">
        <v>1867</v>
      </c>
      <c r="B1731">
        <v>4</v>
      </c>
      <c r="C1731" t="s">
        <v>27</v>
      </c>
      <c r="D1731" t="s">
        <v>27</v>
      </c>
      <c r="E1731" t="s">
        <v>27</v>
      </c>
      <c r="F1731" t="s">
        <v>27</v>
      </c>
      <c r="G1731" t="s">
        <v>27</v>
      </c>
      <c r="H1731" t="s">
        <v>270</v>
      </c>
      <c r="I1731">
        <v>800000</v>
      </c>
      <c r="J1731" t="s">
        <v>49</v>
      </c>
      <c r="K1731" t="s">
        <v>15</v>
      </c>
      <c r="L1731" t="s">
        <v>1868</v>
      </c>
    </row>
    <row r="1732" spans="1:12" x14ac:dyDescent="0.25">
      <c r="A1732" t="s">
        <v>1895</v>
      </c>
      <c r="B1732">
        <v>4</v>
      </c>
      <c r="C1732" t="s">
        <v>27</v>
      </c>
      <c r="D1732" t="s">
        <v>27</v>
      </c>
      <c r="E1732" t="s">
        <v>27</v>
      </c>
      <c r="F1732" t="s">
        <v>27</v>
      </c>
      <c r="G1732" t="s">
        <v>27</v>
      </c>
      <c r="H1732" t="s">
        <v>270</v>
      </c>
      <c r="I1732">
        <v>800000</v>
      </c>
      <c r="J1732" t="s">
        <v>49</v>
      </c>
      <c r="K1732" t="s">
        <v>15</v>
      </c>
      <c r="L1732" t="s">
        <v>1896</v>
      </c>
    </row>
    <row r="1733" spans="1:12" x14ac:dyDescent="0.25">
      <c r="A1733" t="s">
        <v>1296</v>
      </c>
      <c r="B1733">
        <v>300</v>
      </c>
      <c r="C1733">
        <v>168</v>
      </c>
      <c r="D1733">
        <v>3</v>
      </c>
      <c r="E1733">
        <v>1</v>
      </c>
      <c r="F1733">
        <v>2</v>
      </c>
      <c r="G1733">
        <v>2</v>
      </c>
      <c r="H1733" t="s">
        <v>37</v>
      </c>
      <c r="I1733">
        <v>800000</v>
      </c>
      <c r="J1733" t="s">
        <v>14</v>
      </c>
      <c r="K1733" t="s">
        <v>15</v>
      </c>
      <c r="L1733" t="s">
        <v>1297</v>
      </c>
    </row>
    <row r="1734" spans="1:12" x14ac:dyDescent="0.25">
      <c r="A1734" t="s">
        <v>1885</v>
      </c>
      <c r="B1734">
        <v>180</v>
      </c>
      <c r="C1734" t="s">
        <v>27</v>
      </c>
      <c r="D1734">
        <v>2</v>
      </c>
      <c r="E1734">
        <v>1</v>
      </c>
      <c r="F1734">
        <v>2</v>
      </c>
      <c r="G1734">
        <v>2</v>
      </c>
      <c r="H1734" t="s">
        <v>37</v>
      </c>
      <c r="I1734">
        <v>800000</v>
      </c>
      <c r="J1734" t="s">
        <v>14</v>
      </c>
      <c r="K1734" t="s">
        <v>15</v>
      </c>
      <c r="L1734" t="s">
        <v>1886</v>
      </c>
    </row>
    <row r="1735" spans="1:12" x14ac:dyDescent="0.25">
      <c r="A1735" t="s">
        <v>1532</v>
      </c>
      <c r="B1735">
        <v>194</v>
      </c>
      <c r="C1735" t="s">
        <v>27</v>
      </c>
      <c r="D1735">
        <v>1</v>
      </c>
      <c r="E1735">
        <v>2</v>
      </c>
      <c r="F1735">
        <v>3</v>
      </c>
      <c r="G1735">
        <v>1</v>
      </c>
      <c r="H1735" t="s">
        <v>1284</v>
      </c>
      <c r="I1735">
        <v>800000</v>
      </c>
      <c r="J1735" t="s">
        <v>14</v>
      </c>
      <c r="K1735" t="s">
        <v>15</v>
      </c>
      <c r="L1735" t="s">
        <v>1533</v>
      </c>
    </row>
    <row r="1736" spans="1:12" x14ac:dyDescent="0.25">
      <c r="A1736" t="s">
        <v>1891</v>
      </c>
      <c r="B1736">
        <v>195</v>
      </c>
      <c r="C1736" t="s">
        <v>27</v>
      </c>
      <c r="D1736" t="s">
        <v>27</v>
      </c>
      <c r="E1736">
        <v>3</v>
      </c>
      <c r="F1736">
        <v>4</v>
      </c>
      <c r="G1736">
        <v>2</v>
      </c>
      <c r="H1736" t="s">
        <v>1284</v>
      </c>
      <c r="I1736">
        <v>800000</v>
      </c>
      <c r="J1736" t="s">
        <v>14</v>
      </c>
      <c r="K1736" t="s">
        <v>15</v>
      </c>
      <c r="L1736" t="s">
        <v>1892</v>
      </c>
    </row>
    <row r="1737" spans="1:12" x14ac:dyDescent="0.25">
      <c r="A1737" t="s">
        <v>1863</v>
      </c>
      <c r="B1737">
        <v>1.5</v>
      </c>
      <c r="C1737" t="s">
        <v>27</v>
      </c>
      <c r="D1737" t="s">
        <v>27</v>
      </c>
      <c r="E1737" t="s">
        <v>27</v>
      </c>
      <c r="F1737" t="s">
        <v>27</v>
      </c>
      <c r="G1737" t="s">
        <v>27</v>
      </c>
      <c r="H1737" t="s">
        <v>1378</v>
      </c>
      <c r="I1737">
        <v>825000</v>
      </c>
      <c r="J1737" t="s">
        <v>49</v>
      </c>
      <c r="K1737" t="s">
        <v>15</v>
      </c>
      <c r="L1737" t="s">
        <v>1864</v>
      </c>
    </row>
    <row r="1738" spans="1:12" x14ac:dyDescent="0.25">
      <c r="A1738" t="s">
        <v>1861</v>
      </c>
      <c r="B1738">
        <v>228</v>
      </c>
      <c r="C1738" t="s">
        <v>27</v>
      </c>
      <c r="D1738">
        <v>3</v>
      </c>
      <c r="E1738">
        <v>1</v>
      </c>
      <c r="F1738">
        <v>3</v>
      </c>
      <c r="G1738">
        <v>4</v>
      </c>
      <c r="H1738" t="s">
        <v>28</v>
      </c>
      <c r="I1738">
        <v>830000</v>
      </c>
      <c r="J1738" t="s">
        <v>14</v>
      </c>
      <c r="K1738" t="s">
        <v>15</v>
      </c>
      <c r="L1738" t="s">
        <v>1862</v>
      </c>
    </row>
    <row r="1739" spans="1:12" x14ac:dyDescent="0.25">
      <c r="A1739" t="s">
        <v>1859</v>
      </c>
      <c r="B1739">
        <v>308</v>
      </c>
      <c r="C1739" t="s">
        <v>27</v>
      </c>
      <c r="D1739">
        <v>4</v>
      </c>
      <c r="E1739">
        <v>2</v>
      </c>
      <c r="F1739">
        <v>3</v>
      </c>
      <c r="G1739">
        <v>2</v>
      </c>
      <c r="H1739" t="s">
        <v>13</v>
      </c>
      <c r="I1739">
        <v>849000</v>
      </c>
      <c r="J1739" t="s">
        <v>14</v>
      </c>
      <c r="K1739" t="s">
        <v>15</v>
      </c>
      <c r="L1739" t="s">
        <v>1860</v>
      </c>
    </row>
    <row r="1740" spans="1:12" x14ac:dyDescent="0.25">
      <c r="A1740" t="s">
        <v>3916</v>
      </c>
      <c r="B1740">
        <v>525</v>
      </c>
      <c r="C1740" t="s">
        <v>27</v>
      </c>
      <c r="D1740">
        <v>4</v>
      </c>
      <c r="E1740">
        <v>1</v>
      </c>
      <c r="F1740">
        <v>3</v>
      </c>
      <c r="G1740">
        <v>2</v>
      </c>
      <c r="H1740" t="s">
        <v>13</v>
      </c>
      <c r="I1740">
        <v>849000</v>
      </c>
      <c r="J1740" t="s">
        <v>19</v>
      </c>
      <c r="K1740" t="s">
        <v>15</v>
      </c>
      <c r="L1740" t="s">
        <v>3917</v>
      </c>
    </row>
    <row r="1741" spans="1:12" x14ac:dyDescent="0.25">
      <c r="A1741" t="s">
        <v>402</v>
      </c>
      <c r="B1741">
        <v>450</v>
      </c>
      <c r="C1741">
        <v>160</v>
      </c>
      <c r="D1741">
        <v>2</v>
      </c>
      <c r="E1741">
        <v>1</v>
      </c>
      <c r="F1741">
        <v>2</v>
      </c>
      <c r="G1741">
        <v>3</v>
      </c>
      <c r="H1741" t="s">
        <v>1378</v>
      </c>
      <c r="I1741">
        <v>850000</v>
      </c>
      <c r="J1741" t="s">
        <v>14</v>
      </c>
      <c r="K1741" t="s">
        <v>15</v>
      </c>
      <c r="L1741" t="s">
        <v>403</v>
      </c>
    </row>
    <row r="1742" spans="1:12" x14ac:dyDescent="0.25">
      <c r="A1742" t="s">
        <v>1848</v>
      </c>
      <c r="B1742">
        <v>235</v>
      </c>
      <c r="C1742" t="s">
        <v>27</v>
      </c>
      <c r="D1742">
        <v>1</v>
      </c>
      <c r="E1742">
        <v>2</v>
      </c>
      <c r="F1742">
        <v>4</v>
      </c>
      <c r="G1742">
        <v>2</v>
      </c>
      <c r="H1742" t="s">
        <v>283</v>
      </c>
      <c r="I1742">
        <v>850000</v>
      </c>
      <c r="J1742" t="s">
        <v>14</v>
      </c>
      <c r="K1742" t="s">
        <v>15</v>
      </c>
      <c r="L1742" t="s">
        <v>1849</v>
      </c>
    </row>
    <row r="1743" spans="1:12" x14ac:dyDescent="0.25">
      <c r="A1743" t="s">
        <v>489</v>
      </c>
      <c r="B1743" t="s">
        <v>27</v>
      </c>
      <c r="C1743" t="s">
        <v>27</v>
      </c>
      <c r="D1743">
        <v>4</v>
      </c>
      <c r="E1743">
        <v>4</v>
      </c>
      <c r="F1743">
        <v>4</v>
      </c>
      <c r="G1743">
        <v>5</v>
      </c>
      <c r="H1743" t="s">
        <v>56</v>
      </c>
      <c r="I1743">
        <v>850000</v>
      </c>
      <c r="J1743" t="s">
        <v>14</v>
      </c>
      <c r="K1743" t="s">
        <v>15</v>
      </c>
      <c r="L1743" t="s">
        <v>490</v>
      </c>
    </row>
    <row r="1744" spans="1:12" x14ac:dyDescent="0.25">
      <c r="A1744" t="s">
        <v>413</v>
      </c>
      <c r="B1744" t="s">
        <v>27</v>
      </c>
      <c r="C1744" t="s">
        <v>27</v>
      </c>
      <c r="D1744">
        <v>3</v>
      </c>
      <c r="E1744">
        <v>1</v>
      </c>
      <c r="F1744">
        <v>3</v>
      </c>
      <c r="G1744">
        <v>1</v>
      </c>
      <c r="H1744" t="s">
        <v>18</v>
      </c>
      <c r="I1744">
        <v>850000</v>
      </c>
      <c r="J1744" t="s">
        <v>158</v>
      </c>
      <c r="K1744" t="s">
        <v>15</v>
      </c>
      <c r="L1744" t="s">
        <v>414</v>
      </c>
    </row>
    <row r="1745" spans="1:12" x14ac:dyDescent="0.25">
      <c r="A1745" t="s">
        <v>1850</v>
      </c>
      <c r="B1745">
        <v>146</v>
      </c>
      <c r="C1745" t="s">
        <v>27</v>
      </c>
      <c r="D1745">
        <v>3</v>
      </c>
      <c r="E1745">
        <v>1</v>
      </c>
      <c r="F1745">
        <v>2</v>
      </c>
      <c r="G1745">
        <v>2</v>
      </c>
      <c r="H1745" t="s">
        <v>18</v>
      </c>
      <c r="I1745">
        <v>850000</v>
      </c>
      <c r="J1745" t="s">
        <v>158</v>
      </c>
      <c r="K1745" t="s">
        <v>15</v>
      </c>
      <c r="L1745" t="s">
        <v>1821</v>
      </c>
    </row>
    <row r="1746" spans="1:12" x14ac:dyDescent="0.25">
      <c r="A1746" t="s">
        <v>1853</v>
      </c>
      <c r="B1746">
        <v>280</v>
      </c>
      <c r="C1746" t="s">
        <v>27</v>
      </c>
      <c r="D1746">
        <v>1</v>
      </c>
      <c r="E1746">
        <v>2</v>
      </c>
      <c r="F1746">
        <v>4</v>
      </c>
      <c r="G1746">
        <v>2</v>
      </c>
      <c r="H1746" t="s">
        <v>18</v>
      </c>
      <c r="I1746">
        <v>850000</v>
      </c>
      <c r="J1746" t="s">
        <v>14</v>
      </c>
      <c r="K1746" t="s">
        <v>15</v>
      </c>
      <c r="L1746" t="s">
        <v>1854</v>
      </c>
    </row>
    <row r="1747" spans="1:12" x14ac:dyDescent="0.25">
      <c r="A1747" s="2" t="s">
        <v>1846</v>
      </c>
      <c r="B1747">
        <v>200</v>
      </c>
      <c r="C1747" t="s">
        <v>27</v>
      </c>
      <c r="D1747">
        <v>3</v>
      </c>
      <c r="E1747">
        <v>1</v>
      </c>
      <c r="F1747">
        <v>3</v>
      </c>
      <c r="G1747">
        <v>2</v>
      </c>
      <c r="H1747" t="s">
        <v>941</v>
      </c>
      <c r="I1747">
        <v>850000</v>
      </c>
      <c r="J1747" t="s">
        <v>14</v>
      </c>
      <c r="K1747" t="s">
        <v>15</v>
      </c>
      <c r="L1747" t="s">
        <v>1847</v>
      </c>
    </row>
    <row r="1748" spans="1:12" x14ac:dyDescent="0.25">
      <c r="A1748" t="s">
        <v>1372</v>
      </c>
      <c r="B1748">
        <v>1700</v>
      </c>
      <c r="C1748">
        <v>800</v>
      </c>
      <c r="D1748" t="s">
        <v>27</v>
      </c>
      <c r="E1748" t="s">
        <v>27</v>
      </c>
      <c r="F1748" t="s">
        <v>27</v>
      </c>
      <c r="G1748" t="s">
        <v>27</v>
      </c>
      <c r="H1748" t="s">
        <v>28</v>
      </c>
      <c r="I1748">
        <v>850000</v>
      </c>
      <c r="J1748" t="s">
        <v>49</v>
      </c>
      <c r="K1748" t="s">
        <v>15</v>
      </c>
      <c r="L1748" t="s">
        <v>1373</v>
      </c>
    </row>
    <row r="1749" spans="1:12" x14ac:dyDescent="0.25">
      <c r="A1749" t="s">
        <v>1855</v>
      </c>
      <c r="B1749">
        <v>223</v>
      </c>
      <c r="C1749" t="s">
        <v>27</v>
      </c>
      <c r="D1749">
        <v>3</v>
      </c>
      <c r="E1749">
        <v>1</v>
      </c>
      <c r="F1749">
        <v>1</v>
      </c>
      <c r="G1749">
        <v>2</v>
      </c>
      <c r="H1749" t="s">
        <v>13</v>
      </c>
      <c r="I1749">
        <v>850000</v>
      </c>
      <c r="J1749" t="s">
        <v>14</v>
      </c>
      <c r="K1749" t="s">
        <v>15</v>
      </c>
      <c r="L1749" t="s">
        <v>1856</v>
      </c>
    </row>
    <row r="1750" spans="1:12" x14ac:dyDescent="0.25">
      <c r="A1750" t="s">
        <v>1857</v>
      </c>
      <c r="B1750">
        <v>450</v>
      </c>
      <c r="C1750" t="s">
        <v>27</v>
      </c>
      <c r="D1750" t="s">
        <v>27</v>
      </c>
      <c r="E1750" t="s">
        <v>27</v>
      </c>
      <c r="F1750" t="s">
        <v>27</v>
      </c>
      <c r="G1750" t="s">
        <v>27</v>
      </c>
      <c r="H1750" t="s">
        <v>13</v>
      </c>
      <c r="I1750">
        <v>850000</v>
      </c>
      <c r="J1750" t="s">
        <v>49</v>
      </c>
      <c r="K1750" t="s">
        <v>15</v>
      </c>
      <c r="L1750" t="s">
        <v>1858</v>
      </c>
    </row>
    <row r="1751" spans="1:12" x14ac:dyDescent="0.25">
      <c r="A1751" t="s">
        <v>3796</v>
      </c>
      <c r="B1751">
        <v>450</v>
      </c>
      <c r="C1751">
        <v>185</v>
      </c>
      <c r="D1751">
        <v>3</v>
      </c>
      <c r="E1751">
        <v>1</v>
      </c>
      <c r="F1751">
        <v>2</v>
      </c>
      <c r="G1751">
        <v>2</v>
      </c>
      <c r="H1751" t="s">
        <v>991</v>
      </c>
      <c r="I1751">
        <v>850000</v>
      </c>
      <c r="J1751" t="s">
        <v>14</v>
      </c>
      <c r="K1751" t="s">
        <v>15</v>
      </c>
      <c r="L1751" t="s">
        <v>3797</v>
      </c>
    </row>
    <row r="1752" spans="1:12" x14ac:dyDescent="0.25">
      <c r="A1752" t="s">
        <v>398</v>
      </c>
      <c r="B1752">
        <v>168.23</v>
      </c>
      <c r="C1752" t="s">
        <v>27</v>
      </c>
      <c r="D1752">
        <v>2</v>
      </c>
      <c r="E1752">
        <v>1</v>
      </c>
      <c r="F1752">
        <v>2</v>
      </c>
      <c r="G1752" t="s">
        <v>27</v>
      </c>
      <c r="H1752" t="s">
        <v>37</v>
      </c>
      <c r="I1752">
        <v>850000</v>
      </c>
      <c r="J1752" t="s">
        <v>14</v>
      </c>
      <c r="K1752" t="s">
        <v>15</v>
      </c>
      <c r="L1752" t="s">
        <v>399</v>
      </c>
    </row>
    <row r="1753" spans="1:12" x14ac:dyDescent="0.25">
      <c r="A1753" t="s">
        <v>1851</v>
      </c>
      <c r="B1753">
        <v>167</v>
      </c>
      <c r="C1753" t="s">
        <v>27</v>
      </c>
      <c r="D1753">
        <v>3</v>
      </c>
      <c r="E1753">
        <v>1</v>
      </c>
      <c r="F1753">
        <v>3</v>
      </c>
      <c r="G1753">
        <v>2</v>
      </c>
      <c r="H1753" t="s">
        <v>37</v>
      </c>
      <c r="I1753">
        <v>850000</v>
      </c>
      <c r="J1753" t="s">
        <v>14</v>
      </c>
      <c r="K1753" t="s">
        <v>15</v>
      </c>
      <c r="L1753" t="s">
        <v>1852</v>
      </c>
    </row>
    <row r="1754" spans="1:12" x14ac:dyDescent="0.25">
      <c r="A1754" t="s">
        <v>415</v>
      </c>
      <c r="B1754" t="s">
        <v>27</v>
      </c>
      <c r="C1754" t="s">
        <v>27</v>
      </c>
      <c r="D1754">
        <v>3</v>
      </c>
      <c r="E1754">
        <v>1</v>
      </c>
      <c r="F1754">
        <v>2</v>
      </c>
      <c r="G1754">
        <v>1</v>
      </c>
      <c r="H1754" t="s">
        <v>18</v>
      </c>
      <c r="I1754">
        <v>860000</v>
      </c>
      <c r="J1754" t="s">
        <v>158</v>
      </c>
      <c r="K1754" t="s">
        <v>15</v>
      </c>
      <c r="L1754" t="s">
        <v>416</v>
      </c>
    </row>
    <row r="1755" spans="1:12" x14ac:dyDescent="0.25">
      <c r="A1755" t="s">
        <v>1844</v>
      </c>
      <c r="B1755">
        <v>200</v>
      </c>
      <c r="C1755" t="s">
        <v>27</v>
      </c>
      <c r="D1755">
        <v>2</v>
      </c>
      <c r="E1755">
        <v>1</v>
      </c>
      <c r="F1755">
        <v>3</v>
      </c>
      <c r="G1755">
        <v>2</v>
      </c>
      <c r="H1755" t="s">
        <v>28</v>
      </c>
      <c r="I1755">
        <v>860000</v>
      </c>
      <c r="J1755" t="s">
        <v>14</v>
      </c>
      <c r="K1755" t="s">
        <v>15</v>
      </c>
      <c r="L1755" t="s">
        <v>1845</v>
      </c>
    </row>
    <row r="1756" spans="1:12" x14ac:dyDescent="0.25">
      <c r="A1756" t="s">
        <v>1842</v>
      </c>
      <c r="B1756">
        <v>320</v>
      </c>
      <c r="C1756" t="s">
        <v>27</v>
      </c>
      <c r="D1756">
        <v>3</v>
      </c>
      <c r="E1756">
        <v>1</v>
      </c>
      <c r="F1756">
        <v>2</v>
      </c>
      <c r="G1756">
        <v>2</v>
      </c>
      <c r="H1756" t="s">
        <v>276</v>
      </c>
      <c r="I1756">
        <v>860000</v>
      </c>
      <c r="J1756" t="s">
        <v>14</v>
      </c>
      <c r="K1756" t="s">
        <v>15</v>
      </c>
      <c r="L1756" t="s">
        <v>1843</v>
      </c>
    </row>
    <row r="1757" spans="1:12" x14ac:dyDescent="0.25">
      <c r="A1757" t="s">
        <v>1840</v>
      </c>
      <c r="B1757">
        <v>419</v>
      </c>
      <c r="C1757">
        <v>250</v>
      </c>
      <c r="D1757">
        <v>3</v>
      </c>
      <c r="E1757">
        <v>1</v>
      </c>
      <c r="F1757">
        <v>2</v>
      </c>
      <c r="G1757">
        <v>3</v>
      </c>
      <c r="H1757" t="s">
        <v>18</v>
      </c>
      <c r="I1757">
        <v>870000</v>
      </c>
      <c r="J1757" t="s">
        <v>14</v>
      </c>
      <c r="K1757" t="s">
        <v>15</v>
      </c>
      <c r="L1757" t="s">
        <v>1841</v>
      </c>
    </row>
    <row r="1758" spans="1:12" x14ac:dyDescent="0.25">
      <c r="A1758" t="s">
        <v>792</v>
      </c>
      <c r="B1758">
        <v>1050</v>
      </c>
      <c r="C1758">
        <v>170</v>
      </c>
      <c r="D1758">
        <v>3</v>
      </c>
      <c r="E1758">
        <v>1</v>
      </c>
      <c r="F1758">
        <v>2</v>
      </c>
      <c r="G1758">
        <v>1</v>
      </c>
      <c r="H1758" t="s">
        <v>13</v>
      </c>
      <c r="I1758">
        <v>880000</v>
      </c>
      <c r="J1758" t="s">
        <v>49</v>
      </c>
      <c r="K1758" t="s">
        <v>15</v>
      </c>
      <c r="L1758" t="s">
        <v>793</v>
      </c>
    </row>
    <row r="1759" spans="1:12" x14ac:dyDescent="0.25">
      <c r="A1759" t="s">
        <v>1838</v>
      </c>
      <c r="B1759">
        <v>165</v>
      </c>
      <c r="C1759" t="s">
        <v>27</v>
      </c>
      <c r="D1759">
        <v>3</v>
      </c>
      <c r="E1759">
        <v>1</v>
      </c>
      <c r="F1759">
        <v>3</v>
      </c>
      <c r="G1759">
        <v>2</v>
      </c>
      <c r="H1759" t="s">
        <v>63</v>
      </c>
      <c r="I1759">
        <v>880000</v>
      </c>
      <c r="J1759" t="s">
        <v>14</v>
      </c>
      <c r="K1759" t="s">
        <v>15</v>
      </c>
      <c r="L1759" t="s">
        <v>1839</v>
      </c>
    </row>
    <row r="1760" spans="1:12" x14ac:dyDescent="0.25">
      <c r="A1760" s="2" t="s">
        <v>1374</v>
      </c>
      <c r="B1760" t="s">
        <v>27</v>
      </c>
      <c r="C1760">
        <v>270</v>
      </c>
      <c r="D1760">
        <v>3</v>
      </c>
      <c r="E1760">
        <v>1</v>
      </c>
      <c r="F1760" t="s">
        <v>27</v>
      </c>
      <c r="G1760">
        <v>2</v>
      </c>
      <c r="H1760" t="s">
        <v>293</v>
      </c>
      <c r="I1760">
        <v>890000</v>
      </c>
      <c r="J1760" t="s">
        <v>14</v>
      </c>
      <c r="K1760" t="s">
        <v>15</v>
      </c>
      <c r="L1760" t="s">
        <v>1376</v>
      </c>
    </row>
    <row r="1761" spans="1:12" x14ac:dyDescent="0.25">
      <c r="A1761" t="s">
        <v>1836</v>
      </c>
      <c r="B1761">
        <v>274</v>
      </c>
      <c r="C1761" t="s">
        <v>27</v>
      </c>
      <c r="D1761">
        <v>3</v>
      </c>
      <c r="E1761">
        <v>1</v>
      </c>
      <c r="F1761">
        <v>3</v>
      </c>
      <c r="G1761">
        <v>2</v>
      </c>
      <c r="H1761" t="s">
        <v>293</v>
      </c>
      <c r="I1761">
        <v>890000</v>
      </c>
      <c r="J1761" t="s">
        <v>14</v>
      </c>
      <c r="K1761" t="s">
        <v>15</v>
      </c>
      <c r="L1761" t="s">
        <v>1837</v>
      </c>
    </row>
    <row r="1762" spans="1:12" x14ac:dyDescent="0.25">
      <c r="A1762" t="s">
        <v>3843</v>
      </c>
      <c r="B1762">
        <v>309.33999999999997</v>
      </c>
      <c r="C1762">
        <v>238.67</v>
      </c>
      <c r="D1762">
        <v>3</v>
      </c>
      <c r="E1762">
        <v>2</v>
      </c>
      <c r="F1762" t="s">
        <v>27</v>
      </c>
      <c r="G1762" t="s">
        <v>27</v>
      </c>
      <c r="H1762" t="s">
        <v>18</v>
      </c>
      <c r="I1762">
        <v>895000</v>
      </c>
      <c r="J1762" t="s">
        <v>14</v>
      </c>
      <c r="K1762" t="s">
        <v>15</v>
      </c>
      <c r="L1762" t="s">
        <v>3844</v>
      </c>
    </row>
    <row r="1763" spans="1:12" x14ac:dyDescent="0.25">
      <c r="A1763" s="2" t="s">
        <v>1298</v>
      </c>
      <c r="B1763">
        <v>215.67</v>
      </c>
      <c r="C1763" t="s">
        <v>27</v>
      </c>
      <c r="D1763">
        <v>2</v>
      </c>
      <c r="E1763">
        <v>1</v>
      </c>
      <c r="F1763">
        <v>1</v>
      </c>
      <c r="G1763">
        <v>2</v>
      </c>
      <c r="H1763" t="s">
        <v>18</v>
      </c>
      <c r="I1763">
        <v>897700</v>
      </c>
      <c r="J1763" t="s">
        <v>158</v>
      </c>
      <c r="K1763" t="s">
        <v>15</v>
      </c>
      <c r="L1763" t="s">
        <v>1299</v>
      </c>
    </row>
    <row r="1764" spans="1:12" x14ac:dyDescent="0.25">
      <c r="A1764" t="s">
        <v>503</v>
      </c>
      <c r="B1764" t="s">
        <v>27</v>
      </c>
      <c r="C1764" t="s">
        <v>27</v>
      </c>
      <c r="D1764">
        <v>2</v>
      </c>
      <c r="E1764">
        <v>1</v>
      </c>
      <c r="F1764">
        <v>1</v>
      </c>
      <c r="G1764">
        <v>3</v>
      </c>
      <c r="H1764" t="s">
        <v>18</v>
      </c>
      <c r="I1764">
        <v>900000</v>
      </c>
      <c r="J1764" t="s">
        <v>14</v>
      </c>
      <c r="K1764" t="s">
        <v>15</v>
      </c>
      <c r="L1764" t="s">
        <v>504</v>
      </c>
    </row>
    <row r="1765" spans="1:12" x14ac:dyDescent="0.25">
      <c r="A1765" t="s">
        <v>1083</v>
      </c>
      <c r="B1765">
        <v>208</v>
      </c>
      <c r="C1765" t="s">
        <v>27</v>
      </c>
      <c r="D1765">
        <v>3</v>
      </c>
      <c r="E1765">
        <v>1</v>
      </c>
      <c r="F1765">
        <v>1</v>
      </c>
      <c r="G1765">
        <v>2</v>
      </c>
      <c r="H1765" t="s">
        <v>18</v>
      </c>
      <c r="I1765">
        <v>900000</v>
      </c>
      <c r="J1765" t="s">
        <v>158</v>
      </c>
      <c r="K1765" t="s">
        <v>15</v>
      </c>
      <c r="L1765" t="s">
        <v>1084</v>
      </c>
    </row>
    <row r="1766" spans="1:12" x14ac:dyDescent="0.25">
      <c r="A1766" t="s">
        <v>1472</v>
      </c>
      <c r="B1766">
        <v>346</v>
      </c>
      <c r="C1766" t="s">
        <v>27</v>
      </c>
      <c r="D1766" t="s">
        <v>27</v>
      </c>
      <c r="E1766" t="s">
        <v>27</v>
      </c>
      <c r="F1766">
        <v>1</v>
      </c>
      <c r="G1766" t="s">
        <v>27</v>
      </c>
      <c r="H1766" t="s">
        <v>18</v>
      </c>
      <c r="I1766">
        <v>900000</v>
      </c>
      <c r="J1766" t="s">
        <v>4008</v>
      </c>
      <c r="K1766" t="s">
        <v>15</v>
      </c>
      <c r="L1766" t="s">
        <v>1473</v>
      </c>
    </row>
    <row r="1767" spans="1:12" x14ac:dyDescent="0.25">
      <c r="A1767" t="s">
        <v>1828</v>
      </c>
      <c r="B1767">
        <v>240</v>
      </c>
      <c r="C1767" t="s">
        <v>27</v>
      </c>
      <c r="D1767">
        <v>3</v>
      </c>
      <c r="E1767">
        <v>1</v>
      </c>
      <c r="F1767">
        <v>3</v>
      </c>
      <c r="G1767">
        <v>3</v>
      </c>
      <c r="H1767" t="s">
        <v>18</v>
      </c>
      <c r="I1767">
        <v>900000</v>
      </c>
      <c r="J1767" t="s">
        <v>14</v>
      </c>
      <c r="K1767" t="s">
        <v>15</v>
      </c>
      <c r="L1767" t="s">
        <v>1829</v>
      </c>
    </row>
    <row r="1768" spans="1:12" x14ac:dyDescent="0.25">
      <c r="A1768" t="s">
        <v>1830</v>
      </c>
      <c r="B1768">
        <v>232</v>
      </c>
      <c r="C1768" t="s">
        <v>27</v>
      </c>
      <c r="D1768">
        <v>4</v>
      </c>
      <c r="E1768">
        <v>1</v>
      </c>
      <c r="F1768">
        <v>2</v>
      </c>
      <c r="G1768" t="s">
        <v>27</v>
      </c>
      <c r="H1768" t="s">
        <v>18</v>
      </c>
      <c r="I1768">
        <v>900000</v>
      </c>
      <c r="J1768" t="s">
        <v>14</v>
      </c>
      <c r="K1768" t="s">
        <v>15</v>
      </c>
      <c r="L1768" t="s">
        <v>27</v>
      </c>
    </row>
    <row r="1769" spans="1:12" x14ac:dyDescent="0.25">
      <c r="A1769" t="s">
        <v>796</v>
      </c>
      <c r="B1769">
        <v>450</v>
      </c>
      <c r="C1769" t="s">
        <v>27</v>
      </c>
      <c r="D1769">
        <v>4</v>
      </c>
      <c r="E1769">
        <v>2</v>
      </c>
      <c r="F1769">
        <v>4</v>
      </c>
      <c r="G1769">
        <v>2</v>
      </c>
      <c r="H1769" t="s">
        <v>28</v>
      </c>
      <c r="I1769">
        <v>900000</v>
      </c>
      <c r="J1769" t="s">
        <v>19</v>
      </c>
      <c r="K1769" t="s">
        <v>15</v>
      </c>
      <c r="L1769" t="s">
        <v>797</v>
      </c>
    </row>
    <row r="1770" spans="1:12" x14ac:dyDescent="0.25">
      <c r="A1770" t="s">
        <v>1824</v>
      </c>
      <c r="B1770">
        <v>800</v>
      </c>
      <c r="C1770">
        <v>227</v>
      </c>
      <c r="D1770">
        <v>3</v>
      </c>
      <c r="E1770">
        <v>1</v>
      </c>
      <c r="F1770">
        <v>2</v>
      </c>
      <c r="G1770">
        <v>3</v>
      </c>
      <c r="H1770" t="s">
        <v>28</v>
      </c>
      <c r="I1770">
        <v>900000</v>
      </c>
      <c r="J1770" t="s">
        <v>4008</v>
      </c>
      <c r="K1770" t="s">
        <v>15</v>
      </c>
      <c r="L1770" t="s">
        <v>1825</v>
      </c>
    </row>
    <row r="1771" spans="1:12" x14ac:dyDescent="0.25">
      <c r="A1771" t="s">
        <v>3975</v>
      </c>
      <c r="B1771">
        <v>564.75</v>
      </c>
      <c r="C1771">
        <v>300</v>
      </c>
      <c r="D1771">
        <v>3</v>
      </c>
      <c r="E1771">
        <v>3</v>
      </c>
      <c r="F1771">
        <v>5</v>
      </c>
      <c r="G1771">
        <v>3</v>
      </c>
      <c r="H1771" t="s">
        <v>738</v>
      </c>
      <c r="I1771">
        <v>900000</v>
      </c>
      <c r="J1771" t="s">
        <v>14</v>
      </c>
      <c r="K1771" t="s">
        <v>15</v>
      </c>
      <c r="L1771" t="s">
        <v>3976</v>
      </c>
    </row>
    <row r="1772" spans="1:12" x14ac:dyDescent="0.25">
      <c r="A1772" t="s">
        <v>1826</v>
      </c>
      <c r="B1772">
        <v>200</v>
      </c>
      <c r="C1772" t="s">
        <v>27</v>
      </c>
      <c r="D1772">
        <v>4</v>
      </c>
      <c r="E1772">
        <v>2</v>
      </c>
      <c r="F1772">
        <v>4</v>
      </c>
      <c r="G1772">
        <v>2</v>
      </c>
      <c r="H1772" t="s">
        <v>13</v>
      </c>
      <c r="I1772">
        <v>900000</v>
      </c>
      <c r="J1772" t="s">
        <v>14</v>
      </c>
      <c r="K1772" t="s">
        <v>15</v>
      </c>
      <c r="L1772" t="s">
        <v>1827</v>
      </c>
    </row>
    <row r="1773" spans="1:12" x14ac:dyDescent="0.25">
      <c r="A1773" t="s">
        <v>1831</v>
      </c>
      <c r="B1773">
        <v>1.05</v>
      </c>
      <c r="C1773" t="s">
        <v>27</v>
      </c>
      <c r="D1773" t="s">
        <v>27</v>
      </c>
      <c r="E1773" t="s">
        <v>27</v>
      </c>
      <c r="F1773" t="s">
        <v>27</v>
      </c>
      <c r="G1773" t="s">
        <v>27</v>
      </c>
      <c r="H1773" t="s">
        <v>13</v>
      </c>
      <c r="I1773">
        <v>900000</v>
      </c>
      <c r="J1773" t="s">
        <v>49</v>
      </c>
      <c r="K1773" t="s">
        <v>15</v>
      </c>
      <c r="L1773" t="s">
        <v>1832</v>
      </c>
    </row>
    <row r="1774" spans="1:12" x14ac:dyDescent="0.25">
      <c r="A1774" t="s">
        <v>3798</v>
      </c>
      <c r="B1774">
        <v>600</v>
      </c>
      <c r="C1774">
        <v>200</v>
      </c>
      <c r="D1774">
        <v>4</v>
      </c>
      <c r="E1774">
        <v>2</v>
      </c>
      <c r="F1774">
        <v>4</v>
      </c>
      <c r="G1774">
        <v>1</v>
      </c>
      <c r="H1774" t="s">
        <v>13</v>
      </c>
      <c r="I1774">
        <v>900000</v>
      </c>
      <c r="J1774" t="s">
        <v>14</v>
      </c>
      <c r="K1774" t="s">
        <v>15</v>
      </c>
      <c r="L1774" t="s">
        <v>3799</v>
      </c>
    </row>
    <row r="1775" spans="1:12" x14ac:dyDescent="0.25">
      <c r="A1775" t="s">
        <v>406</v>
      </c>
      <c r="B1775">
        <v>442.5</v>
      </c>
      <c r="C1775">
        <v>215.89</v>
      </c>
      <c r="D1775">
        <v>3</v>
      </c>
      <c r="E1775">
        <v>1</v>
      </c>
      <c r="F1775">
        <v>2</v>
      </c>
      <c r="G1775">
        <v>2</v>
      </c>
      <c r="H1775" t="s">
        <v>991</v>
      </c>
      <c r="I1775">
        <v>900000</v>
      </c>
      <c r="J1775" t="s">
        <v>14</v>
      </c>
      <c r="K1775" t="s">
        <v>15</v>
      </c>
      <c r="L1775" t="s">
        <v>407</v>
      </c>
    </row>
    <row r="1776" spans="1:12" x14ac:dyDescent="0.25">
      <c r="A1776" t="s">
        <v>1822</v>
      </c>
      <c r="B1776">
        <v>175</v>
      </c>
      <c r="C1776" t="s">
        <v>27</v>
      </c>
      <c r="D1776">
        <v>3</v>
      </c>
      <c r="E1776" t="s">
        <v>27</v>
      </c>
      <c r="F1776" t="s">
        <v>27</v>
      </c>
      <c r="G1776" t="s">
        <v>27</v>
      </c>
      <c r="H1776" t="s">
        <v>63</v>
      </c>
      <c r="I1776">
        <v>900000</v>
      </c>
      <c r="J1776" t="s">
        <v>14</v>
      </c>
      <c r="K1776" t="s">
        <v>15</v>
      </c>
      <c r="L1776" t="s">
        <v>1823</v>
      </c>
    </row>
    <row r="1777" spans="1:12" x14ac:dyDescent="0.25">
      <c r="A1777" t="s">
        <v>1835</v>
      </c>
      <c r="B1777">
        <v>175</v>
      </c>
      <c r="C1777" t="s">
        <v>27</v>
      </c>
      <c r="D1777">
        <v>3</v>
      </c>
      <c r="E1777" t="s">
        <v>27</v>
      </c>
      <c r="F1777" t="s">
        <v>27</v>
      </c>
      <c r="G1777" t="s">
        <v>27</v>
      </c>
      <c r="H1777" t="s">
        <v>63</v>
      </c>
      <c r="I1777">
        <v>900000</v>
      </c>
      <c r="J1777" t="s">
        <v>14</v>
      </c>
      <c r="K1777" t="s">
        <v>15</v>
      </c>
      <c r="L1777" t="s">
        <v>1823</v>
      </c>
    </row>
    <row r="1778" spans="1:12" x14ac:dyDescent="0.25">
      <c r="A1778" t="s">
        <v>794</v>
      </c>
      <c r="B1778">
        <v>312.5</v>
      </c>
      <c r="C1778">
        <v>312.5</v>
      </c>
      <c r="D1778" t="s">
        <v>27</v>
      </c>
      <c r="E1778" t="s">
        <v>27</v>
      </c>
      <c r="F1778" t="s">
        <v>27</v>
      </c>
      <c r="G1778" t="s">
        <v>27</v>
      </c>
      <c r="H1778" t="s">
        <v>204</v>
      </c>
      <c r="I1778">
        <v>900000</v>
      </c>
      <c r="J1778" t="s">
        <v>4008</v>
      </c>
      <c r="K1778" t="s">
        <v>15</v>
      </c>
      <c r="L1778" t="s">
        <v>795</v>
      </c>
    </row>
    <row r="1779" spans="1:12" x14ac:dyDescent="0.25">
      <c r="A1779" t="s">
        <v>1833</v>
      </c>
      <c r="B1779">
        <v>3</v>
      </c>
      <c r="C1779" t="s">
        <v>27</v>
      </c>
      <c r="D1779" t="s">
        <v>27</v>
      </c>
      <c r="E1779" t="s">
        <v>27</v>
      </c>
      <c r="F1779" t="s">
        <v>27</v>
      </c>
      <c r="G1779" t="s">
        <v>27</v>
      </c>
      <c r="H1779" t="s">
        <v>270</v>
      </c>
      <c r="I1779">
        <v>900000</v>
      </c>
      <c r="J1779" t="s">
        <v>49</v>
      </c>
      <c r="K1779" t="s">
        <v>15</v>
      </c>
      <c r="L1779" t="s">
        <v>1834</v>
      </c>
    </row>
    <row r="1780" spans="1:12" x14ac:dyDescent="0.25">
      <c r="A1780" t="s">
        <v>1377</v>
      </c>
      <c r="B1780">
        <v>434.41</v>
      </c>
      <c r="C1780">
        <v>244.07</v>
      </c>
      <c r="D1780">
        <v>2</v>
      </c>
      <c r="E1780">
        <v>1</v>
      </c>
      <c r="F1780">
        <v>3</v>
      </c>
      <c r="G1780" t="s">
        <v>27</v>
      </c>
      <c r="H1780" t="s">
        <v>1378</v>
      </c>
      <c r="I1780">
        <v>950000</v>
      </c>
      <c r="J1780" t="s">
        <v>14</v>
      </c>
      <c r="K1780" t="s">
        <v>15</v>
      </c>
      <c r="L1780" t="s">
        <v>1379</v>
      </c>
    </row>
    <row r="1781" spans="1:12" x14ac:dyDescent="0.25">
      <c r="A1781" t="s">
        <v>3977</v>
      </c>
      <c r="B1781">
        <v>367.5</v>
      </c>
      <c r="C1781">
        <v>249.63</v>
      </c>
      <c r="D1781">
        <v>3</v>
      </c>
      <c r="E1781">
        <v>3</v>
      </c>
      <c r="F1781">
        <v>5</v>
      </c>
      <c r="G1781">
        <v>1</v>
      </c>
      <c r="H1781" t="s">
        <v>1378</v>
      </c>
      <c r="I1781">
        <v>950000</v>
      </c>
      <c r="J1781" t="s">
        <v>14</v>
      </c>
      <c r="K1781" t="s">
        <v>15</v>
      </c>
      <c r="L1781" t="s">
        <v>3978</v>
      </c>
    </row>
    <row r="1782" spans="1:12" x14ac:dyDescent="0.25">
      <c r="A1782" t="s">
        <v>1820</v>
      </c>
      <c r="B1782">
        <v>146</v>
      </c>
      <c r="C1782" t="s">
        <v>27</v>
      </c>
      <c r="D1782">
        <v>3</v>
      </c>
      <c r="E1782">
        <v>1</v>
      </c>
      <c r="F1782">
        <v>2</v>
      </c>
      <c r="G1782">
        <v>2</v>
      </c>
      <c r="H1782" t="s">
        <v>18</v>
      </c>
      <c r="I1782">
        <v>950000</v>
      </c>
      <c r="J1782" t="s">
        <v>158</v>
      </c>
      <c r="K1782" t="s">
        <v>15</v>
      </c>
      <c r="L1782" t="s">
        <v>1821</v>
      </c>
    </row>
    <row r="1783" spans="1:12" x14ac:dyDescent="0.25">
      <c r="A1783" t="s">
        <v>1816</v>
      </c>
      <c r="B1783">
        <v>319</v>
      </c>
      <c r="C1783">
        <v>175</v>
      </c>
      <c r="D1783">
        <v>2</v>
      </c>
      <c r="E1783">
        <v>1</v>
      </c>
      <c r="F1783">
        <v>3</v>
      </c>
      <c r="G1783">
        <v>2</v>
      </c>
      <c r="H1783" t="s">
        <v>22</v>
      </c>
      <c r="I1783">
        <v>950000</v>
      </c>
      <c r="J1783" t="s">
        <v>14</v>
      </c>
      <c r="K1783" t="s">
        <v>15</v>
      </c>
      <c r="L1783" t="s">
        <v>1817</v>
      </c>
    </row>
    <row r="1784" spans="1:12" x14ac:dyDescent="0.25">
      <c r="A1784" t="s">
        <v>1459</v>
      </c>
      <c r="B1784" t="s">
        <v>27</v>
      </c>
      <c r="C1784" t="s">
        <v>27</v>
      </c>
      <c r="D1784">
        <v>2</v>
      </c>
      <c r="E1784">
        <v>2</v>
      </c>
      <c r="F1784">
        <v>3</v>
      </c>
      <c r="G1784">
        <v>2</v>
      </c>
      <c r="H1784" t="s">
        <v>13</v>
      </c>
      <c r="I1784">
        <v>950000</v>
      </c>
      <c r="J1784" t="s">
        <v>19</v>
      </c>
      <c r="K1784" t="s">
        <v>15</v>
      </c>
      <c r="L1784" t="s">
        <v>27</v>
      </c>
    </row>
    <row r="1785" spans="1:12" x14ac:dyDescent="0.25">
      <c r="A1785" t="s">
        <v>1818</v>
      </c>
      <c r="B1785">
        <v>295</v>
      </c>
      <c r="C1785" t="s">
        <v>27</v>
      </c>
      <c r="D1785">
        <v>3</v>
      </c>
      <c r="E1785">
        <v>1</v>
      </c>
      <c r="F1785">
        <v>2</v>
      </c>
      <c r="G1785">
        <v>4</v>
      </c>
      <c r="H1785" t="s">
        <v>13</v>
      </c>
      <c r="I1785">
        <v>950000</v>
      </c>
      <c r="J1785" t="s">
        <v>14</v>
      </c>
      <c r="K1785" t="s">
        <v>15</v>
      </c>
      <c r="L1785" t="s">
        <v>1819</v>
      </c>
    </row>
    <row r="1786" spans="1:12" x14ac:dyDescent="0.25">
      <c r="A1786" t="s">
        <v>1814</v>
      </c>
      <c r="B1786">
        <v>55</v>
      </c>
      <c r="C1786" t="s">
        <v>27</v>
      </c>
      <c r="D1786">
        <v>2</v>
      </c>
      <c r="E1786">
        <v>1</v>
      </c>
      <c r="F1786">
        <v>2</v>
      </c>
      <c r="G1786">
        <v>1</v>
      </c>
      <c r="H1786" t="s">
        <v>270</v>
      </c>
      <c r="I1786">
        <v>950000</v>
      </c>
      <c r="J1786" t="s">
        <v>158</v>
      </c>
      <c r="K1786" t="s">
        <v>15</v>
      </c>
      <c r="L1786" t="s">
        <v>1815</v>
      </c>
    </row>
    <row r="1787" spans="1:12" x14ac:dyDescent="0.25">
      <c r="A1787" t="s">
        <v>3589</v>
      </c>
      <c r="B1787">
        <v>175</v>
      </c>
      <c r="C1787" t="s">
        <v>27</v>
      </c>
      <c r="D1787">
        <v>3</v>
      </c>
      <c r="E1787">
        <v>1</v>
      </c>
      <c r="F1787">
        <v>3</v>
      </c>
      <c r="G1787">
        <v>2</v>
      </c>
      <c r="H1787" t="s">
        <v>37</v>
      </c>
      <c r="I1787">
        <v>950000</v>
      </c>
      <c r="J1787" t="s">
        <v>14</v>
      </c>
      <c r="K1787" t="s">
        <v>15</v>
      </c>
      <c r="L1787" t="s">
        <v>3590</v>
      </c>
    </row>
    <row r="1788" spans="1:12" x14ac:dyDescent="0.25">
      <c r="A1788" t="s">
        <v>1812</v>
      </c>
      <c r="B1788">
        <v>450</v>
      </c>
      <c r="C1788" t="s">
        <v>27</v>
      </c>
      <c r="D1788">
        <v>4</v>
      </c>
      <c r="E1788">
        <v>1</v>
      </c>
      <c r="F1788">
        <v>4</v>
      </c>
      <c r="G1788" t="s">
        <v>27</v>
      </c>
      <c r="H1788" t="s">
        <v>13</v>
      </c>
      <c r="I1788">
        <v>980000</v>
      </c>
      <c r="J1788" t="s">
        <v>138</v>
      </c>
      <c r="K1788" t="s">
        <v>15</v>
      </c>
      <c r="L1788" t="s">
        <v>1813</v>
      </c>
    </row>
    <row r="1789" spans="1:12" x14ac:dyDescent="0.25">
      <c r="A1789" s="2" t="s">
        <v>1806</v>
      </c>
      <c r="B1789" t="s">
        <v>27</v>
      </c>
      <c r="C1789" t="s">
        <v>27</v>
      </c>
      <c r="D1789" t="s">
        <v>27</v>
      </c>
      <c r="E1789" t="s">
        <v>27</v>
      </c>
      <c r="F1789" t="s">
        <v>27</v>
      </c>
      <c r="G1789" t="s">
        <v>27</v>
      </c>
      <c r="H1789" t="s">
        <v>13</v>
      </c>
      <c r="I1789">
        <v>990000</v>
      </c>
      <c r="J1789" t="s">
        <v>4008</v>
      </c>
      <c r="K1789" t="s">
        <v>15</v>
      </c>
      <c r="L1789" t="s">
        <v>1807</v>
      </c>
    </row>
    <row r="1790" spans="1:12" x14ac:dyDescent="0.25">
      <c r="A1790" t="s">
        <v>1810</v>
      </c>
      <c r="B1790">
        <v>525</v>
      </c>
      <c r="C1790" t="s">
        <v>27</v>
      </c>
      <c r="D1790">
        <v>2</v>
      </c>
      <c r="E1790" t="s">
        <v>27</v>
      </c>
      <c r="F1790">
        <v>2</v>
      </c>
      <c r="G1790">
        <v>2</v>
      </c>
      <c r="H1790" t="s">
        <v>13</v>
      </c>
      <c r="I1790">
        <v>990000</v>
      </c>
      <c r="J1790" t="s">
        <v>4008</v>
      </c>
      <c r="K1790" t="s">
        <v>15</v>
      </c>
      <c r="L1790" t="s">
        <v>1811</v>
      </c>
    </row>
    <row r="1791" spans="1:12" x14ac:dyDescent="0.25">
      <c r="A1791" t="s">
        <v>1808</v>
      </c>
      <c r="B1791">
        <v>176</v>
      </c>
      <c r="C1791" t="s">
        <v>27</v>
      </c>
      <c r="D1791">
        <v>3</v>
      </c>
      <c r="E1791">
        <v>3</v>
      </c>
      <c r="F1791">
        <v>3</v>
      </c>
      <c r="G1791">
        <v>2</v>
      </c>
      <c r="H1791" t="s">
        <v>37</v>
      </c>
      <c r="I1791">
        <v>990000</v>
      </c>
      <c r="J1791" t="s">
        <v>14</v>
      </c>
      <c r="K1791" t="s">
        <v>15</v>
      </c>
      <c r="L1791" t="s">
        <v>1809</v>
      </c>
    </row>
    <row r="1792" spans="1:12" x14ac:dyDescent="0.25">
      <c r="A1792" t="s">
        <v>1789</v>
      </c>
      <c r="B1792">
        <v>375</v>
      </c>
      <c r="C1792" t="s">
        <v>27</v>
      </c>
      <c r="D1792">
        <v>3</v>
      </c>
      <c r="E1792">
        <v>3</v>
      </c>
      <c r="F1792">
        <v>1</v>
      </c>
      <c r="G1792">
        <v>3</v>
      </c>
      <c r="H1792" t="s">
        <v>1378</v>
      </c>
      <c r="I1792">
        <v>1000000</v>
      </c>
      <c r="J1792" t="s">
        <v>14</v>
      </c>
      <c r="K1792" t="s">
        <v>15</v>
      </c>
      <c r="L1792" t="s">
        <v>1790</v>
      </c>
    </row>
    <row r="1793" spans="1:12" x14ac:dyDescent="0.25">
      <c r="A1793" t="s">
        <v>1300</v>
      </c>
      <c r="B1793">
        <v>250</v>
      </c>
      <c r="C1793">
        <v>176.72</v>
      </c>
      <c r="D1793">
        <v>3</v>
      </c>
      <c r="E1793">
        <v>1</v>
      </c>
      <c r="F1793">
        <v>3</v>
      </c>
      <c r="G1793">
        <v>2</v>
      </c>
      <c r="H1793" t="s">
        <v>1870</v>
      </c>
      <c r="I1793">
        <v>1000000</v>
      </c>
      <c r="J1793" t="s">
        <v>14</v>
      </c>
      <c r="K1793" t="s">
        <v>15</v>
      </c>
      <c r="L1793" t="s">
        <v>1301</v>
      </c>
    </row>
    <row r="1794" spans="1:12" x14ac:dyDescent="0.25">
      <c r="A1794" t="s">
        <v>1791</v>
      </c>
      <c r="B1794">
        <v>1.2</v>
      </c>
      <c r="C1794" t="s">
        <v>27</v>
      </c>
      <c r="D1794" t="s">
        <v>27</v>
      </c>
      <c r="E1794" t="s">
        <v>27</v>
      </c>
      <c r="F1794" t="s">
        <v>27</v>
      </c>
      <c r="G1794" t="s">
        <v>27</v>
      </c>
      <c r="H1794" t="s">
        <v>56</v>
      </c>
      <c r="I1794">
        <v>1000000</v>
      </c>
      <c r="J1794" t="s">
        <v>49</v>
      </c>
      <c r="K1794" t="s">
        <v>15</v>
      </c>
      <c r="L1794" t="s">
        <v>1792</v>
      </c>
    </row>
    <row r="1795" spans="1:12" x14ac:dyDescent="0.25">
      <c r="A1795" t="s">
        <v>1796</v>
      </c>
      <c r="B1795">
        <v>458</v>
      </c>
      <c r="C1795" t="s">
        <v>27</v>
      </c>
      <c r="D1795" t="s">
        <v>27</v>
      </c>
      <c r="E1795" t="s">
        <v>27</v>
      </c>
      <c r="F1795" t="s">
        <v>27</v>
      </c>
      <c r="G1795" t="s">
        <v>27</v>
      </c>
      <c r="H1795" t="s">
        <v>18</v>
      </c>
      <c r="I1795">
        <v>1000000</v>
      </c>
      <c r="J1795" t="s">
        <v>49</v>
      </c>
      <c r="K1795" t="s">
        <v>15</v>
      </c>
      <c r="L1795" t="s">
        <v>1797</v>
      </c>
    </row>
    <row r="1796" spans="1:12" x14ac:dyDescent="0.25">
      <c r="A1796" t="s">
        <v>1804</v>
      </c>
      <c r="B1796" t="s">
        <v>27</v>
      </c>
      <c r="C1796" t="s">
        <v>27</v>
      </c>
      <c r="D1796">
        <v>2</v>
      </c>
      <c r="E1796">
        <v>1</v>
      </c>
      <c r="F1796">
        <v>3</v>
      </c>
      <c r="G1796">
        <v>2</v>
      </c>
      <c r="H1796" t="s">
        <v>18</v>
      </c>
      <c r="I1796">
        <v>1000000</v>
      </c>
      <c r="J1796" t="s">
        <v>14</v>
      </c>
      <c r="K1796" t="s">
        <v>15</v>
      </c>
      <c r="L1796" t="s">
        <v>1805</v>
      </c>
    </row>
    <row r="1797" spans="1:12" x14ac:dyDescent="0.25">
      <c r="A1797" t="s">
        <v>1798</v>
      </c>
      <c r="B1797">
        <v>300</v>
      </c>
      <c r="C1797" t="s">
        <v>27</v>
      </c>
      <c r="D1797" t="s">
        <v>27</v>
      </c>
      <c r="E1797" t="s">
        <v>27</v>
      </c>
      <c r="F1797">
        <v>4</v>
      </c>
      <c r="G1797" t="s">
        <v>27</v>
      </c>
      <c r="H1797" t="s">
        <v>831</v>
      </c>
      <c r="I1797">
        <v>1000000</v>
      </c>
      <c r="J1797" t="s">
        <v>4008</v>
      </c>
      <c r="K1797" t="s">
        <v>15</v>
      </c>
      <c r="L1797" t="s">
        <v>1799</v>
      </c>
    </row>
    <row r="1798" spans="1:12" x14ac:dyDescent="0.25">
      <c r="A1798" t="s">
        <v>1800</v>
      </c>
      <c r="B1798">
        <v>181</v>
      </c>
      <c r="C1798" t="s">
        <v>27</v>
      </c>
      <c r="D1798">
        <v>2</v>
      </c>
      <c r="E1798">
        <v>1</v>
      </c>
      <c r="F1798">
        <v>1</v>
      </c>
      <c r="G1798">
        <v>2</v>
      </c>
      <c r="H1798" t="s">
        <v>831</v>
      </c>
      <c r="I1798">
        <v>1000000</v>
      </c>
      <c r="J1798" t="s">
        <v>14</v>
      </c>
      <c r="K1798" t="s">
        <v>15</v>
      </c>
      <c r="L1798" t="s">
        <v>1801</v>
      </c>
    </row>
    <row r="1799" spans="1:12" x14ac:dyDescent="0.25">
      <c r="A1799" t="s">
        <v>1085</v>
      </c>
      <c r="B1799">
        <v>465.15</v>
      </c>
      <c r="C1799">
        <v>220</v>
      </c>
      <c r="D1799">
        <v>3</v>
      </c>
      <c r="E1799">
        <v>1</v>
      </c>
      <c r="F1799">
        <v>1</v>
      </c>
      <c r="G1799">
        <v>2</v>
      </c>
      <c r="H1799" t="s">
        <v>1658</v>
      </c>
      <c r="I1799">
        <v>1000000</v>
      </c>
      <c r="J1799" t="s">
        <v>14</v>
      </c>
      <c r="K1799" t="s">
        <v>15</v>
      </c>
      <c r="L1799" t="s">
        <v>1086</v>
      </c>
    </row>
    <row r="1800" spans="1:12" x14ac:dyDescent="0.25">
      <c r="A1800" t="s">
        <v>1794</v>
      </c>
      <c r="B1800">
        <v>450</v>
      </c>
      <c r="C1800">
        <v>279</v>
      </c>
      <c r="D1800">
        <v>3</v>
      </c>
      <c r="E1800">
        <v>1</v>
      </c>
      <c r="F1800">
        <v>1</v>
      </c>
      <c r="G1800" t="s">
        <v>27</v>
      </c>
      <c r="H1800" t="s">
        <v>28</v>
      </c>
      <c r="I1800">
        <v>1000000</v>
      </c>
      <c r="J1800" t="s">
        <v>14</v>
      </c>
      <c r="K1800" t="s">
        <v>15</v>
      </c>
      <c r="L1800" t="s">
        <v>1795</v>
      </c>
    </row>
    <row r="1801" spans="1:12" x14ac:dyDescent="0.25">
      <c r="A1801" t="s">
        <v>1802</v>
      </c>
      <c r="B1801">
        <v>8</v>
      </c>
      <c r="C1801" t="s">
        <v>27</v>
      </c>
      <c r="D1801" t="s">
        <v>27</v>
      </c>
      <c r="E1801" t="s">
        <v>27</v>
      </c>
      <c r="F1801" t="s">
        <v>27</v>
      </c>
      <c r="G1801" t="s">
        <v>27</v>
      </c>
      <c r="H1801" t="s">
        <v>276</v>
      </c>
      <c r="I1801">
        <v>1000000</v>
      </c>
      <c r="J1801" t="s">
        <v>49</v>
      </c>
      <c r="K1801" t="s">
        <v>15</v>
      </c>
      <c r="L1801" t="s">
        <v>1803</v>
      </c>
    </row>
    <row r="1802" spans="1:12" x14ac:dyDescent="0.25">
      <c r="A1802" s="2" t="s">
        <v>1788</v>
      </c>
      <c r="B1802">
        <v>360</v>
      </c>
      <c r="C1802" t="s">
        <v>27</v>
      </c>
      <c r="D1802" t="s">
        <v>27</v>
      </c>
      <c r="E1802" t="s">
        <v>27</v>
      </c>
      <c r="F1802" t="s">
        <v>27</v>
      </c>
      <c r="G1802" t="s">
        <v>27</v>
      </c>
      <c r="H1802" t="s">
        <v>204</v>
      </c>
      <c r="I1802">
        <v>1000000</v>
      </c>
      <c r="J1802" t="s">
        <v>138</v>
      </c>
      <c r="K1802" t="s">
        <v>15</v>
      </c>
      <c r="L1802" t="s">
        <v>27</v>
      </c>
    </row>
    <row r="1803" spans="1:12" x14ac:dyDescent="0.25">
      <c r="A1803" s="2" t="s">
        <v>1793</v>
      </c>
      <c r="B1803">
        <v>750</v>
      </c>
      <c r="C1803" t="s">
        <v>27</v>
      </c>
      <c r="D1803" t="s">
        <v>27</v>
      </c>
      <c r="E1803" t="s">
        <v>27</v>
      </c>
      <c r="F1803" t="s">
        <v>27</v>
      </c>
      <c r="G1803" t="s">
        <v>27</v>
      </c>
      <c r="H1803" t="s">
        <v>204</v>
      </c>
      <c r="I1803">
        <v>1000000</v>
      </c>
      <c r="J1803" t="s">
        <v>138</v>
      </c>
      <c r="K1803" t="s">
        <v>15</v>
      </c>
      <c r="L1803" t="s">
        <v>27</v>
      </c>
    </row>
    <row r="1804" spans="1:12" x14ac:dyDescent="0.25">
      <c r="A1804" t="s">
        <v>1786</v>
      </c>
      <c r="B1804">
        <v>420</v>
      </c>
      <c r="C1804" t="s">
        <v>27</v>
      </c>
      <c r="D1804">
        <v>1</v>
      </c>
      <c r="E1804" t="s">
        <v>27</v>
      </c>
      <c r="F1804">
        <v>1</v>
      </c>
      <c r="G1804">
        <v>1</v>
      </c>
      <c r="H1804" t="s">
        <v>276</v>
      </c>
      <c r="I1804">
        <v>1015000</v>
      </c>
      <c r="J1804" t="s">
        <v>158</v>
      </c>
      <c r="K1804" t="s">
        <v>15</v>
      </c>
      <c r="L1804" t="s">
        <v>1787</v>
      </c>
    </row>
    <row r="1805" spans="1:12" x14ac:dyDescent="0.25">
      <c r="A1805" s="2" t="s">
        <v>1784</v>
      </c>
      <c r="B1805">
        <v>155</v>
      </c>
      <c r="C1805" t="s">
        <v>27</v>
      </c>
      <c r="D1805" t="s">
        <v>27</v>
      </c>
      <c r="E1805">
        <v>3</v>
      </c>
      <c r="F1805">
        <v>4</v>
      </c>
      <c r="G1805">
        <v>2</v>
      </c>
      <c r="H1805" t="s">
        <v>13</v>
      </c>
      <c r="I1805">
        <v>1022800</v>
      </c>
      <c r="J1805" t="s">
        <v>158</v>
      </c>
      <c r="K1805" t="s">
        <v>15</v>
      </c>
      <c r="L1805" t="s">
        <v>1785</v>
      </c>
    </row>
    <row r="1806" spans="1:12" x14ac:dyDescent="0.25">
      <c r="A1806" t="s">
        <v>1412</v>
      </c>
      <c r="B1806" t="s">
        <v>27</v>
      </c>
      <c r="C1806" t="s">
        <v>27</v>
      </c>
      <c r="D1806">
        <v>3</v>
      </c>
      <c r="E1806">
        <v>1</v>
      </c>
      <c r="F1806">
        <v>3</v>
      </c>
      <c r="G1806" t="s">
        <v>27</v>
      </c>
      <c r="H1806" t="s">
        <v>107</v>
      </c>
      <c r="I1806">
        <v>1050000</v>
      </c>
      <c r="J1806" t="s">
        <v>4008</v>
      </c>
      <c r="K1806" t="s">
        <v>15</v>
      </c>
      <c r="L1806" t="s">
        <v>1413</v>
      </c>
    </row>
    <row r="1807" spans="1:12" x14ac:dyDescent="0.25">
      <c r="A1807" t="s">
        <v>1782</v>
      </c>
      <c r="B1807">
        <v>450</v>
      </c>
      <c r="C1807">
        <v>200</v>
      </c>
      <c r="D1807">
        <v>3</v>
      </c>
      <c r="E1807">
        <v>1</v>
      </c>
      <c r="F1807">
        <v>3</v>
      </c>
      <c r="G1807" t="s">
        <v>27</v>
      </c>
      <c r="H1807" t="s">
        <v>991</v>
      </c>
      <c r="I1807">
        <v>1050000</v>
      </c>
      <c r="J1807" t="s">
        <v>14</v>
      </c>
      <c r="K1807" t="s">
        <v>15</v>
      </c>
      <c r="L1807" t="s">
        <v>1783</v>
      </c>
    </row>
    <row r="1808" spans="1:12" x14ac:dyDescent="0.25">
      <c r="A1808" t="s">
        <v>1780</v>
      </c>
      <c r="B1808">
        <v>405</v>
      </c>
      <c r="C1808" t="s">
        <v>27</v>
      </c>
      <c r="D1808" t="s">
        <v>27</v>
      </c>
      <c r="E1808" t="s">
        <v>27</v>
      </c>
      <c r="F1808" t="s">
        <v>27</v>
      </c>
      <c r="G1808" t="s">
        <v>27</v>
      </c>
      <c r="H1808" t="s">
        <v>13</v>
      </c>
      <c r="I1808">
        <v>1060000</v>
      </c>
      <c r="J1808" t="s">
        <v>49</v>
      </c>
      <c r="K1808" t="s">
        <v>15</v>
      </c>
      <c r="L1808" t="s">
        <v>1781</v>
      </c>
    </row>
    <row r="1809" spans="1:12" x14ac:dyDescent="0.25">
      <c r="A1809" t="s">
        <v>1778</v>
      </c>
      <c r="B1809">
        <v>540</v>
      </c>
      <c r="C1809" t="s">
        <v>27</v>
      </c>
      <c r="D1809" t="s">
        <v>27</v>
      </c>
      <c r="E1809" t="s">
        <v>27</v>
      </c>
      <c r="F1809" t="s">
        <v>27</v>
      </c>
      <c r="G1809" t="s">
        <v>27</v>
      </c>
      <c r="H1809" t="s">
        <v>28</v>
      </c>
      <c r="I1809">
        <v>1070000</v>
      </c>
      <c r="J1809" t="s">
        <v>49</v>
      </c>
      <c r="K1809" t="s">
        <v>15</v>
      </c>
      <c r="L1809" t="s">
        <v>1779</v>
      </c>
    </row>
    <row r="1810" spans="1:12" x14ac:dyDescent="0.25">
      <c r="A1810" t="s">
        <v>450</v>
      </c>
      <c r="B1810">
        <v>240</v>
      </c>
      <c r="C1810">
        <v>180</v>
      </c>
      <c r="D1810">
        <v>3</v>
      </c>
      <c r="E1810">
        <v>3</v>
      </c>
      <c r="F1810">
        <v>3</v>
      </c>
      <c r="G1810">
        <v>2</v>
      </c>
      <c r="H1810" t="s">
        <v>941</v>
      </c>
      <c r="I1810">
        <v>1080000</v>
      </c>
      <c r="J1810" t="s">
        <v>14</v>
      </c>
      <c r="K1810" t="s">
        <v>15</v>
      </c>
      <c r="L1810" t="s">
        <v>411</v>
      </c>
    </row>
    <row r="1811" spans="1:12" x14ac:dyDescent="0.25">
      <c r="A1811" t="s">
        <v>871</v>
      </c>
      <c r="B1811">
        <v>3</v>
      </c>
      <c r="C1811">
        <v>181</v>
      </c>
      <c r="D1811">
        <v>3</v>
      </c>
      <c r="E1811">
        <v>3</v>
      </c>
      <c r="F1811">
        <v>4</v>
      </c>
      <c r="G1811">
        <v>2</v>
      </c>
      <c r="H1811" t="s">
        <v>941</v>
      </c>
      <c r="I1811">
        <v>1080000</v>
      </c>
      <c r="J1811" t="s">
        <v>19</v>
      </c>
      <c r="K1811" t="s">
        <v>15</v>
      </c>
      <c r="L1811" t="s">
        <v>872</v>
      </c>
    </row>
    <row r="1812" spans="1:12" x14ac:dyDescent="0.25">
      <c r="A1812" t="s">
        <v>1380</v>
      </c>
      <c r="B1812">
        <v>240</v>
      </c>
      <c r="C1812">
        <v>181</v>
      </c>
      <c r="D1812">
        <v>3</v>
      </c>
      <c r="E1812">
        <v>2</v>
      </c>
      <c r="F1812">
        <v>4</v>
      </c>
      <c r="G1812">
        <v>2</v>
      </c>
      <c r="H1812" t="s">
        <v>941</v>
      </c>
      <c r="I1812">
        <v>1080000</v>
      </c>
      <c r="J1812" t="s">
        <v>14</v>
      </c>
      <c r="K1812" t="s">
        <v>15</v>
      </c>
      <c r="L1812" t="s">
        <v>1381</v>
      </c>
    </row>
    <row r="1813" spans="1:12" x14ac:dyDescent="0.25">
      <c r="A1813" s="2" t="s">
        <v>1776</v>
      </c>
      <c r="B1813">
        <v>240</v>
      </c>
      <c r="C1813">
        <v>180</v>
      </c>
      <c r="D1813">
        <v>3</v>
      </c>
      <c r="E1813">
        <v>3</v>
      </c>
      <c r="F1813">
        <v>4</v>
      </c>
      <c r="G1813">
        <v>2</v>
      </c>
      <c r="H1813" t="s">
        <v>941</v>
      </c>
      <c r="I1813">
        <v>1080000</v>
      </c>
      <c r="J1813" t="s">
        <v>14</v>
      </c>
      <c r="K1813" t="s">
        <v>15</v>
      </c>
      <c r="L1813" t="s">
        <v>1777</v>
      </c>
    </row>
    <row r="1814" spans="1:12" x14ac:dyDescent="0.25">
      <c r="A1814" t="s">
        <v>1087</v>
      </c>
      <c r="B1814">
        <v>308.62</v>
      </c>
      <c r="C1814">
        <v>266</v>
      </c>
      <c r="D1814">
        <v>3</v>
      </c>
      <c r="E1814">
        <v>1</v>
      </c>
      <c r="F1814">
        <v>1</v>
      </c>
      <c r="G1814">
        <v>2</v>
      </c>
      <c r="H1814" t="s">
        <v>18</v>
      </c>
      <c r="I1814">
        <v>1100000</v>
      </c>
      <c r="J1814" t="s">
        <v>14</v>
      </c>
      <c r="K1814" t="s">
        <v>15</v>
      </c>
      <c r="L1814" t="s">
        <v>1088</v>
      </c>
    </row>
    <row r="1815" spans="1:12" x14ac:dyDescent="0.25">
      <c r="A1815" t="s">
        <v>1772</v>
      </c>
      <c r="B1815">
        <v>216</v>
      </c>
      <c r="C1815" t="s">
        <v>27</v>
      </c>
      <c r="D1815">
        <v>3</v>
      </c>
      <c r="E1815">
        <v>1</v>
      </c>
      <c r="F1815">
        <v>3</v>
      </c>
      <c r="G1815">
        <v>2</v>
      </c>
      <c r="H1815" t="s">
        <v>18</v>
      </c>
      <c r="I1815">
        <v>1100000</v>
      </c>
      <c r="J1815" t="s">
        <v>14</v>
      </c>
      <c r="K1815" t="s">
        <v>15</v>
      </c>
      <c r="L1815" t="s">
        <v>1773</v>
      </c>
    </row>
    <row r="1816" spans="1:12" x14ac:dyDescent="0.25">
      <c r="A1816" t="s">
        <v>1774</v>
      </c>
      <c r="B1816">
        <v>276</v>
      </c>
      <c r="C1816">
        <v>201</v>
      </c>
      <c r="D1816" t="s">
        <v>27</v>
      </c>
      <c r="E1816">
        <v>2</v>
      </c>
      <c r="F1816">
        <v>2</v>
      </c>
      <c r="G1816">
        <v>2</v>
      </c>
      <c r="H1816" t="s">
        <v>18</v>
      </c>
      <c r="I1816">
        <v>1100000</v>
      </c>
      <c r="J1816" t="s">
        <v>14</v>
      </c>
      <c r="K1816" t="s">
        <v>15</v>
      </c>
      <c r="L1816" t="s">
        <v>1775</v>
      </c>
    </row>
    <row r="1817" spans="1:12" x14ac:dyDescent="0.25">
      <c r="A1817" s="2" t="s">
        <v>32</v>
      </c>
      <c r="B1817">
        <v>240</v>
      </c>
      <c r="C1817">
        <v>181</v>
      </c>
      <c r="D1817">
        <v>3</v>
      </c>
      <c r="E1817">
        <v>3</v>
      </c>
      <c r="F1817">
        <v>4</v>
      </c>
      <c r="G1817">
        <v>4</v>
      </c>
      <c r="H1817" t="s">
        <v>3999</v>
      </c>
      <c r="I1817">
        <v>1100000</v>
      </c>
      <c r="J1817" t="s">
        <v>14</v>
      </c>
      <c r="K1817" t="s">
        <v>15</v>
      </c>
      <c r="L1817" t="s">
        <v>33</v>
      </c>
    </row>
    <row r="1818" spans="1:12" x14ac:dyDescent="0.25">
      <c r="A1818" s="2" t="s">
        <v>1762</v>
      </c>
      <c r="B1818">
        <v>375</v>
      </c>
      <c r="C1818" t="s">
        <v>27</v>
      </c>
      <c r="D1818">
        <v>2</v>
      </c>
      <c r="E1818" t="s">
        <v>27</v>
      </c>
      <c r="F1818">
        <v>2</v>
      </c>
      <c r="G1818" t="s">
        <v>27</v>
      </c>
      <c r="H1818" t="s">
        <v>13</v>
      </c>
      <c r="I1818">
        <v>1100000</v>
      </c>
      <c r="J1818" t="s">
        <v>138</v>
      </c>
      <c r="K1818" t="s">
        <v>15</v>
      </c>
      <c r="L1818" t="s">
        <v>1763</v>
      </c>
    </row>
    <row r="1819" spans="1:12" x14ac:dyDescent="0.25">
      <c r="A1819" t="s">
        <v>1768</v>
      </c>
      <c r="B1819">
        <v>507</v>
      </c>
      <c r="C1819">
        <v>340</v>
      </c>
      <c r="D1819" t="s">
        <v>27</v>
      </c>
      <c r="E1819">
        <v>3</v>
      </c>
      <c r="F1819" t="s">
        <v>27</v>
      </c>
      <c r="G1819" t="s">
        <v>27</v>
      </c>
      <c r="H1819" t="s">
        <v>13</v>
      </c>
      <c r="I1819">
        <v>1100000</v>
      </c>
      <c r="J1819" t="s">
        <v>14</v>
      </c>
      <c r="K1819" t="s">
        <v>15</v>
      </c>
      <c r="L1819" t="s">
        <v>1769</v>
      </c>
    </row>
    <row r="1820" spans="1:12" x14ac:dyDescent="0.25">
      <c r="A1820" t="s">
        <v>1770</v>
      </c>
      <c r="B1820" t="s">
        <v>27</v>
      </c>
      <c r="C1820" t="s">
        <v>27</v>
      </c>
      <c r="D1820" t="s">
        <v>27</v>
      </c>
      <c r="E1820" t="s">
        <v>27</v>
      </c>
      <c r="F1820" t="s">
        <v>27</v>
      </c>
      <c r="G1820" t="s">
        <v>27</v>
      </c>
      <c r="H1820" t="s">
        <v>306</v>
      </c>
      <c r="I1820">
        <v>1100000</v>
      </c>
      <c r="J1820" t="s">
        <v>49</v>
      </c>
      <c r="K1820" t="s">
        <v>15</v>
      </c>
      <c r="L1820" t="s">
        <v>1771</v>
      </c>
    </row>
    <row r="1821" spans="1:12" x14ac:dyDescent="0.25">
      <c r="A1821" t="s">
        <v>1764</v>
      </c>
      <c r="B1821">
        <v>300</v>
      </c>
      <c r="C1821" t="s">
        <v>27</v>
      </c>
      <c r="D1821">
        <v>3</v>
      </c>
      <c r="E1821">
        <v>1</v>
      </c>
      <c r="F1821">
        <v>3</v>
      </c>
      <c r="G1821">
        <v>2</v>
      </c>
      <c r="H1821" t="s">
        <v>63</v>
      </c>
      <c r="I1821">
        <v>1100000</v>
      </c>
      <c r="J1821" t="s">
        <v>14</v>
      </c>
      <c r="K1821" t="s">
        <v>15</v>
      </c>
      <c r="L1821" t="s">
        <v>1765</v>
      </c>
    </row>
    <row r="1822" spans="1:12" x14ac:dyDescent="0.25">
      <c r="A1822" t="s">
        <v>1766</v>
      </c>
      <c r="B1822">
        <v>192</v>
      </c>
      <c r="C1822" t="s">
        <v>27</v>
      </c>
      <c r="D1822">
        <v>2</v>
      </c>
      <c r="E1822">
        <v>1</v>
      </c>
      <c r="F1822">
        <v>3</v>
      </c>
      <c r="G1822">
        <v>1</v>
      </c>
      <c r="H1822" t="s">
        <v>63</v>
      </c>
      <c r="I1822">
        <v>1100000</v>
      </c>
      <c r="J1822" t="s">
        <v>14</v>
      </c>
      <c r="K1822" t="s">
        <v>15</v>
      </c>
      <c r="L1822" t="s">
        <v>1767</v>
      </c>
    </row>
    <row r="1823" spans="1:12" x14ac:dyDescent="0.25">
      <c r="A1823" t="s">
        <v>798</v>
      </c>
      <c r="B1823">
        <v>600</v>
      </c>
      <c r="C1823">
        <v>251.38</v>
      </c>
      <c r="D1823">
        <v>4</v>
      </c>
      <c r="E1823">
        <v>1</v>
      </c>
      <c r="F1823">
        <v>2</v>
      </c>
      <c r="G1823">
        <v>2</v>
      </c>
      <c r="H1823" t="s">
        <v>13</v>
      </c>
      <c r="I1823">
        <v>1150000</v>
      </c>
      <c r="J1823" t="s">
        <v>14</v>
      </c>
      <c r="K1823" t="s">
        <v>15</v>
      </c>
      <c r="L1823" t="s">
        <v>799</v>
      </c>
    </row>
    <row r="1824" spans="1:12" x14ac:dyDescent="0.25">
      <c r="A1824" t="s">
        <v>1760</v>
      </c>
      <c r="B1824">
        <v>247</v>
      </c>
      <c r="C1824" t="s">
        <v>27</v>
      </c>
      <c r="D1824">
        <v>4</v>
      </c>
      <c r="E1824">
        <v>1</v>
      </c>
      <c r="F1824">
        <v>3</v>
      </c>
      <c r="G1824">
        <v>4</v>
      </c>
      <c r="H1824" t="s">
        <v>13</v>
      </c>
      <c r="I1824">
        <v>1150000</v>
      </c>
      <c r="J1824" t="s">
        <v>14</v>
      </c>
      <c r="K1824" t="s">
        <v>15</v>
      </c>
      <c r="L1824" t="s">
        <v>1761</v>
      </c>
    </row>
    <row r="1825" spans="1:12" x14ac:dyDescent="0.25">
      <c r="A1825" t="s">
        <v>1436</v>
      </c>
      <c r="B1825">
        <v>274</v>
      </c>
      <c r="C1825" t="s">
        <v>27</v>
      </c>
      <c r="D1825">
        <v>3</v>
      </c>
      <c r="E1825">
        <v>1</v>
      </c>
      <c r="F1825">
        <v>3</v>
      </c>
      <c r="G1825">
        <v>1</v>
      </c>
      <c r="H1825" t="s">
        <v>13</v>
      </c>
      <c r="I1825">
        <v>1180000</v>
      </c>
      <c r="J1825" t="s">
        <v>14</v>
      </c>
      <c r="K1825" t="s">
        <v>15</v>
      </c>
      <c r="L1825" t="s">
        <v>1437</v>
      </c>
    </row>
    <row r="1826" spans="1:12" x14ac:dyDescent="0.25">
      <c r="A1826" t="s">
        <v>1754</v>
      </c>
      <c r="B1826">
        <v>250</v>
      </c>
      <c r="C1826" t="s">
        <v>27</v>
      </c>
      <c r="D1826">
        <v>4</v>
      </c>
      <c r="E1826">
        <v>2</v>
      </c>
      <c r="F1826">
        <v>3</v>
      </c>
      <c r="G1826">
        <v>2</v>
      </c>
      <c r="H1826" t="s">
        <v>1378</v>
      </c>
      <c r="I1826">
        <v>1200000</v>
      </c>
      <c r="J1826" t="s">
        <v>14</v>
      </c>
      <c r="K1826" t="s">
        <v>15</v>
      </c>
      <c r="L1826" t="s">
        <v>1755</v>
      </c>
    </row>
    <row r="1827" spans="1:12" x14ac:dyDescent="0.25">
      <c r="A1827" t="s">
        <v>326</v>
      </c>
      <c r="B1827" t="s">
        <v>27</v>
      </c>
      <c r="C1827" t="s">
        <v>27</v>
      </c>
      <c r="D1827">
        <v>3</v>
      </c>
      <c r="E1827">
        <v>1</v>
      </c>
      <c r="F1827">
        <v>3</v>
      </c>
      <c r="G1827">
        <v>4</v>
      </c>
      <c r="H1827" t="s">
        <v>18</v>
      </c>
      <c r="I1827">
        <v>1200000</v>
      </c>
      <c r="J1827" t="s">
        <v>14</v>
      </c>
      <c r="K1827" t="s">
        <v>15</v>
      </c>
      <c r="L1827" t="s">
        <v>327</v>
      </c>
    </row>
    <row r="1828" spans="1:12" x14ac:dyDescent="0.25">
      <c r="A1828" t="s">
        <v>800</v>
      </c>
      <c r="B1828">
        <v>465.15</v>
      </c>
      <c r="C1828">
        <v>220</v>
      </c>
      <c r="D1828">
        <v>3</v>
      </c>
      <c r="E1828">
        <v>1</v>
      </c>
      <c r="F1828">
        <v>2</v>
      </c>
      <c r="G1828">
        <v>2</v>
      </c>
      <c r="H1828" t="s">
        <v>18</v>
      </c>
      <c r="I1828">
        <v>1200000</v>
      </c>
      <c r="J1828" t="s">
        <v>14</v>
      </c>
      <c r="K1828" t="s">
        <v>15</v>
      </c>
      <c r="L1828" t="s">
        <v>801</v>
      </c>
    </row>
    <row r="1829" spans="1:12" x14ac:dyDescent="0.25">
      <c r="A1829" t="s">
        <v>802</v>
      </c>
      <c r="B1829">
        <v>936</v>
      </c>
      <c r="C1829">
        <v>430</v>
      </c>
      <c r="D1829">
        <v>4</v>
      </c>
      <c r="E1829">
        <v>3</v>
      </c>
      <c r="F1829">
        <v>4</v>
      </c>
      <c r="G1829">
        <v>1</v>
      </c>
      <c r="H1829" t="s">
        <v>18</v>
      </c>
      <c r="I1829">
        <v>1200000</v>
      </c>
      <c r="J1829" t="s">
        <v>14</v>
      </c>
      <c r="K1829" t="s">
        <v>15</v>
      </c>
      <c r="L1829" t="s">
        <v>803</v>
      </c>
    </row>
    <row r="1830" spans="1:12" x14ac:dyDescent="0.25">
      <c r="A1830" s="2" t="s">
        <v>1734</v>
      </c>
      <c r="B1830" t="s">
        <v>27</v>
      </c>
      <c r="C1830" t="s">
        <v>27</v>
      </c>
      <c r="D1830" t="s">
        <v>27</v>
      </c>
      <c r="E1830" t="s">
        <v>27</v>
      </c>
      <c r="F1830" t="s">
        <v>27</v>
      </c>
      <c r="G1830" t="s">
        <v>27</v>
      </c>
      <c r="H1830" t="s">
        <v>18</v>
      </c>
      <c r="I1830">
        <v>1200000</v>
      </c>
      <c r="J1830" t="s">
        <v>14</v>
      </c>
      <c r="K1830" t="s">
        <v>15</v>
      </c>
      <c r="L1830" t="s">
        <v>1735</v>
      </c>
    </row>
    <row r="1831" spans="1:12" x14ac:dyDescent="0.25">
      <c r="A1831" t="s">
        <v>1738</v>
      </c>
      <c r="B1831">
        <v>425</v>
      </c>
      <c r="C1831" t="s">
        <v>27</v>
      </c>
      <c r="D1831">
        <v>3</v>
      </c>
      <c r="E1831" t="s">
        <v>27</v>
      </c>
      <c r="F1831">
        <v>1</v>
      </c>
      <c r="G1831" t="s">
        <v>27</v>
      </c>
      <c r="H1831" t="s">
        <v>18</v>
      </c>
      <c r="I1831">
        <v>1200000</v>
      </c>
      <c r="J1831" t="s">
        <v>14</v>
      </c>
      <c r="K1831" t="s">
        <v>15</v>
      </c>
      <c r="L1831" t="s">
        <v>1739</v>
      </c>
    </row>
    <row r="1832" spans="1:12" x14ac:dyDescent="0.25">
      <c r="A1832" t="s">
        <v>1744</v>
      </c>
      <c r="B1832">
        <v>530</v>
      </c>
      <c r="C1832" t="s">
        <v>27</v>
      </c>
      <c r="D1832">
        <v>3</v>
      </c>
      <c r="E1832">
        <v>1</v>
      </c>
      <c r="F1832">
        <v>2</v>
      </c>
      <c r="G1832">
        <v>2</v>
      </c>
      <c r="H1832" t="s">
        <v>18</v>
      </c>
      <c r="I1832">
        <v>1200000</v>
      </c>
      <c r="J1832" t="s">
        <v>14</v>
      </c>
      <c r="K1832" t="s">
        <v>15</v>
      </c>
      <c r="L1832" t="s">
        <v>1745</v>
      </c>
    </row>
    <row r="1833" spans="1:12" x14ac:dyDescent="0.25">
      <c r="A1833" t="s">
        <v>1750</v>
      </c>
      <c r="B1833">
        <v>270</v>
      </c>
      <c r="C1833" t="s">
        <v>27</v>
      </c>
      <c r="D1833">
        <v>3</v>
      </c>
      <c r="E1833">
        <v>1</v>
      </c>
      <c r="F1833">
        <v>4</v>
      </c>
      <c r="G1833" t="s">
        <v>27</v>
      </c>
      <c r="H1833" t="s">
        <v>18</v>
      </c>
      <c r="I1833">
        <v>1200000</v>
      </c>
      <c r="J1833" t="s">
        <v>14</v>
      </c>
      <c r="K1833" t="s">
        <v>15</v>
      </c>
      <c r="L1833" t="s">
        <v>1751</v>
      </c>
    </row>
    <row r="1834" spans="1:12" x14ac:dyDescent="0.25">
      <c r="A1834" t="s">
        <v>1756</v>
      </c>
      <c r="B1834" t="s">
        <v>27</v>
      </c>
      <c r="C1834" t="s">
        <v>27</v>
      </c>
      <c r="D1834" t="s">
        <v>27</v>
      </c>
      <c r="E1834" t="s">
        <v>27</v>
      </c>
      <c r="F1834" t="s">
        <v>27</v>
      </c>
      <c r="G1834" t="s">
        <v>27</v>
      </c>
      <c r="H1834" t="s">
        <v>18</v>
      </c>
      <c r="I1834">
        <v>1200000</v>
      </c>
      <c r="J1834" t="s">
        <v>14</v>
      </c>
      <c r="K1834" t="s">
        <v>15</v>
      </c>
      <c r="L1834" t="s">
        <v>1757</v>
      </c>
    </row>
    <row r="1835" spans="1:12" x14ac:dyDescent="0.25">
      <c r="A1835" t="s">
        <v>3851</v>
      </c>
      <c r="B1835">
        <v>176.11</v>
      </c>
      <c r="C1835">
        <v>146.13999999999999</v>
      </c>
      <c r="D1835">
        <v>3</v>
      </c>
      <c r="E1835">
        <v>1</v>
      </c>
      <c r="F1835">
        <v>1</v>
      </c>
      <c r="G1835">
        <v>2</v>
      </c>
      <c r="H1835" t="s">
        <v>18</v>
      </c>
      <c r="I1835">
        <v>1200000</v>
      </c>
      <c r="J1835" t="s">
        <v>158</v>
      </c>
      <c r="K1835" t="s">
        <v>15</v>
      </c>
      <c r="L1835" t="s">
        <v>3852</v>
      </c>
    </row>
    <row r="1836" spans="1:12" x14ac:dyDescent="0.25">
      <c r="A1836" t="s">
        <v>1382</v>
      </c>
      <c r="B1836">
        <v>450</v>
      </c>
      <c r="C1836">
        <v>210</v>
      </c>
      <c r="D1836">
        <v>3</v>
      </c>
      <c r="E1836">
        <v>2</v>
      </c>
      <c r="F1836">
        <v>1</v>
      </c>
      <c r="G1836">
        <v>2</v>
      </c>
      <c r="H1836" t="s">
        <v>28</v>
      </c>
      <c r="I1836">
        <v>1200000</v>
      </c>
      <c r="J1836" t="s">
        <v>14</v>
      </c>
      <c r="K1836" t="s">
        <v>15</v>
      </c>
      <c r="L1836" t="s">
        <v>1383</v>
      </c>
    </row>
    <row r="1837" spans="1:12" x14ac:dyDescent="0.25">
      <c r="A1837" t="s">
        <v>1746</v>
      </c>
      <c r="B1837">
        <v>495</v>
      </c>
      <c r="C1837" t="s">
        <v>27</v>
      </c>
      <c r="D1837">
        <v>3</v>
      </c>
      <c r="E1837">
        <v>2</v>
      </c>
      <c r="F1837">
        <v>4</v>
      </c>
      <c r="G1837">
        <v>1</v>
      </c>
      <c r="H1837" t="s">
        <v>28</v>
      </c>
      <c r="I1837">
        <v>1200000</v>
      </c>
      <c r="J1837" t="s">
        <v>152</v>
      </c>
      <c r="K1837" t="s">
        <v>15</v>
      </c>
      <c r="L1837" t="s">
        <v>1747</v>
      </c>
    </row>
    <row r="1838" spans="1:12" x14ac:dyDescent="0.25">
      <c r="A1838" t="s">
        <v>1742</v>
      </c>
      <c r="B1838">
        <v>1.5</v>
      </c>
      <c r="C1838" t="s">
        <v>27</v>
      </c>
      <c r="D1838" t="s">
        <v>27</v>
      </c>
      <c r="E1838" t="s">
        <v>27</v>
      </c>
      <c r="F1838" t="s">
        <v>27</v>
      </c>
      <c r="G1838" t="s">
        <v>27</v>
      </c>
      <c r="H1838" t="s">
        <v>738</v>
      </c>
      <c r="I1838">
        <v>1200000</v>
      </c>
      <c r="J1838" t="s">
        <v>49</v>
      </c>
      <c r="K1838" t="s">
        <v>15</v>
      </c>
      <c r="L1838" t="s">
        <v>1743</v>
      </c>
    </row>
    <row r="1839" spans="1:12" x14ac:dyDescent="0.25">
      <c r="A1839" t="s">
        <v>499</v>
      </c>
      <c r="B1839" t="s">
        <v>27</v>
      </c>
      <c r="C1839" t="s">
        <v>27</v>
      </c>
      <c r="D1839" t="s">
        <v>27</v>
      </c>
      <c r="E1839" t="s">
        <v>27</v>
      </c>
      <c r="F1839">
        <v>2</v>
      </c>
      <c r="G1839">
        <v>1</v>
      </c>
      <c r="H1839" t="s">
        <v>13</v>
      </c>
      <c r="I1839">
        <v>1200000</v>
      </c>
      <c r="J1839" t="s">
        <v>138</v>
      </c>
      <c r="K1839" t="s">
        <v>15</v>
      </c>
      <c r="L1839" t="s">
        <v>500</v>
      </c>
    </row>
    <row r="1840" spans="1:12" x14ac:dyDescent="0.25">
      <c r="A1840" t="s">
        <v>1740</v>
      </c>
      <c r="B1840">
        <v>352</v>
      </c>
      <c r="C1840" t="s">
        <v>27</v>
      </c>
      <c r="D1840">
        <v>5</v>
      </c>
      <c r="E1840">
        <v>1</v>
      </c>
      <c r="F1840">
        <v>2</v>
      </c>
      <c r="G1840" t="s">
        <v>27</v>
      </c>
      <c r="H1840" t="s">
        <v>13</v>
      </c>
      <c r="I1840">
        <v>1200000</v>
      </c>
      <c r="J1840" t="s">
        <v>14</v>
      </c>
      <c r="K1840" t="s">
        <v>15</v>
      </c>
      <c r="L1840" t="s">
        <v>1741</v>
      </c>
    </row>
    <row r="1841" spans="1:12" x14ac:dyDescent="0.25">
      <c r="A1841" t="s">
        <v>1748</v>
      </c>
      <c r="B1841">
        <v>600</v>
      </c>
      <c r="C1841" t="s">
        <v>27</v>
      </c>
      <c r="D1841" t="s">
        <v>27</v>
      </c>
      <c r="E1841" t="s">
        <v>27</v>
      </c>
      <c r="F1841" t="s">
        <v>27</v>
      </c>
      <c r="G1841" t="s">
        <v>27</v>
      </c>
      <c r="H1841" t="s">
        <v>13</v>
      </c>
      <c r="I1841">
        <v>1200000</v>
      </c>
      <c r="J1841" t="s">
        <v>152</v>
      </c>
      <c r="K1841" t="s">
        <v>15</v>
      </c>
      <c r="L1841" t="s">
        <v>1749</v>
      </c>
    </row>
    <row r="1842" spans="1:12" x14ac:dyDescent="0.25">
      <c r="A1842" s="2" t="s">
        <v>1752</v>
      </c>
      <c r="B1842" t="s">
        <v>27</v>
      </c>
      <c r="C1842" t="s">
        <v>27</v>
      </c>
      <c r="D1842" t="s">
        <v>27</v>
      </c>
      <c r="E1842" t="s">
        <v>27</v>
      </c>
      <c r="F1842" t="s">
        <v>27</v>
      </c>
      <c r="G1842" t="s">
        <v>27</v>
      </c>
      <c r="H1842" t="s">
        <v>13</v>
      </c>
      <c r="I1842">
        <v>1200000</v>
      </c>
      <c r="J1842" t="s">
        <v>14</v>
      </c>
      <c r="K1842" t="s">
        <v>15</v>
      </c>
      <c r="L1842" t="s">
        <v>1753</v>
      </c>
    </row>
    <row r="1843" spans="1:12" x14ac:dyDescent="0.25">
      <c r="A1843" t="s">
        <v>1758</v>
      </c>
      <c r="B1843">
        <v>1</v>
      </c>
      <c r="C1843" t="s">
        <v>27</v>
      </c>
      <c r="D1843" t="s">
        <v>27</v>
      </c>
      <c r="E1843" t="s">
        <v>27</v>
      </c>
      <c r="F1843" t="s">
        <v>27</v>
      </c>
      <c r="G1843" t="s">
        <v>27</v>
      </c>
      <c r="H1843" t="s">
        <v>270</v>
      </c>
      <c r="I1843">
        <v>1200000</v>
      </c>
      <c r="J1843" t="s">
        <v>138</v>
      </c>
      <c r="K1843" t="s">
        <v>15</v>
      </c>
      <c r="L1843" t="s">
        <v>1759</v>
      </c>
    </row>
    <row r="1844" spans="1:12" x14ac:dyDescent="0.25">
      <c r="A1844" t="s">
        <v>1726</v>
      </c>
      <c r="B1844">
        <v>278</v>
      </c>
      <c r="C1844">
        <v>244</v>
      </c>
      <c r="D1844">
        <v>1</v>
      </c>
      <c r="E1844">
        <v>2</v>
      </c>
      <c r="F1844">
        <v>3</v>
      </c>
      <c r="G1844">
        <v>2</v>
      </c>
      <c r="H1844" t="s">
        <v>1378</v>
      </c>
      <c r="I1844">
        <v>1250000</v>
      </c>
      <c r="J1844" t="s">
        <v>14</v>
      </c>
      <c r="K1844" t="s">
        <v>15</v>
      </c>
      <c r="L1844" t="s">
        <v>1727</v>
      </c>
    </row>
    <row r="1845" spans="1:12" x14ac:dyDescent="0.25">
      <c r="A1845" t="s">
        <v>1728</v>
      </c>
      <c r="B1845">
        <v>230</v>
      </c>
      <c r="C1845" t="s">
        <v>27</v>
      </c>
      <c r="D1845">
        <v>2</v>
      </c>
      <c r="E1845">
        <v>1</v>
      </c>
      <c r="F1845">
        <v>2</v>
      </c>
      <c r="G1845">
        <v>2</v>
      </c>
      <c r="H1845" t="s">
        <v>1378</v>
      </c>
      <c r="I1845">
        <v>1250000</v>
      </c>
      <c r="J1845" t="s">
        <v>14</v>
      </c>
      <c r="K1845" t="s">
        <v>15</v>
      </c>
      <c r="L1845" t="s">
        <v>1729</v>
      </c>
    </row>
    <row r="1846" spans="1:12" x14ac:dyDescent="0.25">
      <c r="A1846" t="s">
        <v>1386</v>
      </c>
      <c r="B1846" t="s">
        <v>27</v>
      </c>
      <c r="C1846">
        <v>173</v>
      </c>
      <c r="D1846">
        <v>3</v>
      </c>
      <c r="E1846">
        <v>3</v>
      </c>
      <c r="F1846" t="s">
        <v>27</v>
      </c>
      <c r="G1846">
        <v>2</v>
      </c>
      <c r="H1846" t="s">
        <v>1000</v>
      </c>
      <c r="I1846">
        <v>1250000</v>
      </c>
      <c r="J1846" t="s">
        <v>14</v>
      </c>
      <c r="K1846" t="s">
        <v>15</v>
      </c>
      <c r="L1846" t="s">
        <v>1387</v>
      </c>
    </row>
    <row r="1847" spans="1:12" x14ac:dyDescent="0.25">
      <c r="A1847" t="s">
        <v>30</v>
      </c>
      <c r="B1847">
        <v>302</v>
      </c>
      <c r="C1847">
        <v>172</v>
      </c>
      <c r="D1847">
        <v>3</v>
      </c>
      <c r="E1847">
        <v>3</v>
      </c>
      <c r="F1847">
        <v>1</v>
      </c>
      <c r="G1847">
        <v>2</v>
      </c>
      <c r="H1847" t="s">
        <v>22</v>
      </c>
      <c r="I1847">
        <v>1250000</v>
      </c>
      <c r="J1847" t="s">
        <v>14</v>
      </c>
      <c r="K1847" t="s">
        <v>15</v>
      </c>
      <c r="L1847" t="s">
        <v>31</v>
      </c>
    </row>
    <row r="1848" spans="1:12" x14ac:dyDescent="0.25">
      <c r="A1848" t="s">
        <v>1384</v>
      </c>
      <c r="B1848">
        <v>450</v>
      </c>
      <c r="C1848">
        <v>200</v>
      </c>
      <c r="D1848">
        <v>3</v>
      </c>
      <c r="E1848">
        <v>1</v>
      </c>
      <c r="F1848">
        <v>3</v>
      </c>
      <c r="G1848">
        <v>2</v>
      </c>
      <c r="H1848" t="s">
        <v>13</v>
      </c>
      <c r="I1848">
        <v>1250000</v>
      </c>
      <c r="J1848" t="s">
        <v>14</v>
      </c>
      <c r="K1848" t="s">
        <v>15</v>
      </c>
      <c r="L1848" t="s">
        <v>1385</v>
      </c>
    </row>
    <row r="1849" spans="1:12" x14ac:dyDescent="0.25">
      <c r="A1849" t="s">
        <v>1730</v>
      </c>
      <c r="B1849" t="s">
        <v>27</v>
      </c>
      <c r="C1849">
        <v>230</v>
      </c>
      <c r="D1849">
        <v>2</v>
      </c>
      <c r="E1849">
        <v>1</v>
      </c>
      <c r="F1849">
        <v>3</v>
      </c>
      <c r="G1849">
        <v>2</v>
      </c>
      <c r="H1849" t="s">
        <v>13</v>
      </c>
      <c r="I1849">
        <v>1250000</v>
      </c>
      <c r="J1849" t="s">
        <v>14</v>
      </c>
      <c r="K1849" t="s">
        <v>15</v>
      </c>
      <c r="L1849" t="s">
        <v>1731</v>
      </c>
    </row>
    <row r="1850" spans="1:12" x14ac:dyDescent="0.25">
      <c r="A1850" t="s">
        <v>1732</v>
      </c>
      <c r="B1850">
        <v>520</v>
      </c>
      <c r="C1850" t="s">
        <v>27</v>
      </c>
      <c r="D1850" t="s">
        <v>27</v>
      </c>
      <c r="E1850" t="s">
        <v>27</v>
      </c>
      <c r="F1850">
        <v>2</v>
      </c>
      <c r="G1850" t="s">
        <v>27</v>
      </c>
      <c r="H1850" t="s">
        <v>66</v>
      </c>
      <c r="I1850">
        <v>1250000</v>
      </c>
      <c r="J1850" t="s">
        <v>138</v>
      </c>
      <c r="K1850" t="s">
        <v>15</v>
      </c>
      <c r="L1850" t="s">
        <v>1733</v>
      </c>
    </row>
    <row r="1851" spans="1:12" x14ac:dyDescent="0.25">
      <c r="A1851" t="s">
        <v>3853</v>
      </c>
      <c r="B1851">
        <v>900</v>
      </c>
      <c r="C1851">
        <v>360</v>
      </c>
      <c r="D1851">
        <v>5</v>
      </c>
      <c r="E1851">
        <v>5</v>
      </c>
      <c r="F1851" t="s">
        <v>27</v>
      </c>
      <c r="G1851" t="s">
        <v>27</v>
      </c>
      <c r="H1851" t="s">
        <v>18</v>
      </c>
      <c r="I1851">
        <v>1290000</v>
      </c>
      <c r="J1851" t="s">
        <v>14</v>
      </c>
      <c r="K1851" t="s">
        <v>15</v>
      </c>
      <c r="L1851" t="s">
        <v>3854</v>
      </c>
    </row>
    <row r="1852" spans="1:12" x14ac:dyDescent="0.25">
      <c r="A1852" t="s">
        <v>1712</v>
      </c>
      <c r="B1852">
        <v>536</v>
      </c>
      <c r="C1852" t="s">
        <v>27</v>
      </c>
      <c r="D1852" t="s">
        <v>27</v>
      </c>
      <c r="E1852" t="s">
        <v>27</v>
      </c>
      <c r="F1852" t="s">
        <v>27</v>
      </c>
      <c r="G1852" t="s">
        <v>27</v>
      </c>
      <c r="H1852" t="s">
        <v>107</v>
      </c>
      <c r="I1852">
        <v>1300000</v>
      </c>
      <c r="J1852" t="s">
        <v>138</v>
      </c>
      <c r="K1852" t="s">
        <v>15</v>
      </c>
      <c r="L1852" t="s">
        <v>1713</v>
      </c>
    </row>
    <row r="1853" spans="1:12" x14ac:dyDescent="0.25">
      <c r="A1853" t="s">
        <v>1710</v>
      </c>
      <c r="B1853">
        <v>379</v>
      </c>
      <c r="C1853" t="s">
        <v>27</v>
      </c>
      <c r="D1853">
        <v>2</v>
      </c>
      <c r="E1853">
        <v>2</v>
      </c>
      <c r="F1853">
        <v>4</v>
      </c>
      <c r="G1853">
        <v>6</v>
      </c>
      <c r="H1853" t="s">
        <v>18</v>
      </c>
      <c r="I1853">
        <v>1300000</v>
      </c>
      <c r="J1853" t="s">
        <v>14</v>
      </c>
      <c r="K1853" t="s">
        <v>15</v>
      </c>
      <c r="L1853" t="s">
        <v>1711</v>
      </c>
    </row>
    <row r="1854" spans="1:12" x14ac:dyDescent="0.25">
      <c r="A1854" t="s">
        <v>1720</v>
      </c>
      <c r="B1854">
        <v>330</v>
      </c>
      <c r="C1854" t="s">
        <v>27</v>
      </c>
      <c r="D1854">
        <v>4</v>
      </c>
      <c r="E1854">
        <v>1</v>
      </c>
      <c r="F1854">
        <v>3</v>
      </c>
      <c r="G1854">
        <v>2</v>
      </c>
      <c r="H1854" t="s">
        <v>18</v>
      </c>
      <c r="I1854">
        <v>1300000</v>
      </c>
      <c r="J1854" t="s">
        <v>14</v>
      </c>
      <c r="K1854" t="s">
        <v>15</v>
      </c>
      <c r="L1854" t="s">
        <v>1721</v>
      </c>
    </row>
    <row r="1855" spans="1:12" x14ac:dyDescent="0.25">
      <c r="A1855" t="s">
        <v>1722</v>
      </c>
      <c r="B1855">
        <v>230</v>
      </c>
      <c r="C1855" t="s">
        <v>27</v>
      </c>
      <c r="D1855">
        <v>3</v>
      </c>
      <c r="E1855">
        <v>1</v>
      </c>
      <c r="F1855">
        <v>3</v>
      </c>
      <c r="G1855">
        <v>2</v>
      </c>
      <c r="H1855" t="s">
        <v>18</v>
      </c>
      <c r="I1855">
        <v>1300000</v>
      </c>
      <c r="J1855" t="s">
        <v>14</v>
      </c>
      <c r="K1855" t="s">
        <v>15</v>
      </c>
      <c r="L1855" t="s">
        <v>1723</v>
      </c>
    </row>
    <row r="1856" spans="1:12" x14ac:dyDescent="0.25">
      <c r="A1856" s="2" t="s">
        <v>1706</v>
      </c>
      <c r="B1856">
        <v>198</v>
      </c>
      <c r="C1856" t="s">
        <v>27</v>
      </c>
      <c r="D1856">
        <v>4</v>
      </c>
      <c r="E1856">
        <v>1</v>
      </c>
      <c r="F1856">
        <v>3</v>
      </c>
      <c r="G1856">
        <v>2</v>
      </c>
      <c r="H1856" t="s">
        <v>941</v>
      </c>
      <c r="I1856">
        <v>1300000</v>
      </c>
      <c r="J1856" t="s">
        <v>14</v>
      </c>
      <c r="K1856" t="s">
        <v>15</v>
      </c>
      <c r="L1856" t="s">
        <v>1707</v>
      </c>
    </row>
    <row r="1857" spans="1:12" x14ac:dyDescent="0.25">
      <c r="A1857" t="s">
        <v>26</v>
      </c>
      <c r="B1857">
        <v>450</v>
      </c>
      <c r="C1857">
        <v>269</v>
      </c>
      <c r="D1857" t="s">
        <v>27</v>
      </c>
      <c r="E1857" t="s">
        <v>27</v>
      </c>
      <c r="F1857">
        <v>4</v>
      </c>
      <c r="G1857">
        <v>2</v>
      </c>
      <c r="H1857" t="s">
        <v>28</v>
      </c>
      <c r="I1857">
        <v>1300000</v>
      </c>
      <c r="J1857" t="s">
        <v>4008</v>
      </c>
      <c r="K1857" t="s">
        <v>15</v>
      </c>
      <c r="L1857" t="s">
        <v>29</v>
      </c>
    </row>
    <row r="1858" spans="1:12" x14ac:dyDescent="0.25">
      <c r="A1858" t="s">
        <v>1708</v>
      </c>
      <c r="B1858">
        <v>303</v>
      </c>
      <c r="C1858" t="s">
        <v>27</v>
      </c>
      <c r="D1858">
        <v>5</v>
      </c>
      <c r="E1858">
        <v>1</v>
      </c>
      <c r="F1858">
        <v>4</v>
      </c>
      <c r="G1858">
        <v>2</v>
      </c>
      <c r="H1858" t="s">
        <v>28</v>
      </c>
      <c r="I1858">
        <v>1300000</v>
      </c>
      <c r="J1858" t="s">
        <v>14</v>
      </c>
      <c r="K1858" t="s">
        <v>15</v>
      </c>
      <c r="L1858" t="s">
        <v>1709</v>
      </c>
    </row>
    <row r="1859" spans="1:12" x14ac:dyDescent="0.25">
      <c r="A1859" t="s">
        <v>3802</v>
      </c>
      <c r="B1859">
        <v>576</v>
      </c>
      <c r="C1859">
        <v>249</v>
      </c>
      <c r="D1859">
        <v>2</v>
      </c>
      <c r="E1859">
        <v>1</v>
      </c>
      <c r="F1859">
        <v>2</v>
      </c>
      <c r="G1859" t="s">
        <v>27</v>
      </c>
      <c r="H1859" t="s">
        <v>28</v>
      </c>
      <c r="I1859">
        <v>1300000</v>
      </c>
      <c r="J1859" t="s">
        <v>14</v>
      </c>
      <c r="K1859" t="s">
        <v>15</v>
      </c>
      <c r="L1859" t="s">
        <v>3803</v>
      </c>
    </row>
    <row r="1860" spans="1:12" x14ac:dyDescent="0.25">
      <c r="A1860" t="s">
        <v>473</v>
      </c>
      <c r="B1860">
        <v>400</v>
      </c>
      <c r="C1860" t="s">
        <v>27</v>
      </c>
      <c r="D1860">
        <v>4</v>
      </c>
      <c r="E1860">
        <v>3</v>
      </c>
      <c r="F1860" t="s">
        <v>27</v>
      </c>
      <c r="G1860">
        <v>4</v>
      </c>
      <c r="H1860" t="s">
        <v>738</v>
      </c>
      <c r="I1860">
        <v>1300000</v>
      </c>
      <c r="J1860" t="s">
        <v>14</v>
      </c>
      <c r="K1860" t="s">
        <v>15</v>
      </c>
      <c r="L1860" t="s">
        <v>474</v>
      </c>
    </row>
    <row r="1861" spans="1:12" x14ac:dyDescent="0.25">
      <c r="A1861" t="s">
        <v>804</v>
      </c>
      <c r="B1861">
        <v>600</v>
      </c>
      <c r="C1861" t="s">
        <v>27</v>
      </c>
      <c r="D1861">
        <v>3</v>
      </c>
      <c r="E1861">
        <v>1</v>
      </c>
      <c r="F1861">
        <v>2</v>
      </c>
      <c r="G1861">
        <v>3</v>
      </c>
      <c r="H1861" t="s">
        <v>738</v>
      </c>
      <c r="I1861">
        <v>1300000</v>
      </c>
      <c r="J1861" t="s">
        <v>14</v>
      </c>
      <c r="K1861" t="s">
        <v>15</v>
      </c>
      <c r="L1861" t="s">
        <v>805</v>
      </c>
    </row>
    <row r="1862" spans="1:12" x14ac:dyDescent="0.25">
      <c r="A1862" t="s">
        <v>806</v>
      </c>
      <c r="B1862">
        <v>1200</v>
      </c>
      <c r="C1862">
        <v>400</v>
      </c>
      <c r="D1862">
        <v>3</v>
      </c>
      <c r="E1862">
        <v>3</v>
      </c>
      <c r="F1862">
        <v>1</v>
      </c>
      <c r="G1862">
        <v>4</v>
      </c>
      <c r="H1862" t="s">
        <v>738</v>
      </c>
      <c r="I1862">
        <v>1300000</v>
      </c>
      <c r="J1862" t="s">
        <v>14</v>
      </c>
      <c r="K1862" t="s">
        <v>15</v>
      </c>
      <c r="L1862" t="s">
        <v>807</v>
      </c>
    </row>
    <row r="1863" spans="1:12" x14ac:dyDescent="0.25">
      <c r="A1863" t="s">
        <v>1718</v>
      </c>
      <c r="B1863">
        <v>415</v>
      </c>
      <c r="C1863" t="s">
        <v>27</v>
      </c>
      <c r="D1863">
        <v>3</v>
      </c>
      <c r="E1863">
        <v>3</v>
      </c>
      <c r="F1863">
        <v>2</v>
      </c>
      <c r="G1863">
        <v>2</v>
      </c>
      <c r="H1863" t="s">
        <v>738</v>
      </c>
      <c r="I1863">
        <v>1300000</v>
      </c>
      <c r="J1863" t="s">
        <v>14</v>
      </c>
      <c r="K1863" t="s">
        <v>15</v>
      </c>
      <c r="L1863" t="s">
        <v>1719</v>
      </c>
    </row>
    <row r="1864" spans="1:12" x14ac:dyDescent="0.25">
      <c r="A1864" t="s">
        <v>1089</v>
      </c>
      <c r="B1864">
        <v>450</v>
      </c>
      <c r="C1864">
        <v>230</v>
      </c>
      <c r="D1864">
        <v>3</v>
      </c>
      <c r="E1864">
        <v>1</v>
      </c>
      <c r="F1864">
        <v>2</v>
      </c>
      <c r="G1864">
        <v>2</v>
      </c>
      <c r="H1864" t="s">
        <v>13</v>
      </c>
      <c r="I1864">
        <v>1300000</v>
      </c>
      <c r="J1864" t="s">
        <v>14</v>
      </c>
      <c r="K1864" t="s">
        <v>15</v>
      </c>
      <c r="L1864" t="s">
        <v>1090</v>
      </c>
    </row>
    <row r="1865" spans="1:12" x14ac:dyDescent="0.25">
      <c r="A1865" t="s">
        <v>1724</v>
      </c>
      <c r="B1865">
        <v>250</v>
      </c>
      <c r="C1865" t="s">
        <v>27</v>
      </c>
      <c r="D1865">
        <v>3</v>
      </c>
      <c r="E1865">
        <v>1</v>
      </c>
      <c r="F1865">
        <v>3</v>
      </c>
      <c r="G1865">
        <v>5</v>
      </c>
      <c r="H1865" t="s">
        <v>13</v>
      </c>
      <c r="I1865">
        <v>1300000</v>
      </c>
      <c r="J1865" t="s">
        <v>14</v>
      </c>
      <c r="K1865" t="s">
        <v>15</v>
      </c>
      <c r="L1865" t="s">
        <v>1725</v>
      </c>
    </row>
    <row r="1866" spans="1:12" x14ac:dyDescent="0.25">
      <c r="A1866" t="s">
        <v>3992</v>
      </c>
      <c r="B1866">
        <v>600</v>
      </c>
      <c r="C1866">
        <v>450</v>
      </c>
      <c r="D1866">
        <v>3</v>
      </c>
      <c r="E1866">
        <v>1</v>
      </c>
      <c r="F1866">
        <v>3</v>
      </c>
      <c r="G1866">
        <v>2</v>
      </c>
      <c r="H1866" t="s">
        <v>13</v>
      </c>
      <c r="I1866">
        <v>1300000</v>
      </c>
      <c r="J1866" t="s">
        <v>14</v>
      </c>
      <c r="K1866" t="s">
        <v>15</v>
      </c>
      <c r="L1866" t="s">
        <v>3993</v>
      </c>
    </row>
    <row r="1867" spans="1:12" x14ac:dyDescent="0.25">
      <c r="A1867" t="s">
        <v>1716</v>
      </c>
      <c r="B1867">
        <v>3.782</v>
      </c>
      <c r="C1867" t="s">
        <v>27</v>
      </c>
      <c r="D1867">
        <v>4</v>
      </c>
      <c r="E1867">
        <v>1</v>
      </c>
      <c r="F1867">
        <v>3</v>
      </c>
      <c r="G1867">
        <v>5</v>
      </c>
      <c r="H1867" t="s">
        <v>306</v>
      </c>
      <c r="I1867">
        <v>1300000</v>
      </c>
      <c r="J1867" t="s">
        <v>14</v>
      </c>
      <c r="K1867" t="s">
        <v>15</v>
      </c>
      <c r="L1867" t="s">
        <v>1717</v>
      </c>
    </row>
    <row r="1868" spans="1:12" x14ac:dyDescent="0.25">
      <c r="A1868" s="2" t="s">
        <v>1714</v>
      </c>
      <c r="B1868">
        <v>1.6240000000000001</v>
      </c>
      <c r="C1868" t="s">
        <v>27</v>
      </c>
      <c r="D1868" t="s">
        <v>27</v>
      </c>
      <c r="E1868" t="s">
        <v>27</v>
      </c>
      <c r="F1868">
        <v>1</v>
      </c>
      <c r="G1868">
        <v>3</v>
      </c>
      <c r="H1868" t="s">
        <v>73</v>
      </c>
      <c r="I1868">
        <v>1300000</v>
      </c>
      <c r="J1868" t="s">
        <v>138</v>
      </c>
      <c r="K1868" t="s">
        <v>15</v>
      </c>
      <c r="L1868" t="s">
        <v>1715</v>
      </c>
    </row>
    <row r="1869" spans="1:12" x14ac:dyDescent="0.25">
      <c r="A1869" t="s">
        <v>1388</v>
      </c>
      <c r="B1869" t="s">
        <v>27</v>
      </c>
      <c r="C1869">
        <v>158</v>
      </c>
      <c r="D1869">
        <v>2</v>
      </c>
      <c r="E1869">
        <v>1</v>
      </c>
      <c r="F1869">
        <v>2</v>
      </c>
      <c r="G1869">
        <v>2</v>
      </c>
      <c r="H1869" t="s">
        <v>941</v>
      </c>
      <c r="I1869">
        <v>1350000</v>
      </c>
      <c r="J1869" t="s">
        <v>14</v>
      </c>
      <c r="K1869" t="s">
        <v>15</v>
      </c>
      <c r="L1869" t="s">
        <v>1389</v>
      </c>
    </row>
    <row r="1870" spans="1:12" x14ac:dyDescent="0.25">
      <c r="A1870" t="s">
        <v>24</v>
      </c>
      <c r="B1870">
        <v>303</v>
      </c>
      <c r="C1870">
        <v>158</v>
      </c>
      <c r="D1870">
        <v>3</v>
      </c>
      <c r="E1870">
        <v>1</v>
      </c>
      <c r="F1870">
        <v>3</v>
      </c>
      <c r="G1870">
        <v>2</v>
      </c>
      <c r="H1870" t="s">
        <v>22</v>
      </c>
      <c r="I1870">
        <v>1350000</v>
      </c>
      <c r="J1870" t="s">
        <v>14</v>
      </c>
      <c r="K1870" t="s">
        <v>15</v>
      </c>
      <c r="L1870" t="s">
        <v>25</v>
      </c>
    </row>
    <row r="1871" spans="1:12" x14ac:dyDescent="0.25">
      <c r="A1871" t="s">
        <v>1700</v>
      </c>
      <c r="B1871">
        <v>190</v>
      </c>
      <c r="C1871" t="s">
        <v>27</v>
      </c>
      <c r="D1871">
        <v>3</v>
      </c>
      <c r="E1871">
        <v>1</v>
      </c>
      <c r="F1871">
        <v>2</v>
      </c>
      <c r="G1871">
        <v>2</v>
      </c>
      <c r="H1871" t="s">
        <v>22</v>
      </c>
      <c r="I1871">
        <v>1350000</v>
      </c>
      <c r="J1871" t="s">
        <v>14</v>
      </c>
      <c r="K1871" t="s">
        <v>15</v>
      </c>
      <c r="L1871" t="s">
        <v>1701</v>
      </c>
    </row>
    <row r="1872" spans="1:12" x14ac:dyDescent="0.25">
      <c r="A1872" t="s">
        <v>1702</v>
      </c>
      <c r="B1872">
        <v>158</v>
      </c>
      <c r="C1872" t="s">
        <v>27</v>
      </c>
      <c r="D1872">
        <v>3</v>
      </c>
      <c r="E1872">
        <v>1</v>
      </c>
      <c r="F1872">
        <v>3</v>
      </c>
      <c r="G1872">
        <v>2</v>
      </c>
      <c r="H1872" t="s">
        <v>22</v>
      </c>
      <c r="I1872">
        <v>1350000</v>
      </c>
      <c r="J1872" t="s">
        <v>14</v>
      </c>
      <c r="K1872" t="s">
        <v>15</v>
      </c>
      <c r="L1872" t="s">
        <v>1703</v>
      </c>
    </row>
    <row r="1873" spans="1:12" x14ac:dyDescent="0.25">
      <c r="A1873" t="s">
        <v>1704</v>
      </c>
      <c r="B1873">
        <v>240</v>
      </c>
      <c r="C1873" t="s">
        <v>27</v>
      </c>
      <c r="D1873">
        <v>5</v>
      </c>
      <c r="E1873">
        <v>4</v>
      </c>
      <c r="F1873">
        <v>1</v>
      </c>
      <c r="G1873" t="s">
        <v>27</v>
      </c>
      <c r="H1873" t="s">
        <v>738</v>
      </c>
      <c r="I1873">
        <v>1350000</v>
      </c>
      <c r="J1873" t="s">
        <v>14</v>
      </c>
      <c r="K1873" t="s">
        <v>15</v>
      </c>
      <c r="L1873" t="s">
        <v>1705</v>
      </c>
    </row>
    <row r="1874" spans="1:12" x14ac:dyDescent="0.25">
      <c r="A1874" t="s">
        <v>1698</v>
      </c>
      <c r="B1874">
        <v>2.5</v>
      </c>
      <c r="C1874" t="s">
        <v>27</v>
      </c>
      <c r="D1874" t="s">
        <v>27</v>
      </c>
      <c r="E1874" t="s">
        <v>27</v>
      </c>
      <c r="F1874" t="s">
        <v>27</v>
      </c>
      <c r="G1874" t="s">
        <v>27</v>
      </c>
      <c r="H1874" t="s">
        <v>73</v>
      </c>
      <c r="I1874">
        <v>1375000</v>
      </c>
      <c r="J1874" t="s">
        <v>49</v>
      </c>
      <c r="K1874" t="s">
        <v>15</v>
      </c>
      <c r="L1874" t="s">
        <v>1699</v>
      </c>
    </row>
    <row r="1875" spans="1:12" x14ac:dyDescent="0.25">
      <c r="A1875" t="s">
        <v>1696</v>
      </c>
      <c r="B1875">
        <v>210</v>
      </c>
      <c r="C1875" t="s">
        <v>27</v>
      </c>
      <c r="D1875" t="s">
        <v>27</v>
      </c>
      <c r="E1875" t="s">
        <v>27</v>
      </c>
      <c r="F1875" t="s">
        <v>27</v>
      </c>
      <c r="G1875" t="s">
        <v>27</v>
      </c>
      <c r="H1875" t="s">
        <v>1378</v>
      </c>
      <c r="I1875">
        <v>1400000</v>
      </c>
      <c r="J1875" t="s">
        <v>14</v>
      </c>
      <c r="K1875" t="s">
        <v>15</v>
      </c>
      <c r="L1875" t="s">
        <v>1697</v>
      </c>
    </row>
    <row r="1876" spans="1:12" x14ac:dyDescent="0.25">
      <c r="A1876" t="s">
        <v>1693</v>
      </c>
      <c r="B1876">
        <v>9</v>
      </c>
      <c r="C1876" t="s">
        <v>27</v>
      </c>
      <c r="D1876" t="s">
        <v>27</v>
      </c>
      <c r="E1876" t="s">
        <v>27</v>
      </c>
      <c r="F1876" t="s">
        <v>27</v>
      </c>
      <c r="G1876" t="s">
        <v>27</v>
      </c>
      <c r="H1876" t="s">
        <v>1694</v>
      </c>
      <c r="I1876">
        <v>1450000</v>
      </c>
      <c r="J1876" t="s">
        <v>49</v>
      </c>
      <c r="K1876" t="s">
        <v>15</v>
      </c>
      <c r="L1876" t="s">
        <v>1695</v>
      </c>
    </row>
    <row r="1877" spans="1:12" x14ac:dyDescent="0.25">
      <c r="A1877" t="s">
        <v>1683</v>
      </c>
      <c r="B1877">
        <v>840</v>
      </c>
      <c r="C1877" t="s">
        <v>27</v>
      </c>
      <c r="D1877">
        <v>1</v>
      </c>
      <c r="E1877">
        <v>4</v>
      </c>
      <c r="F1877">
        <v>6</v>
      </c>
      <c r="G1877">
        <v>2</v>
      </c>
      <c r="H1877" t="s">
        <v>1378</v>
      </c>
      <c r="I1877">
        <v>1500000</v>
      </c>
      <c r="J1877" t="s">
        <v>14</v>
      </c>
      <c r="K1877" t="s">
        <v>15</v>
      </c>
      <c r="L1877" t="s">
        <v>1684</v>
      </c>
    </row>
    <row r="1878" spans="1:12" x14ac:dyDescent="0.25">
      <c r="A1878" t="s">
        <v>17</v>
      </c>
      <c r="B1878">
        <v>750</v>
      </c>
      <c r="C1878">
        <v>300</v>
      </c>
      <c r="D1878">
        <v>5</v>
      </c>
      <c r="E1878">
        <v>3</v>
      </c>
      <c r="F1878">
        <v>5</v>
      </c>
      <c r="G1878">
        <v>6</v>
      </c>
      <c r="H1878" t="s">
        <v>18</v>
      </c>
      <c r="I1878">
        <v>1500000</v>
      </c>
      <c r="J1878" t="s">
        <v>19</v>
      </c>
      <c r="K1878" t="s">
        <v>15</v>
      </c>
      <c r="L1878" t="s">
        <v>20</v>
      </c>
    </row>
    <row r="1879" spans="1:12" x14ac:dyDescent="0.25">
      <c r="A1879" t="s">
        <v>808</v>
      </c>
      <c r="B1879">
        <v>845.25</v>
      </c>
      <c r="C1879">
        <v>324.13</v>
      </c>
      <c r="D1879">
        <v>4</v>
      </c>
      <c r="E1879">
        <v>1</v>
      </c>
      <c r="F1879">
        <v>4</v>
      </c>
      <c r="G1879">
        <v>2</v>
      </c>
      <c r="H1879" t="s">
        <v>18</v>
      </c>
      <c r="I1879">
        <v>1500000</v>
      </c>
      <c r="J1879" t="s">
        <v>14</v>
      </c>
      <c r="K1879" t="s">
        <v>15</v>
      </c>
      <c r="L1879" t="s">
        <v>809</v>
      </c>
    </row>
    <row r="1880" spans="1:12" x14ac:dyDescent="0.25">
      <c r="A1880" t="s">
        <v>1478</v>
      </c>
      <c r="B1880">
        <v>394</v>
      </c>
      <c r="C1880" t="s">
        <v>27</v>
      </c>
      <c r="D1880" t="s">
        <v>27</v>
      </c>
      <c r="E1880" t="s">
        <v>27</v>
      </c>
      <c r="F1880" t="s">
        <v>27</v>
      </c>
      <c r="G1880" t="s">
        <v>27</v>
      </c>
      <c r="H1880" t="s">
        <v>18</v>
      </c>
      <c r="I1880">
        <v>1500000</v>
      </c>
      <c r="J1880" t="s">
        <v>158</v>
      </c>
      <c r="K1880" t="s">
        <v>15</v>
      </c>
      <c r="L1880" t="s">
        <v>1479</v>
      </c>
    </row>
    <row r="1881" spans="1:12" x14ac:dyDescent="0.25">
      <c r="A1881" t="s">
        <v>1675</v>
      </c>
      <c r="B1881">
        <v>7.7249999999999996</v>
      </c>
      <c r="C1881" t="s">
        <v>27</v>
      </c>
      <c r="D1881">
        <v>13</v>
      </c>
      <c r="E1881" t="s">
        <v>27</v>
      </c>
      <c r="F1881">
        <v>13</v>
      </c>
      <c r="G1881" t="s">
        <v>27</v>
      </c>
      <c r="H1881" t="s">
        <v>18</v>
      </c>
      <c r="I1881">
        <v>1500000</v>
      </c>
      <c r="J1881" t="s">
        <v>158</v>
      </c>
      <c r="K1881" t="s">
        <v>15</v>
      </c>
      <c r="L1881" t="s">
        <v>1676</v>
      </c>
    </row>
    <row r="1882" spans="1:12" x14ac:dyDescent="0.25">
      <c r="A1882" s="2" t="s">
        <v>1677</v>
      </c>
      <c r="B1882">
        <v>375</v>
      </c>
      <c r="C1882" t="s">
        <v>27</v>
      </c>
      <c r="D1882" t="s">
        <v>27</v>
      </c>
      <c r="E1882" t="s">
        <v>27</v>
      </c>
      <c r="F1882" t="s">
        <v>27</v>
      </c>
      <c r="G1882" t="s">
        <v>27</v>
      </c>
      <c r="H1882" t="s">
        <v>18</v>
      </c>
      <c r="I1882">
        <v>1500000</v>
      </c>
      <c r="J1882" t="s">
        <v>138</v>
      </c>
      <c r="K1882" t="s">
        <v>15</v>
      </c>
      <c r="L1882" t="s">
        <v>1678</v>
      </c>
    </row>
    <row r="1883" spans="1:12" x14ac:dyDescent="0.25">
      <c r="A1883" t="s">
        <v>1679</v>
      </c>
      <c r="B1883">
        <v>600</v>
      </c>
      <c r="C1883" t="s">
        <v>27</v>
      </c>
      <c r="D1883" t="s">
        <v>27</v>
      </c>
      <c r="E1883" t="s">
        <v>27</v>
      </c>
      <c r="F1883" t="s">
        <v>27</v>
      </c>
      <c r="G1883" t="s">
        <v>27</v>
      </c>
      <c r="H1883" t="s">
        <v>18</v>
      </c>
      <c r="I1883">
        <v>1500000</v>
      </c>
      <c r="J1883" t="s">
        <v>152</v>
      </c>
      <c r="K1883" t="s">
        <v>15</v>
      </c>
      <c r="L1883" t="s">
        <v>1680</v>
      </c>
    </row>
    <row r="1884" spans="1:12" x14ac:dyDescent="0.25">
      <c r="A1884" s="2" t="s">
        <v>1685</v>
      </c>
      <c r="B1884">
        <v>600</v>
      </c>
      <c r="C1884" t="s">
        <v>27</v>
      </c>
      <c r="D1884" t="s">
        <v>27</v>
      </c>
      <c r="E1884" t="s">
        <v>27</v>
      </c>
      <c r="F1884" t="s">
        <v>27</v>
      </c>
      <c r="G1884" t="s">
        <v>27</v>
      </c>
      <c r="H1884" t="s">
        <v>18</v>
      </c>
      <c r="I1884">
        <v>1500000</v>
      </c>
      <c r="J1884" t="s">
        <v>152</v>
      </c>
      <c r="K1884" t="s">
        <v>15</v>
      </c>
      <c r="L1884" t="s">
        <v>1686</v>
      </c>
    </row>
    <row r="1885" spans="1:12" x14ac:dyDescent="0.25">
      <c r="A1885" t="s">
        <v>1091</v>
      </c>
      <c r="B1885">
        <v>384</v>
      </c>
      <c r="C1885">
        <v>227</v>
      </c>
      <c r="D1885">
        <v>3</v>
      </c>
      <c r="E1885">
        <v>3</v>
      </c>
      <c r="F1885">
        <v>2</v>
      </c>
      <c r="G1885">
        <v>2</v>
      </c>
      <c r="H1885" t="s">
        <v>1092</v>
      </c>
      <c r="I1885">
        <v>1500000</v>
      </c>
      <c r="J1885" t="s">
        <v>14</v>
      </c>
      <c r="K1885" t="s">
        <v>15</v>
      </c>
      <c r="L1885" t="s">
        <v>1093</v>
      </c>
    </row>
    <row r="1886" spans="1:12" x14ac:dyDescent="0.25">
      <c r="A1886" t="s">
        <v>21</v>
      </c>
      <c r="B1886">
        <v>308</v>
      </c>
      <c r="C1886">
        <v>175</v>
      </c>
      <c r="D1886">
        <v>3</v>
      </c>
      <c r="E1886">
        <v>3</v>
      </c>
      <c r="F1886">
        <v>3</v>
      </c>
      <c r="G1886">
        <v>2</v>
      </c>
      <c r="H1886" t="s">
        <v>22</v>
      </c>
      <c r="I1886">
        <v>1500000</v>
      </c>
      <c r="J1886" t="s">
        <v>14</v>
      </c>
      <c r="K1886" t="s">
        <v>15</v>
      </c>
      <c r="L1886" t="s">
        <v>23</v>
      </c>
    </row>
    <row r="1887" spans="1:12" x14ac:dyDescent="0.25">
      <c r="A1887" t="s">
        <v>457</v>
      </c>
      <c r="B1887">
        <v>1300</v>
      </c>
      <c r="C1887">
        <v>658</v>
      </c>
      <c r="D1887" t="s">
        <v>27</v>
      </c>
      <c r="E1887">
        <v>4</v>
      </c>
      <c r="F1887">
        <v>7</v>
      </c>
      <c r="G1887">
        <v>3</v>
      </c>
      <c r="H1887" t="s">
        <v>28</v>
      </c>
      <c r="I1887">
        <v>1500000</v>
      </c>
      <c r="J1887" t="s">
        <v>14</v>
      </c>
      <c r="K1887" t="s">
        <v>15</v>
      </c>
      <c r="L1887" t="s">
        <v>458</v>
      </c>
    </row>
    <row r="1888" spans="1:12" x14ac:dyDescent="0.25">
      <c r="A1888" t="s">
        <v>1390</v>
      </c>
      <c r="B1888">
        <v>200</v>
      </c>
      <c r="C1888">
        <v>1</v>
      </c>
      <c r="D1888">
        <v>3</v>
      </c>
      <c r="E1888">
        <v>3</v>
      </c>
      <c r="F1888">
        <v>3</v>
      </c>
      <c r="G1888">
        <v>1</v>
      </c>
      <c r="H1888" t="s">
        <v>28</v>
      </c>
      <c r="I1888">
        <v>1500000</v>
      </c>
      <c r="J1888" t="s">
        <v>158</v>
      </c>
      <c r="K1888" t="s">
        <v>15</v>
      </c>
      <c r="L1888" t="s">
        <v>1391</v>
      </c>
    </row>
    <row r="1889" spans="1:12" x14ac:dyDescent="0.25">
      <c r="A1889" t="s">
        <v>444</v>
      </c>
      <c r="B1889">
        <v>600</v>
      </c>
      <c r="C1889">
        <v>265</v>
      </c>
      <c r="D1889">
        <v>4</v>
      </c>
      <c r="E1889">
        <v>1</v>
      </c>
      <c r="F1889">
        <v>3</v>
      </c>
      <c r="G1889">
        <v>2</v>
      </c>
      <c r="H1889" t="s">
        <v>738</v>
      </c>
      <c r="I1889">
        <v>1500000</v>
      </c>
      <c r="J1889" t="s">
        <v>14</v>
      </c>
      <c r="K1889" t="s">
        <v>15</v>
      </c>
      <c r="L1889" t="s">
        <v>411</v>
      </c>
    </row>
    <row r="1890" spans="1:12" x14ac:dyDescent="0.25">
      <c r="A1890" t="s">
        <v>1687</v>
      </c>
      <c r="B1890">
        <v>450</v>
      </c>
      <c r="C1890">
        <v>300</v>
      </c>
      <c r="D1890" t="s">
        <v>27</v>
      </c>
      <c r="E1890" t="s">
        <v>27</v>
      </c>
      <c r="F1890" t="s">
        <v>27</v>
      </c>
      <c r="G1890" t="s">
        <v>27</v>
      </c>
      <c r="H1890" t="s">
        <v>738</v>
      </c>
      <c r="I1890">
        <v>1500000</v>
      </c>
      <c r="J1890" t="s">
        <v>14</v>
      </c>
      <c r="K1890" t="s">
        <v>15</v>
      </c>
      <c r="L1890" t="s">
        <v>1688</v>
      </c>
    </row>
    <row r="1891" spans="1:12" x14ac:dyDescent="0.25">
      <c r="A1891" t="s">
        <v>1691</v>
      </c>
      <c r="B1891">
        <v>300</v>
      </c>
      <c r="C1891" t="s">
        <v>27</v>
      </c>
      <c r="D1891">
        <v>3</v>
      </c>
      <c r="E1891">
        <v>2</v>
      </c>
      <c r="F1891">
        <v>5</v>
      </c>
      <c r="G1891">
        <v>3</v>
      </c>
      <c r="H1891" t="s">
        <v>738</v>
      </c>
      <c r="I1891">
        <v>1500000</v>
      </c>
      <c r="J1891" t="s">
        <v>14</v>
      </c>
      <c r="K1891" t="s">
        <v>15</v>
      </c>
      <c r="L1891" t="s">
        <v>1692</v>
      </c>
    </row>
    <row r="1892" spans="1:12" x14ac:dyDescent="0.25">
      <c r="A1892" t="s">
        <v>1689</v>
      </c>
      <c r="B1892">
        <v>325</v>
      </c>
      <c r="C1892" t="s">
        <v>27</v>
      </c>
      <c r="D1892">
        <v>3</v>
      </c>
      <c r="E1892">
        <v>3</v>
      </c>
      <c r="F1892">
        <v>3</v>
      </c>
      <c r="G1892">
        <v>2</v>
      </c>
      <c r="H1892" t="s">
        <v>13</v>
      </c>
      <c r="I1892">
        <v>1500000</v>
      </c>
      <c r="J1892" t="s">
        <v>14</v>
      </c>
      <c r="K1892" t="s">
        <v>15</v>
      </c>
      <c r="L1892" t="s">
        <v>1690</v>
      </c>
    </row>
    <row r="1893" spans="1:12" x14ac:dyDescent="0.25">
      <c r="A1893" t="s">
        <v>1681</v>
      </c>
      <c r="B1893">
        <v>240</v>
      </c>
      <c r="C1893" t="s">
        <v>27</v>
      </c>
      <c r="D1893">
        <v>3</v>
      </c>
      <c r="E1893">
        <v>2</v>
      </c>
      <c r="F1893">
        <v>3</v>
      </c>
      <c r="G1893">
        <v>5</v>
      </c>
      <c r="H1893" t="s">
        <v>130</v>
      </c>
      <c r="I1893">
        <v>1500000</v>
      </c>
      <c r="J1893" t="s">
        <v>152</v>
      </c>
      <c r="K1893" t="s">
        <v>15</v>
      </c>
      <c r="L1893" t="s">
        <v>1682</v>
      </c>
    </row>
    <row r="1894" spans="1:12" x14ac:dyDescent="0.25">
      <c r="A1894" t="s">
        <v>1392</v>
      </c>
      <c r="B1894">
        <v>364.68</v>
      </c>
      <c r="C1894">
        <v>210.46</v>
      </c>
      <c r="D1894">
        <v>3</v>
      </c>
      <c r="E1894">
        <v>1</v>
      </c>
      <c r="F1894" t="s">
        <v>27</v>
      </c>
      <c r="G1894">
        <v>2</v>
      </c>
      <c r="H1894" t="s">
        <v>18</v>
      </c>
      <c r="I1894">
        <v>1550000</v>
      </c>
      <c r="J1894" t="s">
        <v>14</v>
      </c>
      <c r="K1894" t="s">
        <v>15</v>
      </c>
      <c r="L1894" t="s">
        <v>1393</v>
      </c>
    </row>
    <row r="1895" spans="1:12" x14ac:dyDescent="0.25">
      <c r="A1895" t="s">
        <v>1673</v>
      </c>
      <c r="B1895">
        <v>230</v>
      </c>
      <c r="C1895" t="s">
        <v>27</v>
      </c>
      <c r="D1895">
        <v>3</v>
      </c>
      <c r="E1895">
        <v>3</v>
      </c>
      <c r="F1895">
        <v>1</v>
      </c>
      <c r="G1895">
        <v>1</v>
      </c>
      <c r="H1895" t="s">
        <v>18</v>
      </c>
      <c r="I1895">
        <v>1550000</v>
      </c>
      <c r="J1895" t="s">
        <v>14</v>
      </c>
      <c r="K1895" t="s">
        <v>15</v>
      </c>
      <c r="L1895" t="s">
        <v>1674</v>
      </c>
    </row>
    <row r="1896" spans="1:12" x14ac:dyDescent="0.25">
      <c r="A1896" t="s">
        <v>810</v>
      </c>
      <c r="B1896">
        <v>360</v>
      </c>
      <c r="C1896">
        <v>264</v>
      </c>
      <c r="D1896">
        <v>3</v>
      </c>
      <c r="E1896">
        <v>3</v>
      </c>
      <c r="F1896">
        <v>2</v>
      </c>
      <c r="G1896">
        <v>2</v>
      </c>
      <c r="H1896" t="s">
        <v>1092</v>
      </c>
      <c r="I1896">
        <v>1600000</v>
      </c>
      <c r="J1896" t="s">
        <v>14</v>
      </c>
      <c r="K1896" t="s">
        <v>15</v>
      </c>
      <c r="L1896" t="s">
        <v>811</v>
      </c>
    </row>
    <row r="1897" spans="1:12" x14ac:dyDescent="0.25">
      <c r="A1897" t="s">
        <v>1668</v>
      </c>
      <c r="B1897">
        <v>388</v>
      </c>
      <c r="C1897">
        <v>200</v>
      </c>
      <c r="D1897">
        <v>3</v>
      </c>
      <c r="E1897">
        <v>1</v>
      </c>
      <c r="F1897">
        <v>3</v>
      </c>
      <c r="G1897">
        <v>2</v>
      </c>
      <c r="H1897" t="s">
        <v>1092</v>
      </c>
      <c r="I1897">
        <v>1600000</v>
      </c>
      <c r="J1897" t="s">
        <v>14</v>
      </c>
      <c r="K1897" t="s">
        <v>15</v>
      </c>
      <c r="L1897" t="s">
        <v>1669</v>
      </c>
    </row>
    <row r="1898" spans="1:12" x14ac:dyDescent="0.25">
      <c r="A1898" t="s">
        <v>873</v>
      </c>
      <c r="B1898">
        <v>294</v>
      </c>
      <c r="C1898">
        <v>190</v>
      </c>
      <c r="D1898" t="s">
        <v>27</v>
      </c>
      <c r="E1898" t="s">
        <v>27</v>
      </c>
      <c r="F1898" t="s">
        <v>27</v>
      </c>
      <c r="G1898" t="s">
        <v>27</v>
      </c>
      <c r="H1898" t="s">
        <v>22</v>
      </c>
      <c r="I1898">
        <v>1600000</v>
      </c>
      <c r="J1898" t="s">
        <v>14</v>
      </c>
      <c r="K1898" t="s">
        <v>15</v>
      </c>
      <c r="L1898" t="s">
        <v>27</v>
      </c>
    </row>
    <row r="1899" spans="1:12" x14ac:dyDescent="0.25">
      <c r="A1899" t="s">
        <v>1666</v>
      </c>
      <c r="B1899">
        <v>450</v>
      </c>
      <c r="C1899" t="s">
        <v>27</v>
      </c>
      <c r="D1899" t="s">
        <v>27</v>
      </c>
      <c r="E1899" t="s">
        <v>27</v>
      </c>
      <c r="F1899">
        <v>2</v>
      </c>
      <c r="G1899">
        <v>2</v>
      </c>
      <c r="H1899" t="s">
        <v>13</v>
      </c>
      <c r="I1899">
        <v>1600000</v>
      </c>
      <c r="J1899" t="s">
        <v>49</v>
      </c>
      <c r="K1899" t="s">
        <v>15</v>
      </c>
      <c r="L1899" t="s">
        <v>1667</v>
      </c>
    </row>
    <row r="1900" spans="1:12" x14ac:dyDescent="0.25">
      <c r="A1900" t="s">
        <v>1670</v>
      </c>
      <c r="B1900">
        <v>130</v>
      </c>
      <c r="C1900" t="s">
        <v>27</v>
      </c>
      <c r="D1900">
        <v>3</v>
      </c>
      <c r="E1900">
        <v>1</v>
      </c>
      <c r="F1900">
        <v>1</v>
      </c>
      <c r="G1900" t="s">
        <v>27</v>
      </c>
      <c r="H1900" t="s">
        <v>13</v>
      </c>
      <c r="I1900">
        <v>1600000</v>
      </c>
      <c r="J1900" t="s">
        <v>14</v>
      </c>
      <c r="K1900" t="s">
        <v>15</v>
      </c>
      <c r="L1900" t="s">
        <v>27</v>
      </c>
    </row>
    <row r="1901" spans="1:12" x14ac:dyDescent="0.25">
      <c r="A1901" t="s">
        <v>1671</v>
      </c>
      <c r="B1901">
        <v>498</v>
      </c>
      <c r="C1901">
        <v>289</v>
      </c>
      <c r="D1901" t="s">
        <v>27</v>
      </c>
      <c r="E1901">
        <v>3</v>
      </c>
      <c r="F1901">
        <v>4</v>
      </c>
      <c r="G1901" t="s">
        <v>27</v>
      </c>
      <c r="H1901" t="s">
        <v>63</v>
      </c>
      <c r="I1901">
        <v>1600000</v>
      </c>
      <c r="J1901" t="s">
        <v>14</v>
      </c>
      <c r="K1901" t="s">
        <v>15</v>
      </c>
      <c r="L1901" t="s">
        <v>1672</v>
      </c>
    </row>
    <row r="1902" spans="1:12" x14ac:dyDescent="0.25">
      <c r="A1902" t="s">
        <v>1394</v>
      </c>
      <c r="B1902">
        <v>450</v>
      </c>
      <c r="C1902">
        <v>320</v>
      </c>
      <c r="D1902">
        <v>4</v>
      </c>
      <c r="E1902">
        <v>2</v>
      </c>
      <c r="F1902">
        <v>2</v>
      </c>
      <c r="G1902">
        <v>2</v>
      </c>
      <c r="H1902" t="s">
        <v>28</v>
      </c>
      <c r="I1902">
        <v>1650000</v>
      </c>
      <c r="J1902" t="s">
        <v>14</v>
      </c>
      <c r="K1902" t="s">
        <v>15</v>
      </c>
      <c r="L1902" t="s">
        <v>1395</v>
      </c>
    </row>
    <row r="1903" spans="1:12" x14ac:dyDescent="0.25">
      <c r="A1903" t="s">
        <v>1662</v>
      </c>
      <c r="B1903">
        <v>200</v>
      </c>
      <c r="C1903" t="s">
        <v>27</v>
      </c>
      <c r="D1903">
        <v>3</v>
      </c>
      <c r="E1903">
        <v>1</v>
      </c>
      <c r="F1903">
        <v>2</v>
      </c>
      <c r="G1903">
        <v>2</v>
      </c>
      <c r="H1903" t="s">
        <v>1092</v>
      </c>
      <c r="I1903">
        <v>1700000</v>
      </c>
      <c r="J1903" t="s">
        <v>14</v>
      </c>
      <c r="K1903" t="s">
        <v>15</v>
      </c>
      <c r="L1903" t="s">
        <v>1663</v>
      </c>
    </row>
    <row r="1904" spans="1:12" x14ac:dyDescent="0.25">
      <c r="A1904" t="s">
        <v>1657</v>
      </c>
      <c r="B1904">
        <v>254</v>
      </c>
      <c r="C1904" t="s">
        <v>27</v>
      </c>
      <c r="D1904">
        <v>3</v>
      </c>
      <c r="E1904">
        <v>3</v>
      </c>
      <c r="F1904">
        <v>4</v>
      </c>
      <c r="G1904">
        <v>2</v>
      </c>
      <c r="H1904" t="s">
        <v>1658</v>
      </c>
      <c r="I1904">
        <v>1700000</v>
      </c>
      <c r="J1904" t="s">
        <v>14</v>
      </c>
      <c r="K1904" t="s">
        <v>15</v>
      </c>
      <c r="L1904" t="s">
        <v>1659</v>
      </c>
    </row>
    <row r="1905" spans="1:12" x14ac:dyDescent="0.25">
      <c r="A1905" t="s">
        <v>340</v>
      </c>
      <c r="B1905" t="s">
        <v>27</v>
      </c>
      <c r="C1905" t="s">
        <v>27</v>
      </c>
      <c r="D1905" t="s">
        <v>27</v>
      </c>
      <c r="E1905" t="s">
        <v>27</v>
      </c>
      <c r="F1905" t="s">
        <v>27</v>
      </c>
      <c r="G1905" t="s">
        <v>27</v>
      </c>
      <c r="H1905" t="s">
        <v>28</v>
      </c>
      <c r="I1905">
        <v>1700000</v>
      </c>
      <c r="J1905" t="s">
        <v>49</v>
      </c>
      <c r="K1905" t="s">
        <v>15</v>
      </c>
      <c r="L1905" t="s">
        <v>341</v>
      </c>
    </row>
    <row r="1906" spans="1:12" x14ac:dyDescent="0.25">
      <c r="A1906" t="s">
        <v>1664</v>
      </c>
      <c r="B1906">
        <v>321</v>
      </c>
      <c r="C1906" t="s">
        <v>27</v>
      </c>
      <c r="D1906">
        <v>2</v>
      </c>
      <c r="E1906">
        <v>2</v>
      </c>
      <c r="F1906">
        <v>2</v>
      </c>
      <c r="G1906">
        <v>2</v>
      </c>
      <c r="H1906" t="s">
        <v>28</v>
      </c>
      <c r="I1906">
        <v>1700000</v>
      </c>
      <c r="J1906" t="s">
        <v>14</v>
      </c>
      <c r="K1906" t="s">
        <v>15</v>
      </c>
      <c r="L1906" t="s">
        <v>1665</v>
      </c>
    </row>
    <row r="1907" spans="1:12" x14ac:dyDescent="0.25">
      <c r="A1907" t="s">
        <v>1660</v>
      </c>
      <c r="B1907">
        <v>750</v>
      </c>
      <c r="C1907">
        <v>361</v>
      </c>
      <c r="D1907">
        <v>3</v>
      </c>
      <c r="E1907">
        <v>1</v>
      </c>
      <c r="F1907">
        <v>4</v>
      </c>
      <c r="G1907">
        <v>1</v>
      </c>
      <c r="H1907" t="s">
        <v>738</v>
      </c>
      <c r="I1907">
        <v>1700000</v>
      </c>
      <c r="J1907" t="s">
        <v>14</v>
      </c>
      <c r="K1907" t="s">
        <v>15</v>
      </c>
      <c r="L1907" t="s">
        <v>1661</v>
      </c>
    </row>
    <row r="1908" spans="1:12" x14ac:dyDescent="0.25">
      <c r="A1908" t="s">
        <v>1653</v>
      </c>
      <c r="B1908">
        <v>380</v>
      </c>
      <c r="C1908" t="s">
        <v>27</v>
      </c>
      <c r="D1908">
        <v>3</v>
      </c>
      <c r="E1908">
        <v>3</v>
      </c>
      <c r="F1908">
        <v>5</v>
      </c>
      <c r="G1908">
        <v>4</v>
      </c>
      <c r="H1908" t="s">
        <v>28</v>
      </c>
      <c r="I1908">
        <v>1800000</v>
      </c>
      <c r="J1908" t="s">
        <v>14</v>
      </c>
      <c r="K1908" t="s">
        <v>15</v>
      </c>
      <c r="L1908" t="s">
        <v>1654</v>
      </c>
    </row>
    <row r="1909" spans="1:12" x14ac:dyDescent="0.25">
      <c r="A1909" t="s">
        <v>12</v>
      </c>
      <c r="B1909">
        <v>600</v>
      </c>
      <c r="C1909">
        <v>219</v>
      </c>
      <c r="D1909">
        <v>3</v>
      </c>
      <c r="E1909">
        <v>3</v>
      </c>
      <c r="F1909">
        <v>4</v>
      </c>
      <c r="G1909">
        <v>4</v>
      </c>
      <c r="H1909" t="s">
        <v>13</v>
      </c>
      <c r="I1909">
        <v>1800000</v>
      </c>
      <c r="J1909" t="s">
        <v>14</v>
      </c>
      <c r="K1909" t="s">
        <v>15</v>
      </c>
      <c r="L1909" t="s">
        <v>16</v>
      </c>
    </row>
    <row r="1910" spans="1:12" x14ac:dyDescent="0.25">
      <c r="A1910" t="s">
        <v>1655</v>
      </c>
      <c r="B1910">
        <v>600</v>
      </c>
      <c r="C1910" t="s">
        <v>27</v>
      </c>
      <c r="D1910">
        <v>3</v>
      </c>
      <c r="E1910">
        <v>1</v>
      </c>
      <c r="F1910">
        <v>2</v>
      </c>
      <c r="G1910">
        <v>2</v>
      </c>
      <c r="H1910" t="s">
        <v>130</v>
      </c>
      <c r="I1910">
        <v>1800000</v>
      </c>
      <c r="J1910" t="s">
        <v>152</v>
      </c>
      <c r="K1910" t="s">
        <v>15</v>
      </c>
      <c r="L1910" t="s">
        <v>1656</v>
      </c>
    </row>
    <row r="1911" spans="1:12" x14ac:dyDescent="0.25">
      <c r="A1911" t="s">
        <v>1651</v>
      </c>
      <c r="B1911">
        <v>450</v>
      </c>
      <c r="C1911" t="s">
        <v>27</v>
      </c>
      <c r="D1911">
        <v>3</v>
      </c>
      <c r="E1911">
        <v>1</v>
      </c>
      <c r="F1911">
        <v>2</v>
      </c>
      <c r="G1911">
        <v>2</v>
      </c>
      <c r="H1911" t="s">
        <v>738</v>
      </c>
      <c r="I1911">
        <v>1890000</v>
      </c>
      <c r="J1911" t="s">
        <v>14</v>
      </c>
      <c r="K1911" t="s">
        <v>15</v>
      </c>
      <c r="L1911" t="s">
        <v>1652</v>
      </c>
    </row>
    <row r="1912" spans="1:12" x14ac:dyDescent="0.25">
      <c r="A1912" t="s">
        <v>1647</v>
      </c>
      <c r="B1912">
        <v>325</v>
      </c>
      <c r="C1912" t="s">
        <v>27</v>
      </c>
      <c r="D1912">
        <v>5</v>
      </c>
      <c r="E1912">
        <v>2</v>
      </c>
      <c r="F1912">
        <v>4</v>
      </c>
      <c r="G1912">
        <v>2</v>
      </c>
      <c r="H1912" t="s">
        <v>28</v>
      </c>
      <c r="I1912">
        <v>1900000</v>
      </c>
      <c r="J1912" t="s">
        <v>158</v>
      </c>
      <c r="K1912" t="s">
        <v>15</v>
      </c>
      <c r="L1912" t="s">
        <v>1648</v>
      </c>
    </row>
    <row r="1913" spans="1:12" x14ac:dyDescent="0.25">
      <c r="A1913" t="s">
        <v>1649</v>
      </c>
      <c r="B1913">
        <v>325</v>
      </c>
      <c r="C1913" t="s">
        <v>27</v>
      </c>
      <c r="D1913">
        <v>5</v>
      </c>
      <c r="E1913">
        <v>2</v>
      </c>
      <c r="F1913">
        <v>5</v>
      </c>
      <c r="G1913">
        <v>2</v>
      </c>
      <c r="H1913" t="s">
        <v>28</v>
      </c>
      <c r="I1913">
        <v>1900000</v>
      </c>
      <c r="J1913" t="s">
        <v>158</v>
      </c>
      <c r="K1913" t="s">
        <v>15</v>
      </c>
      <c r="L1913" t="s">
        <v>1650</v>
      </c>
    </row>
    <row r="1914" spans="1:12" x14ac:dyDescent="0.25">
      <c r="A1914" t="s">
        <v>1645</v>
      </c>
      <c r="B1914">
        <v>1.56</v>
      </c>
      <c r="C1914" t="s">
        <v>27</v>
      </c>
      <c r="D1914" t="s">
        <v>27</v>
      </c>
      <c r="E1914" t="s">
        <v>27</v>
      </c>
      <c r="F1914" t="s">
        <v>27</v>
      </c>
      <c r="G1914" t="s">
        <v>27</v>
      </c>
      <c r="H1914" t="s">
        <v>738</v>
      </c>
      <c r="I1914">
        <v>1900000</v>
      </c>
      <c r="J1914" t="s">
        <v>49</v>
      </c>
      <c r="K1914" t="s">
        <v>15</v>
      </c>
      <c r="L1914" t="s">
        <v>1646</v>
      </c>
    </row>
    <row r="1915" spans="1:12" x14ac:dyDescent="0.25">
      <c r="A1915" t="s">
        <v>459</v>
      </c>
      <c r="B1915">
        <v>800</v>
      </c>
      <c r="C1915">
        <v>595</v>
      </c>
      <c r="D1915">
        <v>3</v>
      </c>
      <c r="E1915">
        <v>1</v>
      </c>
      <c r="F1915">
        <v>2</v>
      </c>
      <c r="G1915">
        <v>2</v>
      </c>
      <c r="H1915" t="s">
        <v>28</v>
      </c>
      <c r="I1915">
        <v>1950000</v>
      </c>
      <c r="J1915" t="s">
        <v>14</v>
      </c>
      <c r="K1915" t="s">
        <v>15</v>
      </c>
      <c r="L1915" t="s">
        <v>460</v>
      </c>
    </row>
    <row r="1916" spans="1:12" x14ac:dyDescent="0.25">
      <c r="A1916" t="s">
        <v>1643</v>
      </c>
      <c r="B1916">
        <v>800</v>
      </c>
      <c r="C1916" t="s">
        <v>27</v>
      </c>
      <c r="D1916">
        <v>3</v>
      </c>
      <c r="E1916">
        <v>1</v>
      </c>
      <c r="F1916">
        <v>3</v>
      </c>
      <c r="G1916">
        <v>4</v>
      </c>
      <c r="H1916" t="s">
        <v>28</v>
      </c>
      <c r="I1916">
        <v>1950000</v>
      </c>
      <c r="J1916" t="s">
        <v>152</v>
      </c>
      <c r="K1916" t="s">
        <v>15</v>
      </c>
      <c r="L1916" t="s">
        <v>1644</v>
      </c>
    </row>
    <row r="1917" spans="1:12" x14ac:dyDescent="0.25">
      <c r="A1917" t="s">
        <v>1396</v>
      </c>
      <c r="B1917" t="s">
        <v>27</v>
      </c>
      <c r="C1917">
        <v>298</v>
      </c>
      <c r="D1917">
        <v>4</v>
      </c>
      <c r="E1917">
        <v>3</v>
      </c>
      <c r="F1917">
        <v>5</v>
      </c>
      <c r="G1917" t="s">
        <v>27</v>
      </c>
      <c r="H1917" t="s">
        <v>18</v>
      </c>
      <c r="I1917">
        <v>1980000</v>
      </c>
      <c r="J1917" t="s">
        <v>158</v>
      </c>
      <c r="K1917" t="s">
        <v>15</v>
      </c>
      <c r="L1917" t="s">
        <v>1397</v>
      </c>
    </row>
    <row r="1918" spans="1:12" x14ac:dyDescent="0.25">
      <c r="A1918" t="s">
        <v>324</v>
      </c>
      <c r="B1918">
        <v>600</v>
      </c>
      <c r="C1918">
        <v>278</v>
      </c>
      <c r="D1918">
        <v>3</v>
      </c>
      <c r="E1918">
        <v>3</v>
      </c>
      <c r="F1918">
        <v>4</v>
      </c>
      <c r="G1918">
        <v>3</v>
      </c>
      <c r="H1918" t="s">
        <v>13</v>
      </c>
      <c r="I1918">
        <v>1980000</v>
      </c>
      <c r="J1918" t="s">
        <v>14</v>
      </c>
      <c r="K1918" t="s">
        <v>15</v>
      </c>
      <c r="L1918" t="s">
        <v>325</v>
      </c>
    </row>
    <row r="1919" spans="1:12" x14ac:dyDescent="0.25">
      <c r="A1919" t="s">
        <v>352</v>
      </c>
      <c r="B1919" t="s">
        <v>27</v>
      </c>
      <c r="C1919" t="s">
        <v>27</v>
      </c>
      <c r="D1919" t="s">
        <v>27</v>
      </c>
      <c r="E1919">
        <v>3</v>
      </c>
      <c r="F1919">
        <v>4</v>
      </c>
      <c r="G1919">
        <v>2</v>
      </c>
      <c r="H1919" t="s">
        <v>13</v>
      </c>
      <c r="I1919">
        <v>1980000</v>
      </c>
      <c r="J1919" t="s">
        <v>14</v>
      </c>
      <c r="K1919" t="s">
        <v>15</v>
      </c>
      <c r="L1919" t="s">
        <v>353</v>
      </c>
    </row>
    <row r="1920" spans="1:12" x14ac:dyDescent="0.25">
      <c r="A1920" t="s">
        <v>1641</v>
      </c>
      <c r="B1920">
        <v>600</v>
      </c>
      <c r="C1920">
        <v>278</v>
      </c>
      <c r="D1920">
        <v>3</v>
      </c>
      <c r="E1920">
        <v>3</v>
      </c>
      <c r="F1920">
        <v>4</v>
      </c>
      <c r="G1920">
        <v>3</v>
      </c>
      <c r="H1920" t="s">
        <v>13</v>
      </c>
      <c r="I1920">
        <v>1980000</v>
      </c>
      <c r="J1920" t="s">
        <v>14</v>
      </c>
      <c r="K1920" t="s">
        <v>15</v>
      </c>
      <c r="L1920" t="s">
        <v>1642</v>
      </c>
    </row>
    <row r="1921" spans="1:12" x14ac:dyDescent="0.25">
      <c r="A1921" s="2" t="s">
        <v>1637</v>
      </c>
      <c r="B1921">
        <v>198</v>
      </c>
      <c r="C1921" t="s">
        <v>27</v>
      </c>
      <c r="D1921">
        <v>3</v>
      </c>
      <c r="E1921">
        <v>3</v>
      </c>
      <c r="F1921">
        <v>3</v>
      </c>
      <c r="G1921">
        <v>2</v>
      </c>
      <c r="H1921" t="s">
        <v>1092</v>
      </c>
      <c r="I1921">
        <v>2000000</v>
      </c>
      <c r="J1921" t="s">
        <v>14</v>
      </c>
      <c r="K1921" t="s">
        <v>15</v>
      </c>
      <c r="L1921" t="s">
        <v>1638</v>
      </c>
    </row>
    <row r="1922" spans="1:12" x14ac:dyDescent="0.25">
      <c r="A1922" s="2" t="s">
        <v>210</v>
      </c>
      <c r="B1922">
        <v>255.73</v>
      </c>
      <c r="C1922">
        <v>80.040000000000006</v>
      </c>
      <c r="D1922">
        <v>5</v>
      </c>
      <c r="E1922">
        <v>2</v>
      </c>
      <c r="F1922">
        <v>5</v>
      </c>
      <c r="G1922">
        <v>2</v>
      </c>
      <c r="H1922" t="s">
        <v>28</v>
      </c>
      <c r="I1922">
        <v>2000000</v>
      </c>
      <c r="J1922" t="s">
        <v>158</v>
      </c>
      <c r="K1922" t="s">
        <v>15</v>
      </c>
      <c r="L1922" t="s">
        <v>211</v>
      </c>
    </row>
    <row r="1923" spans="1:12" x14ac:dyDescent="0.25">
      <c r="A1923" s="2" t="s">
        <v>212</v>
      </c>
      <c r="B1923">
        <v>255.73</v>
      </c>
      <c r="C1923">
        <v>80.040000000000006</v>
      </c>
      <c r="D1923">
        <v>5</v>
      </c>
      <c r="E1923">
        <v>2</v>
      </c>
      <c r="F1923">
        <v>5</v>
      </c>
      <c r="G1923">
        <v>2</v>
      </c>
      <c r="H1923" t="s">
        <v>28</v>
      </c>
      <c r="I1923">
        <v>2000000</v>
      </c>
      <c r="J1923" t="s">
        <v>158</v>
      </c>
      <c r="K1923" t="s">
        <v>15</v>
      </c>
      <c r="L1923" t="s">
        <v>213</v>
      </c>
    </row>
    <row r="1924" spans="1:12" x14ac:dyDescent="0.25">
      <c r="A1924" s="2" t="s">
        <v>1639</v>
      </c>
      <c r="B1924">
        <v>400</v>
      </c>
      <c r="C1924" t="s">
        <v>27</v>
      </c>
      <c r="D1924" t="s">
        <v>27</v>
      </c>
      <c r="E1924">
        <v>3</v>
      </c>
      <c r="F1924">
        <v>4</v>
      </c>
      <c r="G1924">
        <v>2</v>
      </c>
      <c r="H1924" t="s">
        <v>13</v>
      </c>
      <c r="I1924">
        <v>2000000</v>
      </c>
      <c r="J1924" t="s">
        <v>14</v>
      </c>
      <c r="K1924" t="s">
        <v>15</v>
      </c>
      <c r="L1924" t="s">
        <v>1640</v>
      </c>
    </row>
    <row r="1925" spans="1:12" x14ac:dyDescent="0.25">
      <c r="A1925" s="2" t="s">
        <v>1635</v>
      </c>
      <c r="B1925">
        <v>30.631</v>
      </c>
      <c r="C1925" t="s">
        <v>27</v>
      </c>
      <c r="D1925" t="s">
        <v>27</v>
      </c>
      <c r="E1925" t="s">
        <v>27</v>
      </c>
      <c r="F1925" t="s">
        <v>27</v>
      </c>
      <c r="G1925" t="s">
        <v>27</v>
      </c>
      <c r="H1925" t="s">
        <v>1694</v>
      </c>
      <c r="I1925">
        <v>2000000</v>
      </c>
      <c r="J1925" t="s">
        <v>138</v>
      </c>
      <c r="K1925" t="s">
        <v>15</v>
      </c>
      <c r="L1925" t="s">
        <v>1636</v>
      </c>
    </row>
    <row r="1926" spans="1:12" x14ac:dyDescent="0.25">
      <c r="A1926" s="2" t="s">
        <v>1398</v>
      </c>
      <c r="B1926" t="s">
        <v>27</v>
      </c>
      <c r="C1926">
        <v>235</v>
      </c>
      <c r="D1926">
        <v>3</v>
      </c>
      <c r="E1926">
        <v>2</v>
      </c>
      <c r="F1926">
        <v>3</v>
      </c>
      <c r="G1926" t="s">
        <v>27</v>
      </c>
      <c r="H1926" t="s">
        <v>22</v>
      </c>
      <c r="I1926">
        <v>2090000</v>
      </c>
      <c r="J1926" t="s">
        <v>14</v>
      </c>
      <c r="K1926" t="s">
        <v>15</v>
      </c>
      <c r="L1926" t="s">
        <v>1399</v>
      </c>
    </row>
    <row r="1927" spans="1:12" x14ac:dyDescent="0.25">
      <c r="A1927" s="2" t="s">
        <v>3587</v>
      </c>
      <c r="B1927">
        <v>308</v>
      </c>
      <c r="C1927">
        <v>235</v>
      </c>
      <c r="D1927">
        <v>2</v>
      </c>
      <c r="E1927">
        <v>1</v>
      </c>
      <c r="F1927" t="s">
        <v>27</v>
      </c>
      <c r="G1927" t="s">
        <v>27</v>
      </c>
      <c r="H1927" t="s">
        <v>22</v>
      </c>
      <c r="I1927">
        <v>2090000</v>
      </c>
      <c r="J1927" t="s">
        <v>14</v>
      </c>
      <c r="K1927" t="s">
        <v>15</v>
      </c>
      <c r="L1927" t="s">
        <v>3588</v>
      </c>
    </row>
    <row r="1928" spans="1:12" x14ac:dyDescent="0.25">
      <c r="A1928" s="2" t="s">
        <v>1629</v>
      </c>
      <c r="B1928">
        <v>555</v>
      </c>
      <c r="C1928">
        <v>275</v>
      </c>
      <c r="D1928" t="s">
        <v>27</v>
      </c>
      <c r="E1928">
        <v>3</v>
      </c>
      <c r="F1928">
        <v>5</v>
      </c>
      <c r="G1928">
        <v>2</v>
      </c>
      <c r="H1928" t="s">
        <v>1378</v>
      </c>
      <c r="I1928">
        <v>2100000</v>
      </c>
      <c r="J1928" t="s">
        <v>14</v>
      </c>
      <c r="K1928" t="s">
        <v>15</v>
      </c>
      <c r="L1928" t="s">
        <v>1630</v>
      </c>
    </row>
    <row r="1929" spans="1:12" x14ac:dyDescent="0.25">
      <c r="A1929" s="2" t="s">
        <v>1631</v>
      </c>
      <c r="B1929" t="s">
        <v>27</v>
      </c>
      <c r="C1929" t="s">
        <v>27</v>
      </c>
      <c r="D1929" t="s">
        <v>27</v>
      </c>
      <c r="E1929" t="s">
        <v>27</v>
      </c>
      <c r="F1929">
        <v>4</v>
      </c>
      <c r="G1929" t="s">
        <v>27</v>
      </c>
      <c r="H1929" t="s">
        <v>1378</v>
      </c>
      <c r="I1929">
        <v>2100000</v>
      </c>
      <c r="J1929" t="s">
        <v>4008</v>
      </c>
      <c r="K1929" t="s">
        <v>15</v>
      </c>
      <c r="L1929" t="s">
        <v>1632</v>
      </c>
    </row>
    <row r="1930" spans="1:12" x14ac:dyDescent="0.25">
      <c r="A1930" s="2" t="s">
        <v>1633</v>
      </c>
      <c r="B1930" t="s">
        <v>27</v>
      </c>
      <c r="C1930">
        <v>198</v>
      </c>
      <c r="D1930" t="s">
        <v>27</v>
      </c>
      <c r="E1930">
        <v>3</v>
      </c>
      <c r="F1930">
        <v>4</v>
      </c>
      <c r="G1930">
        <v>2</v>
      </c>
      <c r="H1930" t="s">
        <v>1092</v>
      </c>
      <c r="I1930">
        <v>2100000</v>
      </c>
      <c r="J1930" t="s">
        <v>14</v>
      </c>
      <c r="K1930" t="s">
        <v>15</v>
      </c>
      <c r="L1930" t="s">
        <v>1634</v>
      </c>
    </row>
    <row r="1931" spans="1:12" x14ac:dyDescent="0.25">
      <c r="A1931" s="2" t="s">
        <v>1627</v>
      </c>
      <c r="B1931">
        <v>5.6230000000000002</v>
      </c>
      <c r="C1931" t="s">
        <v>27</v>
      </c>
      <c r="D1931" t="s">
        <v>27</v>
      </c>
      <c r="E1931" t="s">
        <v>27</v>
      </c>
      <c r="F1931" t="s">
        <v>27</v>
      </c>
      <c r="G1931" t="s">
        <v>27</v>
      </c>
      <c r="H1931" t="s">
        <v>73</v>
      </c>
      <c r="I1931">
        <v>2150000</v>
      </c>
      <c r="J1931" t="s">
        <v>49</v>
      </c>
      <c r="K1931" t="s">
        <v>15</v>
      </c>
      <c r="L1931" t="s">
        <v>1628</v>
      </c>
    </row>
    <row r="1932" spans="1:12" x14ac:dyDescent="0.25">
      <c r="A1932" s="2" t="s">
        <v>1621</v>
      </c>
      <c r="B1932">
        <v>200</v>
      </c>
      <c r="C1932" t="s">
        <v>27</v>
      </c>
      <c r="D1932" t="s">
        <v>27</v>
      </c>
      <c r="E1932" t="s">
        <v>27</v>
      </c>
      <c r="F1932" t="s">
        <v>27</v>
      </c>
      <c r="G1932" t="s">
        <v>27</v>
      </c>
      <c r="H1932" t="s">
        <v>1034</v>
      </c>
      <c r="I1932">
        <v>2200000</v>
      </c>
      <c r="J1932" t="s">
        <v>49</v>
      </c>
      <c r="K1932" t="s">
        <v>15</v>
      </c>
      <c r="L1932" t="s">
        <v>1622</v>
      </c>
    </row>
    <row r="1933" spans="1:12" x14ac:dyDescent="0.25">
      <c r="A1933" s="2" t="s">
        <v>1625</v>
      </c>
      <c r="B1933">
        <v>642</v>
      </c>
      <c r="C1933" t="s">
        <v>27</v>
      </c>
      <c r="D1933">
        <v>3</v>
      </c>
      <c r="E1933">
        <v>1</v>
      </c>
      <c r="F1933">
        <v>2</v>
      </c>
      <c r="G1933">
        <v>6</v>
      </c>
      <c r="H1933" t="s">
        <v>13</v>
      </c>
      <c r="I1933">
        <v>2200000</v>
      </c>
      <c r="J1933" t="s">
        <v>158</v>
      </c>
      <c r="K1933" t="s">
        <v>15</v>
      </c>
      <c r="L1933" t="s">
        <v>1626</v>
      </c>
    </row>
    <row r="1934" spans="1:12" x14ac:dyDescent="0.25">
      <c r="A1934" s="2" t="s">
        <v>1623</v>
      </c>
      <c r="B1934">
        <v>370</v>
      </c>
      <c r="C1934" t="s">
        <v>27</v>
      </c>
      <c r="D1934" t="s">
        <v>27</v>
      </c>
      <c r="E1934">
        <v>4</v>
      </c>
      <c r="F1934">
        <v>2</v>
      </c>
      <c r="G1934">
        <v>2</v>
      </c>
      <c r="H1934" t="s">
        <v>204</v>
      </c>
      <c r="I1934">
        <v>2200000</v>
      </c>
      <c r="J1934" t="s">
        <v>14</v>
      </c>
      <c r="K1934" t="s">
        <v>15</v>
      </c>
      <c r="L1934" t="s">
        <v>1624</v>
      </c>
    </row>
    <row r="1935" spans="1:12" x14ac:dyDescent="0.25">
      <c r="A1935" s="2" t="s">
        <v>3860</v>
      </c>
      <c r="B1935">
        <v>18000</v>
      </c>
      <c r="C1935" t="s">
        <v>27</v>
      </c>
      <c r="D1935" t="s">
        <v>27</v>
      </c>
      <c r="E1935" t="s">
        <v>27</v>
      </c>
      <c r="F1935" t="s">
        <v>27</v>
      </c>
      <c r="G1935" t="s">
        <v>27</v>
      </c>
      <c r="H1935" t="s">
        <v>73</v>
      </c>
      <c r="I1935">
        <v>2260000</v>
      </c>
      <c r="J1935" t="s">
        <v>49</v>
      </c>
      <c r="K1935" t="s">
        <v>15</v>
      </c>
      <c r="L1935" t="s">
        <v>3861</v>
      </c>
    </row>
    <row r="1936" spans="1:12" x14ac:dyDescent="0.25">
      <c r="A1936" s="2" t="s">
        <v>1617</v>
      </c>
      <c r="B1936">
        <v>385</v>
      </c>
      <c r="C1936">
        <v>273</v>
      </c>
      <c r="D1936" t="s">
        <v>27</v>
      </c>
      <c r="E1936">
        <v>3</v>
      </c>
      <c r="F1936">
        <v>3</v>
      </c>
      <c r="G1936">
        <v>2</v>
      </c>
      <c r="H1936" t="s">
        <v>1092</v>
      </c>
      <c r="I1936">
        <v>2300000</v>
      </c>
      <c r="J1936" t="s">
        <v>14</v>
      </c>
      <c r="K1936" t="s">
        <v>15</v>
      </c>
      <c r="L1936" t="s">
        <v>1618</v>
      </c>
    </row>
    <row r="1937" spans="1:12" x14ac:dyDescent="0.25">
      <c r="A1937" s="2" t="s">
        <v>1615</v>
      </c>
      <c r="B1937">
        <v>300</v>
      </c>
      <c r="C1937" t="s">
        <v>27</v>
      </c>
      <c r="D1937">
        <v>4</v>
      </c>
      <c r="E1937">
        <v>4</v>
      </c>
      <c r="F1937">
        <v>5</v>
      </c>
      <c r="G1937">
        <v>2</v>
      </c>
      <c r="H1937" t="s">
        <v>22</v>
      </c>
      <c r="I1937">
        <v>2300000</v>
      </c>
      <c r="J1937" t="s">
        <v>14</v>
      </c>
      <c r="K1937" t="s">
        <v>15</v>
      </c>
      <c r="L1937" t="s">
        <v>1616</v>
      </c>
    </row>
    <row r="1938" spans="1:12" x14ac:dyDescent="0.25">
      <c r="A1938" s="2" t="s">
        <v>1619</v>
      </c>
      <c r="B1938">
        <v>342</v>
      </c>
      <c r="C1938" t="s">
        <v>27</v>
      </c>
      <c r="D1938" t="s">
        <v>27</v>
      </c>
      <c r="E1938" t="s">
        <v>27</v>
      </c>
      <c r="F1938">
        <v>2</v>
      </c>
      <c r="G1938" t="s">
        <v>27</v>
      </c>
      <c r="H1938" t="s">
        <v>13</v>
      </c>
      <c r="I1938">
        <v>2300000</v>
      </c>
      <c r="J1938" t="s">
        <v>138</v>
      </c>
      <c r="K1938" t="s">
        <v>15</v>
      </c>
      <c r="L1938" t="s">
        <v>1620</v>
      </c>
    </row>
    <row r="1939" spans="1:12" x14ac:dyDescent="0.25">
      <c r="A1939" s="2" t="s">
        <v>855</v>
      </c>
      <c r="B1939">
        <v>2200</v>
      </c>
      <c r="C1939">
        <v>600</v>
      </c>
      <c r="D1939" t="s">
        <v>27</v>
      </c>
      <c r="E1939">
        <v>2</v>
      </c>
      <c r="F1939">
        <v>3</v>
      </c>
      <c r="G1939" t="s">
        <v>27</v>
      </c>
      <c r="H1939" t="s">
        <v>18</v>
      </c>
      <c r="I1939">
        <v>2500000</v>
      </c>
      <c r="J1939" t="s">
        <v>14</v>
      </c>
      <c r="K1939" t="s">
        <v>15</v>
      </c>
      <c r="L1939" t="s">
        <v>856</v>
      </c>
    </row>
    <row r="1940" spans="1:12" x14ac:dyDescent="0.25">
      <c r="A1940" s="2" t="s">
        <v>1609</v>
      </c>
      <c r="B1940">
        <v>356</v>
      </c>
      <c r="C1940" t="s">
        <v>27</v>
      </c>
      <c r="D1940" t="s">
        <v>27</v>
      </c>
      <c r="E1940" t="s">
        <v>27</v>
      </c>
      <c r="F1940" t="s">
        <v>27</v>
      </c>
      <c r="G1940" t="s">
        <v>27</v>
      </c>
      <c r="H1940" t="s">
        <v>18</v>
      </c>
      <c r="I1940">
        <v>2500000</v>
      </c>
      <c r="J1940" t="s">
        <v>152</v>
      </c>
      <c r="K1940" t="s">
        <v>15</v>
      </c>
      <c r="L1940" t="s">
        <v>1610</v>
      </c>
    </row>
    <row r="1941" spans="1:12" x14ac:dyDescent="0.25">
      <c r="A1941" s="2" t="s">
        <v>1613</v>
      </c>
      <c r="B1941" t="s">
        <v>27</v>
      </c>
      <c r="C1941" t="s">
        <v>27</v>
      </c>
      <c r="D1941" t="s">
        <v>27</v>
      </c>
      <c r="E1941" t="s">
        <v>27</v>
      </c>
      <c r="F1941" t="s">
        <v>27</v>
      </c>
      <c r="G1941" t="s">
        <v>27</v>
      </c>
      <c r="H1941" t="s">
        <v>18</v>
      </c>
      <c r="I1941">
        <v>2500000</v>
      </c>
      <c r="J1941" t="s">
        <v>14</v>
      </c>
      <c r="K1941" t="s">
        <v>15</v>
      </c>
      <c r="L1941" t="s">
        <v>1614</v>
      </c>
    </row>
    <row r="1942" spans="1:12" x14ac:dyDescent="0.25">
      <c r="A1942" s="2" t="s">
        <v>1402</v>
      </c>
      <c r="B1942">
        <v>665</v>
      </c>
      <c r="C1942">
        <v>260</v>
      </c>
      <c r="D1942">
        <v>4</v>
      </c>
      <c r="E1942">
        <v>2</v>
      </c>
      <c r="F1942">
        <v>4</v>
      </c>
      <c r="G1942">
        <v>2</v>
      </c>
      <c r="H1942" t="s">
        <v>1092</v>
      </c>
      <c r="I1942">
        <v>2500000</v>
      </c>
      <c r="J1942" t="s">
        <v>14</v>
      </c>
      <c r="K1942" t="s">
        <v>15</v>
      </c>
      <c r="L1942" t="s">
        <v>1403</v>
      </c>
    </row>
    <row r="1943" spans="1:12" x14ac:dyDescent="0.25">
      <c r="A1943" s="2" t="s">
        <v>1611</v>
      </c>
      <c r="B1943">
        <v>265</v>
      </c>
      <c r="C1943" t="s">
        <v>27</v>
      </c>
      <c r="D1943">
        <v>3</v>
      </c>
      <c r="E1943">
        <v>3</v>
      </c>
      <c r="F1943" t="s">
        <v>27</v>
      </c>
      <c r="G1943" t="s">
        <v>27</v>
      </c>
      <c r="H1943" t="s">
        <v>1092</v>
      </c>
      <c r="I1943">
        <v>2500000</v>
      </c>
      <c r="J1943" t="s">
        <v>14</v>
      </c>
      <c r="K1943" t="s">
        <v>15</v>
      </c>
      <c r="L1943" t="s">
        <v>1612</v>
      </c>
    </row>
    <row r="1944" spans="1:12" x14ac:dyDescent="0.25">
      <c r="A1944" s="2" t="s">
        <v>549</v>
      </c>
      <c r="B1944">
        <v>2000</v>
      </c>
      <c r="C1944" t="s">
        <v>27</v>
      </c>
      <c r="D1944">
        <v>2</v>
      </c>
      <c r="E1944">
        <v>2</v>
      </c>
      <c r="F1944">
        <v>3</v>
      </c>
      <c r="G1944">
        <v>10</v>
      </c>
      <c r="H1944" t="s">
        <v>73</v>
      </c>
      <c r="I1944">
        <v>2500000</v>
      </c>
      <c r="J1944" t="s">
        <v>4008</v>
      </c>
      <c r="K1944" t="s">
        <v>15</v>
      </c>
      <c r="L1944" t="s">
        <v>550</v>
      </c>
    </row>
    <row r="1945" spans="1:12" x14ac:dyDescent="0.25">
      <c r="A1945" s="2" t="s">
        <v>1607</v>
      </c>
      <c r="B1945">
        <v>450</v>
      </c>
      <c r="C1945" t="s">
        <v>27</v>
      </c>
      <c r="D1945">
        <v>3</v>
      </c>
      <c r="E1945">
        <v>1</v>
      </c>
      <c r="F1945">
        <v>3</v>
      </c>
      <c r="G1945">
        <v>3</v>
      </c>
      <c r="H1945" t="s">
        <v>13</v>
      </c>
      <c r="I1945">
        <v>2700000</v>
      </c>
      <c r="J1945" t="s">
        <v>152</v>
      </c>
      <c r="K1945" t="s">
        <v>15</v>
      </c>
      <c r="L1945" t="s">
        <v>1608</v>
      </c>
    </row>
    <row r="1946" spans="1:12" x14ac:dyDescent="0.25">
      <c r="A1946" s="2" t="s">
        <v>1605</v>
      </c>
      <c r="B1946">
        <v>394</v>
      </c>
      <c r="C1946" t="s">
        <v>27</v>
      </c>
      <c r="D1946">
        <v>3</v>
      </c>
      <c r="E1946">
        <v>2</v>
      </c>
      <c r="F1946">
        <v>4</v>
      </c>
      <c r="G1946">
        <v>3</v>
      </c>
      <c r="H1946" t="s">
        <v>1378</v>
      </c>
      <c r="I1946">
        <v>2850000</v>
      </c>
      <c r="J1946" t="s">
        <v>14</v>
      </c>
      <c r="K1946" t="s">
        <v>15</v>
      </c>
      <c r="L1946" t="s">
        <v>1606</v>
      </c>
    </row>
    <row r="1947" spans="1:12" x14ac:dyDescent="0.25">
      <c r="A1947" s="2" t="s">
        <v>1406</v>
      </c>
      <c r="B1947">
        <v>525</v>
      </c>
      <c r="C1947">
        <v>3.26</v>
      </c>
      <c r="D1947">
        <v>4</v>
      </c>
      <c r="E1947">
        <v>4</v>
      </c>
      <c r="F1947">
        <v>5</v>
      </c>
      <c r="G1947">
        <v>2</v>
      </c>
      <c r="H1947" t="s">
        <v>3058</v>
      </c>
      <c r="I1947">
        <v>3000000</v>
      </c>
      <c r="J1947" t="s">
        <v>14</v>
      </c>
      <c r="K1947" t="s">
        <v>15</v>
      </c>
      <c r="L1947" t="s">
        <v>1407</v>
      </c>
    </row>
    <row r="1948" spans="1:12" x14ac:dyDescent="0.25">
      <c r="A1948" s="2" t="s">
        <v>1508</v>
      </c>
      <c r="B1948">
        <v>520</v>
      </c>
      <c r="C1948" t="s">
        <v>27</v>
      </c>
      <c r="D1948" t="s">
        <v>27</v>
      </c>
      <c r="E1948" t="s">
        <v>27</v>
      </c>
      <c r="F1948" t="s">
        <v>27</v>
      </c>
      <c r="G1948" t="s">
        <v>27</v>
      </c>
      <c r="H1948" t="s">
        <v>18</v>
      </c>
      <c r="I1948">
        <v>3000000</v>
      </c>
      <c r="J1948" t="s">
        <v>4008</v>
      </c>
      <c r="K1948" t="s">
        <v>15</v>
      </c>
      <c r="L1948" t="s">
        <v>1509</v>
      </c>
    </row>
    <row r="1949" spans="1:12" x14ac:dyDescent="0.25">
      <c r="A1949" s="2" t="s">
        <v>1601</v>
      </c>
      <c r="B1949">
        <v>320</v>
      </c>
      <c r="C1949" t="s">
        <v>27</v>
      </c>
      <c r="D1949">
        <v>3</v>
      </c>
      <c r="E1949">
        <v>3</v>
      </c>
      <c r="F1949">
        <v>4</v>
      </c>
      <c r="G1949">
        <v>2</v>
      </c>
      <c r="H1949" t="s">
        <v>1658</v>
      </c>
      <c r="I1949">
        <v>3000000</v>
      </c>
      <c r="J1949" t="s">
        <v>14</v>
      </c>
      <c r="K1949" t="s">
        <v>15</v>
      </c>
      <c r="L1949" t="s">
        <v>1602</v>
      </c>
    </row>
    <row r="1950" spans="1:12" x14ac:dyDescent="0.25">
      <c r="A1950" s="2" t="s">
        <v>1404</v>
      </c>
      <c r="B1950">
        <v>525</v>
      </c>
      <c r="C1950">
        <v>665</v>
      </c>
      <c r="D1950" t="s">
        <v>27</v>
      </c>
      <c r="E1950" t="s">
        <v>27</v>
      </c>
      <c r="F1950">
        <v>4</v>
      </c>
      <c r="G1950" t="s">
        <v>27</v>
      </c>
      <c r="H1950" t="s">
        <v>4006</v>
      </c>
      <c r="I1950">
        <v>3000000</v>
      </c>
      <c r="J1950" t="s">
        <v>138</v>
      </c>
      <c r="K1950" t="s">
        <v>15</v>
      </c>
      <c r="L1950" t="s">
        <v>1405</v>
      </c>
    </row>
    <row r="1951" spans="1:12" x14ac:dyDescent="0.25">
      <c r="A1951" s="2" t="s">
        <v>1603</v>
      </c>
      <c r="B1951">
        <v>200</v>
      </c>
      <c r="C1951" t="s">
        <v>27</v>
      </c>
      <c r="D1951">
        <v>3</v>
      </c>
      <c r="E1951">
        <v>1</v>
      </c>
      <c r="F1951">
        <v>2</v>
      </c>
      <c r="G1951" t="s">
        <v>27</v>
      </c>
      <c r="H1951" t="s">
        <v>204</v>
      </c>
      <c r="I1951">
        <v>3000000</v>
      </c>
      <c r="J1951" t="s">
        <v>152</v>
      </c>
      <c r="K1951" t="s">
        <v>15</v>
      </c>
      <c r="L1951" t="s">
        <v>1604</v>
      </c>
    </row>
    <row r="1952" spans="1:12" x14ac:dyDescent="0.25">
      <c r="A1952" s="2" t="s">
        <v>1599</v>
      </c>
      <c r="B1952">
        <v>500</v>
      </c>
      <c r="C1952" t="s">
        <v>27</v>
      </c>
      <c r="D1952" t="s">
        <v>27</v>
      </c>
      <c r="E1952" t="s">
        <v>27</v>
      </c>
      <c r="F1952" t="s">
        <v>27</v>
      </c>
      <c r="G1952" t="s">
        <v>27</v>
      </c>
      <c r="H1952" t="s">
        <v>18</v>
      </c>
      <c r="I1952">
        <v>3200000</v>
      </c>
      <c r="J1952" t="s">
        <v>152</v>
      </c>
      <c r="K1952" t="s">
        <v>15</v>
      </c>
      <c r="L1952" t="s">
        <v>1600</v>
      </c>
    </row>
    <row r="1953" spans="1:12" x14ac:dyDescent="0.25">
      <c r="A1953" s="2" t="s">
        <v>1597</v>
      </c>
      <c r="B1953">
        <v>380</v>
      </c>
      <c r="C1953" t="s">
        <v>27</v>
      </c>
      <c r="D1953">
        <v>6</v>
      </c>
      <c r="E1953">
        <v>2</v>
      </c>
      <c r="F1953">
        <v>5</v>
      </c>
      <c r="G1953">
        <v>2</v>
      </c>
      <c r="H1953" t="s">
        <v>18</v>
      </c>
      <c r="I1953">
        <v>3300000</v>
      </c>
      <c r="J1953" t="s">
        <v>14</v>
      </c>
      <c r="K1953" t="s">
        <v>15</v>
      </c>
      <c r="L1953" t="s">
        <v>1598</v>
      </c>
    </row>
    <row r="1954" spans="1:12" x14ac:dyDescent="0.25">
      <c r="A1954" s="2" t="s">
        <v>1408</v>
      </c>
      <c r="B1954" t="s">
        <v>27</v>
      </c>
      <c r="C1954">
        <v>310</v>
      </c>
      <c r="D1954">
        <v>3</v>
      </c>
      <c r="E1954">
        <v>3</v>
      </c>
      <c r="F1954">
        <v>3</v>
      </c>
      <c r="G1954">
        <v>2</v>
      </c>
      <c r="H1954" t="s">
        <v>27</v>
      </c>
      <c r="I1954">
        <v>3500000</v>
      </c>
      <c r="J1954" t="s">
        <v>14</v>
      </c>
      <c r="K1954" t="s">
        <v>15</v>
      </c>
      <c r="L1954" t="s">
        <v>1409</v>
      </c>
    </row>
    <row r="1955" spans="1:12" x14ac:dyDescent="0.25">
      <c r="A1955" s="2" t="s">
        <v>451</v>
      </c>
      <c r="B1955">
        <v>6000</v>
      </c>
      <c r="C1955" t="s">
        <v>27</v>
      </c>
      <c r="D1955" t="s">
        <v>27</v>
      </c>
      <c r="E1955" t="s">
        <v>27</v>
      </c>
      <c r="F1955" t="s">
        <v>27</v>
      </c>
      <c r="G1955" t="s">
        <v>27</v>
      </c>
      <c r="H1955" t="s">
        <v>204</v>
      </c>
      <c r="I1955">
        <v>3500000</v>
      </c>
      <c r="J1955" t="s">
        <v>4008</v>
      </c>
      <c r="K1955" t="s">
        <v>15</v>
      </c>
      <c r="L1955" t="s">
        <v>452</v>
      </c>
    </row>
    <row r="1956" spans="1:12" x14ac:dyDescent="0.25">
      <c r="A1956" s="2" t="s">
        <v>1595</v>
      </c>
      <c r="B1956">
        <v>1.17</v>
      </c>
      <c r="C1956" t="s">
        <v>27</v>
      </c>
      <c r="D1956" t="s">
        <v>27</v>
      </c>
      <c r="E1956" t="s">
        <v>27</v>
      </c>
      <c r="F1956" t="s">
        <v>27</v>
      </c>
      <c r="G1956" t="s">
        <v>27</v>
      </c>
      <c r="H1956" t="s">
        <v>73</v>
      </c>
      <c r="I1956">
        <v>3500000</v>
      </c>
      <c r="J1956" t="s">
        <v>138</v>
      </c>
      <c r="K1956" t="s">
        <v>15</v>
      </c>
      <c r="L1956" t="s">
        <v>1596</v>
      </c>
    </row>
    <row r="1957" spans="1:12" x14ac:dyDescent="0.25">
      <c r="A1957" s="2" t="s">
        <v>1593</v>
      </c>
      <c r="B1957">
        <v>700</v>
      </c>
      <c r="C1957" t="s">
        <v>27</v>
      </c>
      <c r="D1957">
        <v>9</v>
      </c>
      <c r="E1957">
        <v>5</v>
      </c>
      <c r="F1957">
        <v>7</v>
      </c>
      <c r="G1957">
        <v>2</v>
      </c>
      <c r="H1957" t="s">
        <v>18</v>
      </c>
      <c r="I1957">
        <v>3600000</v>
      </c>
      <c r="J1957" t="s">
        <v>14</v>
      </c>
      <c r="K1957" t="s">
        <v>15</v>
      </c>
      <c r="L1957" t="s">
        <v>1594</v>
      </c>
    </row>
    <row r="1958" spans="1:12" x14ac:dyDescent="0.25">
      <c r="A1958" s="2" t="s">
        <v>949</v>
      </c>
      <c r="B1958">
        <v>1180</v>
      </c>
      <c r="C1958">
        <v>338</v>
      </c>
      <c r="D1958" t="s">
        <v>27</v>
      </c>
      <c r="E1958" t="s">
        <v>27</v>
      </c>
      <c r="F1958" t="s">
        <v>27</v>
      </c>
      <c r="G1958" t="s">
        <v>27</v>
      </c>
      <c r="H1958" t="s">
        <v>18</v>
      </c>
      <c r="I1958">
        <v>3800000</v>
      </c>
      <c r="J1958" t="s">
        <v>152</v>
      </c>
      <c r="K1958" t="s">
        <v>15</v>
      </c>
      <c r="L1958" t="s">
        <v>950</v>
      </c>
    </row>
    <row r="1959" spans="1:12" x14ac:dyDescent="0.25">
      <c r="A1959" s="2" t="s">
        <v>1591</v>
      </c>
      <c r="B1959">
        <v>437</v>
      </c>
      <c r="C1959" t="s">
        <v>27</v>
      </c>
      <c r="D1959" t="s">
        <v>27</v>
      </c>
      <c r="E1959" t="s">
        <v>27</v>
      </c>
      <c r="F1959" t="s">
        <v>27</v>
      </c>
      <c r="G1959" t="s">
        <v>27</v>
      </c>
      <c r="H1959" t="s">
        <v>18</v>
      </c>
      <c r="I1959">
        <v>3800000</v>
      </c>
      <c r="J1959" t="s">
        <v>152</v>
      </c>
      <c r="K1959" t="s">
        <v>15</v>
      </c>
      <c r="L1959" t="s">
        <v>1592</v>
      </c>
    </row>
    <row r="1960" spans="1:12" x14ac:dyDescent="0.25">
      <c r="A1960" s="2" t="s">
        <v>1589</v>
      </c>
      <c r="B1960">
        <v>100</v>
      </c>
      <c r="C1960" t="s">
        <v>27</v>
      </c>
      <c r="D1960" t="s">
        <v>27</v>
      </c>
      <c r="E1960" t="s">
        <v>27</v>
      </c>
      <c r="F1960" t="s">
        <v>27</v>
      </c>
      <c r="G1960" t="s">
        <v>27</v>
      </c>
      <c r="H1960" t="s">
        <v>28</v>
      </c>
      <c r="I1960">
        <v>3800000</v>
      </c>
      <c r="J1960" t="s">
        <v>49</v>
      </c>
      <c r="K1960" t="s">
        <v>15</v>
      </c>
      <c r="L1960" t="s">
        <v>1590</v>
      </c>
    </row>
    <row r="1961" spans="1:12" x14ac:dyDescent="0.25">
      <c r="A1961" s="2" t="s">
        <v>435</v>
      </c>
      <c r="B1961">
        <v>1200</v>
      </c>
      <c r="C1961">
        <v>595</v>
      </c>
      <c r="D1961">
        <v>7</v>
      </c>
      <c r="E1961">
        <v>5</v>
      </c>
      <c r="F1961">
        <v>2</v>
      </c>
      <c r="G1961">
        <v>4</v>
      </c>
      <c r="H1961" t="s">
        <v>738</v>
      </c>
      <c r="I1961">
        <v>3800000</v>
      </c>
      <c r="J1961" t="s">
        <v>14</v>
      </c>
      <c r="K1961" t="s">
        <v>15</v>
      </c>
      <c r="L1961" t="s">
        <v>411</v>
      </c>
    </row>
    <row r="1962" spans="1:12" x14ac:dyDescent="0.25">
      <c r="A1962" s="2" t="s">
        <v>1587</v>
      </c>
      <c r="B1962">
        <v>11.5</v>
      </c>
      <c r="C1962" t="s">
        <v>27</v>
      </c>
      <c r="D1962" t="s">
        <v>27</v>
      </c>
      <c r="E1962" t="s">
        <v>27</v>
      </c>
      <c r="F1962" t="s">
        <v>27</v>
      </c>
      <c r="G1962" t="s">
        <v>27</v>
      </c>
      <c r="H1962" t="s">
        <v>3805</v>
      </c>
      <c r="I1962">
        <v>3900000</v>
      </c>
      <c r="J1962" t="s">
        <v>49</v>
      </c>
      <c r="K1962" t="s">
        <v>15</v>
      </c>
      <c r="L1962" t="s">
        <v>1588</v>
      </c>
    </row>
    <row r="1963" spans="1:12" x14ac:dyDescent="0.25">
      <c r="A1963" s="2" t="s">
        <v>1579</v>
      </c>
      <c r="B1963">
        <v>400</v>
      </c>
      <c r="C1963" t="s">
        <v>27</v>
      </c>
      <c r="D1963">
        <v>3</v>
      </c>
      <c r="E1963">
        <v>3</v>
      </c>
      <c r="F1963">
        <v>5</v>
      </c>
      <c r="G1963">
        <v>2</v>
      </c>
      <c r="H1963" t="s">
        <v>18</v>
      </c>
      <c r="I1963">
        <v>4000000</v>
      </c>
      <c r="J1963" t="s">
        <v>14</v>
      </c>
      <c r="K1963" t="s">
        <v>15</v>
      </c>
      <c r="L1963" t="s">
        <v>1580</v>
      </c>
    </row>
    <row r="1964" spans="1:12" x14ac:dyDescent="0.25">
      <c r="A1964" s="2" t="s">
        <v>1585</v>
      </c>
      <c r="B1964">
        <v>706</v>
      </c>
      <c r="C1964" t="s">
        <v>27</v>
      </c>
      <c r="D1964">
        <v>7</v>
      </c>
      <c r="E1964">
        <v>3</v>
      </c>
      <c r="F1964">
        <v>6</v>
      </c>
      <c r="G1964">
        <v>4</v>
      </c>
      <c r="H1964" t="s">
        <v>738</v>
      </c>
      <c r="I1964">
        <v>4000000</v>
      </c>
      <c r="J1964" t="s">
        <v>14</v>
      </c>
      <c r="K1964" t="s">
        <v>15</v>
      </c>
      <c r="L1964" t="s">
        <v>1586</v>
      </c>
    </row>
    <row r="1965" spans="1:12" x14ac:dyDescent="0.25">
      <c r="A1965" s="2" t="s">
        <v>1577</v>
      </c>
      <c r="B1965">
        <v>450</v>
      </c>
      <c r="C1965">
        <v>2.4079999999999999</v>
      </c>
      <c r="D1965">
        <v>1</v>
      </c>
      <c r="E1965">
        <v>2</v>
      </c>
      <c r="F1965">
        <v>4</v>
      </c>
      <c r="G1965" t="s">
        <v>27</v>
      </c>
      <c r="H1965" t="s">
        <v>204</v>
      </c>
      <c r="I1965">
        <v>4000000</v>
      </c>
      <c r="J1965" t="s">
        <v>4008</v>
      </c>
      <c r="K1965" t="s">
        <v>15</v>
      </c>
      <c r="L1965" t="s">
        <v>1578</v>
      </c>
    </row>
    <row r="1966" spans="1:12" x14ac:dyDescent="0.25">
      <c r="A1966" s="2" t="s">
        <v>1581</v>
      </c>
      <c r="B1966">
        <v>6</v>
      </c>
      <c r="C1966" t="s">
        <v>27</v>
      </c>
      <c r="D1966" t="s">
        <v>27</v>
      </c>
      <c r="E1966" t="s">
        <v>27</v>
      </c>
      <c r="F1966" t="s">
        <v>27</v>
      </c>
      <c r="G1966" t="s">
        <v>27</v>
      </c>
      <c r="H1966" t="s">
        <v>204</v>
      </c>
      <c r="I1966">
        <v>4000000</v>
      </c>
      <c r="J1966" t="s">
        <v>138</v>
      </c>
      <c r="K1966" t="s">
        <v>15</v>
      </c>
      <c r="L1966" t="s">
        <v>1582</v>
      </c>
    </row>
    <row r="1967" spans="1:12" x14ac:dyDescent="0.25">
      <c r="A1967" s="2" t="s">
        <v>1583</v>
      </c>
      <c r="B1967">
        <v>819</v>
      </c>
      <c r="C1967" t="s">
        <v>27</v>
      </c>
      <c r="D1967">
        <v>3</v>
      </c>
      <c r="E1967">
        <v>2</v>
      </c>
      <c r="F1967">
        <v>3</v>
      </c>
      <c r="G1967" t="s">
        <v>27</v>
      </c>
      <c r="H1967" t="s">
        <v>73</v>
      </c>
      <c r="I1967">
        <v>4000000</v>
      </c>
      <c r="J1967" t="s">
        <v>49</v>
      </c>
      <c r="K1967" t="s">
        <v>15</v>
      </c>
      <c r="L1967" t="s">
        <v>1584</v>
      </c>
    </row>
    <row r="1968" spans="1:12" x14ac:dyDescent="0.25">
      <c r="A1968" s="2" t="s">
        <v>1410</v>
      </c>
      <c r="B1968">
        <v>1605.47</v>
      </c>
      <c r="C1968">
        <v>700</v>
      </c>
      <c r="D1968" t="s">
        <v>27</v>
      </c>
      <c r="E1968" t="s">
        <v>27</v>
      </c>
      <c r="F1968">
        <v>7</v>
      </c>
      <c r="G1968">
        <v>4</v>
      </c>
      <c r="H1968" t="s">
        <v>18</v>
      </c>
      <c r="I1968">
        <v>4500000</v>
      </c>
      <c r="J1968" t="s">
        <v>4008</v>
      </c>
      <c r="K1968" t="s">
        <v>15</v>
      </c>
      <c r="L1968" t="s">
        <v>1411</v>
      </c>
    </row>
    <row r="1969" spans="1:12" x14ac:dyDescent="0.25">
      <c r="A1969" s="2" t="s">
        <v>1575</v>
      </c>
      <c r="B1969">
        <v>27.5</v>
      </c>
      <c r="C1969" t="s">
        <v>27</v>
      </c>
      <c r="D1969" t="s">
        <v>27</v>
      </c>
      <c r="E1969" t="s">
        <v>27</v>
      </c>
      <c r="F1969" t="s">
        <v>27</v>
      </c>
      <c r="G1969" t="s">
        <v>27</v>
      </c>
      <c r="H1969" t="s">
        <v>1694</v>
      </c>
      <c r="I1969">
        <v>4500000</v>
      </c>
      <c r="J1969" t="s">
        <v>49</v>
      </c>
      <c r="K1969" t="s">
        <v>15</v>
      </c>
      <c r="L1969" t="s">
        <v>1576</v>
      </c>
    </row>
    <row r="1970" spans="1:12" x14ac:dyDescent="0.25">
      <c r="A1970" s="2" t="s">
        <v>1573</v>
      </c>
      <c r="B1970">
        <v>11</v>
      </c>
      <c r="C1970" t="s">
        <v>27</v>
      </c>
      <c r="D1970" t="s">
        <v>27</v>
      </c>
      <c r="E1970" t="s">
        <v>27</v>
      </c>
      <c r="F1970" t="s">
        <v>27</v>
      </c>
      <c r="G1970" t="s">
        <v>27</v>
      </c>
      <c r="H1970" t="s">
        <v>73</v>
      </c>
      <c r="I1970">
        <v>4950000</v>
      </c>
      <c r="J1970" t="s">
        <v>49</v>
      </c>
      <c r="K1970" t="s">
        <v>15</v>
      </c>
      <c r="L1970" t="s">
        <v>1574</v>
      </c>
    </row>
    <row r="1971" spans="1:12" x14ac:dyDescent="0.25">
      <c r="A1971" s="2" t="s">
        <v>1571</v>
      </c>
      <c r="B1971">
        <v>1.6</v>
      </c>
      <c r="C1971" t="s">
        <v>27</v>
      </c>
      <c r="D1971" t="s">
        <v>27</v>
      </c>
      <c r="E1971" t="s">
        <v>27</v>
      </c>
      <c r="F1971" t="s">
        <v>27</v>
      </c>
      <c r="G1971" t="s">
        <v>27</v>
      </c>
      <c r="H1971" t="s">
        <v>13</v>
      </c>
      <c r="I1971">
        <v>5000000</v>
      </c>
      <c r="J1971" t="s">
        <v>152</v>
      </c>
      <c r="K1971" t="s">
        <v>15</v>
      </c>
      <c r="L1971" t="s">
        <v>1572</v>
      </c>
    </row>
    <row r="1972" spans="1:12" x14ac:dyDescent="0.25">
      <c r="A1972" s="2" t="s">
        <v>1569</v>
      </c>
      <c r="B1972">
        <v>10</v>
      </c>
      <c r="C1972" t="s">
        <v>27</v>
      </c>
      <c r="D1972" t="s">
        <v>27</v>
      </c>
      <c r="E1972" t="s">
        <v>27</v>
      </c>
      <c r="F1972" t="s">
        <v>27</v>
      </c>
      <c r="G1972" t="s">
        <v>27</v>
      </c>
      <c r="H1972" t="s">
        <v>738</v>
      </c>
      <c r="I1972">
        <v>7000000</v>
      </c>
      <c r="J1972" t="s">
        <v>49</v>
      </c>
      <c r="K1972" t="s">
        <v>15</v>
      </c>
      <c r="L1972" t="s">
        <v>1570</v>
      </c>
    </row>
    <row r="1973" spans="1:12" x14ac:dyDescent="0.25">
      <c r="A1973" s="2" t="s">
        <v>1565</v>
      </c>
      <c r="B1973">
        <v>1.2110000000000001</v>
      </c>
      <c r="C1973" t="s">
        <v>27</v>
      </c>
      <c r="D1973" t="s">
        <v>27</v>
      </c>
      <c r="E1973" t="s">
        <v>27</v>
      </c>
      <c r="F1973" t="s">
        <v>27</v>
      </c>
      <c r="G1973" t="s">
        <v>27</v>
      </c>
      <c r="H1973" t="s">
        <v>18</v>
      </c>
      <c r="I1973">
        <v>9000000</v>
      </c>
      <c r="J1973" t="s">
        <v>49</v>
      </c>
      <c r="K1973" t="s">
        <v>15</v>
      </c>
      <c r="L1973" t="s">
        <v>1566</v>
      </c>
    </row>
    <row r="1974" spans="1:12" x14ac:dyDescent="0.25">
      <c r="A1974" s="2" t="s">
        <v>1567</v>
      </c>
      <c r="B1974" t="s">
        <v>27</v>
      </c>
      <c r="C1974" t="s">
        <v>27</v>
      </c>
      <c r="D1974" t="s">
        <v>27</v>
      </c>
      <c r="E1974" t="s">
        <v>27</v>
      </c>
      <c r="F1974" t="s">
        <v>27</v>
      </c>
      <c r="G1974" t="s">
        <v>27</v>
      </c>
      <c r="H1974" t="s">
        <v>1445</v>
      </c>
      <c r="I1974">
        <v>9000000</v>
      </c>
      <c r="J1974" t="s">
        <v>49</v>
      </c>
      <c r="K1974" t="s">
        <v>15</v>
      </c>
      <c r="L1974" t="s">
        <v>1568</v>
      </c>
    </row>
    <row r="1975" spans="1:12" x14ac:dyDescent="0.25">
      <c r="A1975" s="2" t="s">
        <v>1563</v>
      </c>
      <c r="B1975">
        <v>13</v>
      </c>
      <c r="C1975" t="s">
        <v>27</v>
      </c>
      <c r="D1975" t="s">
        <v>27</v>
      </c>
      <c r="E1975" t="s">
        <v>27</v>
      </c>
      <c r="F1975" t="s">
        <v>27</v>
      </c>
      <c r="G1975" t="s">
        <v>27</v>
      </c>
      <c r="H1975" t="s">
        <v>1375</v>
      </c>
      <c r="I1975">
        <v>10400000</v>
      </c>
      <c r="J1975" t="s">
        <v>49</v>
      </c>
      <c r="K1975" t="s">
        <v>15</v>
      </c>
      <c r="L1975" t="s">
        <v>1564</v>
      </c>
    </row>
    <row r="1976" spans="1:12" x14ac:dyDescent="0.25">
      <c r="A1976" s="2" t="s">
        <v>1561</v>
      </c>
      <c r="B1976">
        <v>20</v>
      </c>
      <c r="C1976" t="s">
        <v>27</v>
      </c>
      <c r="D1976" t="s">
        <v>27</v>
      </c>
      <c r="E1976" t="s">
        <v>27</v>
      </c>
      <c r="F1976" t="s">
        <v>27</v>
      </c>
      <c r="G1976" t="s">
        <v>27</v>
      </c>
      <c r="H1976" t="s">
        <v>270</v>
      </c>
      <c r="I1976">
        <v>10800000</v>
      </c>
      <c r="J1976" t="s">
        <v>49</v>
      </c>
      <c r="K1976" t="s">
        <v>15</v>
      </c>
      <c r="L1976" t="s">
        <v>1562</v>
      </c>
    </row>
    <row r="1977" spans="1:12" x14ac:dyDescent="0.25">
      <c r="A1977" s="2" t="s">
        <v>1559</v>
      </c>
      <c r="B1977">
        <v>250</v>
      </c>
      <c r="C1977" t="s">
        <v>27</v>
      </c>
      <c r="D1977" t="s">
        <v>27</v>
      </c>
      <c r="E1977" t="s">
        <v>27</v>
      </c>
      <c r="F1977" t="s">
        <v>27</v>
      </c>
      <c r="G1977" t="s">
        <v>27</v>
      </c>
      <c r="H1977" t="s">
        <v>270</v>
      </c>
      <c r="I1977">
        <v>12000000</v>
      </c>
      <c r="J1977" t="s">
        <v>138</v>
      </c>
      <c r="K1977" t="s">
        <v>15</v>
      </c>
      <c r="L1977" t="s">
        <v>1560</v>
      </c>
    </row>
    <row r="1978" spans="1:12" x14ac:dyDescent="0.25">
      <c r="A1978" s="2" t="s">
        <v>1557</v>
      </c>
      <c r="B1978">
        <v>49</v>
      </c>
      <c r="C1978" t="s">
        <v>27</v>
      </c>
      <c r="D1978" t="s">
        <v>27</v>
      </c>
      <c r="E1978" t="s">
        <v>27</v>
      </c>
      <c r="F1978" t="s">
        <v>27</v>
      </c>
      <c r="G1978" t="s">
        <v>27</v>
      </c>
      <c r="H1978" t="s">
        <v>73</v>
      </c>
      <c r="I1978">
        <v>20331000</v>
      </c>
      <c r="J1978" t="s">
        <v>49</v>
      </c>
      <c r="K1978" t="s">
        <v>15</v>
      </c>
      <c r="L1978" t="s">
        <v>1558</v>
      </c>
    </row>
    <row r="1979" spans="1:12" x14ac:dyDescent="0.25">
      <c r="A1979" s="2" t="s">
        <v>3585</v>
      </c>
      <c r="B1979" t="s">
        <v>27</v>
      </c>
      <c r="C1979" t="s">
        <v>27</v>
      </c>
      <c r="D1979" t="s">
        <v>27</v>
      </c>
      <c r="E1979" t="s">
        <v>27</v>
      </c>
      <c r="F1979" t="s">
        <v>27</v>
      </c>
      <c r="G1979" t="s">
        <v>27</v>
      </c>
      <c r="H1979" t="s">
        <v>18</v>
      </c>
      <c r="I1979" t="s">
        <v>27</v>
      </c>
      <c r="J1979" t="s">
        <v>49</v>
      </c>
      <c r="K1979" t="s">
        <v>15</v>
      </c>
      <c r="L1979" t="s">
        <v>3586</v>
      </c>
    </row>
    <row r="1980" spans="1:12" x14ac:dyDescent="0.25">
      <c r="A1980" s="2" t="s">
        <v>879</v>
      </c>
      <c r="B1980">
        <v>160</v>
      </c>
      <c r="C1980">
        <v>3</v>
      </c>
      <c r="D1980">
        <v>3</v>
      </c>
      <c r="E1980">
        <v>1</v>
      </c>
      <c r="F1980">
        <v>2</v>
      </c>
      <c r="G1980" t="s">
        <v>27</v>
      </c>
      <c r="H1980" t="s">
        <v>831</v>
      </c>
      <c r="I1980" t="s">
        <v>27</v>
      </c>
      <c r="J1980" t="s">
        <v>14</v>
      </c>
      <c r="K1980" t="s">
        <v>15</v>
      </c>
      <c r="L1980" t="s">
        <v>27</v>
      </c>
    </row>
    <row r="1981" spans="1:12" x14ac:dyDescent="0.25">
      <c r="A1981" t="s">
        <v>147</v>
      </c>
      <c r="B1981">
        <v>420</v>
      </c>
      <c r="C1981">
        <v>244.07</v>
      </c>
      <c r="D1981">
        <v>2</v>
      </c>
      <c r="E1981">
        <v>1</v>
      </c>
      <c r="F1981">
        <v>3</v>
      </c>
      <c r="G1981">
        <v>2</v>
      </c>
      <c r="H1981" t="s">
        <v>1378</v>
      </c>
      <c r="I1981" t="s">
        <v>27</v>
      </c>
      <c r="J1981" t="s">
        <v>14</v>
      </c>
      <c r="K1981" t="s">
        <v>15</v>
      </c>
      <c r="L1981" t="s">
        <v>148</v>
      </c>
    </row>
    <row r="1982" spans="1:12" x14ac:dyDescent="0.25">
      <c r="A1982" t="s">
        <v>3855</v>
      </c>
      <c r="B1982">
        <v>555</v>
      </c>
      <c r="C1982">
        <v>275</v>
      </c>
      <c r="D1982">
        <v>3</v>
      </c>
      <c r="E1982">
        <v>3</v>
      </c>
      <c r="F1982" t="s">
        <v>27</v>
      </c>
      <c r="G1982">
        <v>2</v>
      </c>
      <c r="H1982" t="s">
        <v>1378</v>
      </c>
      <c r="I1982" t="s">
        <v>27</v>
      </c>
      <c r="J1982" t="s">
        <v>14</v>
      </c>
      <c r="K1982" t="s">
        <v>15</v>
      </c>
      <c r="L1982" t="s">
        <v>3856</v>
      </c>
    </row>
    <row r="1983" spans="1:12" x14ac:dyDescent="0.25">
      <c r="A1983" t="s">
        <v>3951</v>
      </c>
      <c r="B1983" t="s">
        <v>27</v>
      </c>
      <c r="C1983" t="s">
        <v>27</v>
      </c>
      <c r="D1983" t="s">
        <v>27</v>
      </c>
      <c r="E1983" t="s">
        <v>27</v>
      </c>
      <c r="F1983" t="s">
        <v>27</v>
      </c>
      <c r="G1983" t="s">
        <v>27</v>
      </c>
      <c r="H1983" t="s">
        <v>1378</v>
      </c>
      <c r="I1983" t="s">
        <v>27</v>
      </c>
      <c r="J1983" t="s">
        <v>14</v>
      </c>
      <c r="K1983" t="s">
        <v>15</v>
      </c>
      <c r="L1983" t="s">
        <v>27</v>
      </c>
    </row>
    <row r="1984" spans="1:12" x14ac:dyDescent="0.25">
      <c r="A1984" t="s">
        <v>3964</v>
      </c>
      <c r="B1984" t="s">
        <v>27</v>
      </c>
      <c r="C1984" t="s">
        <v>27</v>
      </c>
      <c r="D1984" t="s">
        <v>27</v>
      </c>
      <c r="E1984" t="s">
        <v>27</v>
      </c>
      <c r="F1984" t="s">
        <v>27</v>
      </c>
      <c r="G1984" t="s">
        <v>27</v>
      </c>
      <c r="H1984" t="s">
        <v>1378</v>
      </c>
      <c r="I1984" t="s">
        <v>27</v>
      </c>
      <c r="J1984" t="s">
        <v>14</v>
      </c>
      <c r="K1984" t="s">
        <v>15</v>
      </c>
      <c r="L1984" t="s">
        <v>27</v>
      </c>
    </row>
    <row r="1985" spans="1:12" x14ac:dyDescent="0.25">
      <c r="A1985" t="s">
        <v>3967</v>
      </c>
      <c r="B1985" t="s">
        <v>27</v>
      </c>
      <c r="C1985" t="s">
        <v>27</v>
      </c>
      <c r="D1985" t="s">
        <v>27</v>
      </c>
      <c r="E1985" t="s">
        <v>27</v>
      </c>
      <c r="F1985" t="s">
        <v>27</v>
      </c>
      <c r="G1985" t="s">
        <v>27</v>
      </c>
      <c r="H1985" t="s">
        <v>1378</v>
      </c>
      <c r="I1985" t="s">
        <v>27</v>
      </c>
      <c r="J1985" t="s">
        <v>14</v>
      </c>
      <c r="K1985" t="s">
        <v>15</v>
      </c>
      <c r="L1985" t="s">
        <v>27</v>
      </c>
    </row>
    <row r="1986" spans="1:12" x14ac:dyDescent="0.25">
      <c r="A1986" t="s">
        <v>3981</v>
      </c>
      <c r="B1986" t="s">
        <v>27</v>
      </c>
      <c r="C1986" t="s">
        <v>27</v>
      </c>
      <c r="D1986" t="s">
        <v>27</v>
      </c>
      <c r="E1986" t="s">
        <v>27</v>
      </c>
      <c r="F1986" t="s">
        <v>27</v>
      </c>
      <c r="G1986" t="s">
        <v>27</v>
      </c>
      <c r="H1986" t="s">
        <v>1378</v>
      </c>
      <c r="I1986" t="s">
        <v>27</v>
      </c>
      <c r="J1986" t="s">
        <v>14</v>
      </c>
      <c r="K1986" t="s">
        <v>15</v>
      </c>
      <c r="L1986" t="s">
        <v>27</v>
      </c>
    </row>
    <row r="1987" spans="1:12" x14ac:dyDescent="0.25">
      <c r="A1987" t="s">
        <v>3994</v>
      </c>
      <c r="B1987" t="s">
        <v>27</v>
      </c>
      <c r="C1987" t="s">
        <v>27</v>
      </c>
      <c r="D1987" t="s">
        <v>27</v>
      </c>
      <c r="E1987" t="s">
        <v>27</v>
      </c>
      <c r="F1987" t="s">
        <v>27</v>
      </c>
      <c r="G1987" t="s">
        <v>27</v>
      </c>
      <c r="H1987" t="s">
        <v>1378</v>
      </c>
      <c r="I1987" t="s">
        <v>27</v>
      </c>
      <c r="J1987" t="s">
        <v>14</v>
      </c>
      <c r="K1987" t="s">
        <v>15</v>
      </c>
      <c r="L1987" t="s">
        <v>27</v>
      </c>
    </row>
    <row r="1988" spans="1:12" x14ac:dyDescent="0.25">
      <c r="A1988" t="s">
        <v>891</v>
      </c>
      <c r="B1988">
        <v>306</v>
      </c>
      <c r="C1988">
        <v>2</v>
      </c>
      <c r="D1988">
        <v>2</v>
      </c>
      <c r="E1988">
        <v>1</v>
      </c>
      <c r="F1988">
        <v>2</v>
      </c>
      <c r="G1988" t="s">
        <v>27</v>
      </c>
      <c r="H1988" t="s">
        <v>283</v>
      </c>
      <c r="I1988" t="s">
        <v>27</v>
      </c>
      <c r="J1988" t="s">
        <v>14</v>
      </c>
      <c r="K1988" t="s">
        <v>15</v>
      </c>
      <c r="L1988" t="s">
        <v>892</v>
      </c>
    </row>
    <row r="1989" spans="1:12" x14ac:dyDescent="0.25">
      <c r="A1989" t="s">
        <v>1096</v>
      </c>
      <c r="B1989">
        <v>150</v>
      </c>
      <c r="C1989">
        <v>90.21</v>
      </c>
      <c r="D1989">
        <v>1</v>
      </c>
      <c r="E1989">
        <v>1</v>
      </c>
      <c r="F1989">
        <v>1</v>
      </c>
      <c r="G1989">
        <v>1</v>
      </c>
      <c r="H1989" t="s">
        <v>188</v>
      </c>
      <c r="I1989" t="s">
        <v>27</v>
      </c>
      <c r="J1989" t="s">
        <v>14</v>
      </c>
      <c r="K1989" t="s">
        <v>15</v>
      </c>
      <c r="L1989" t="s">
        <v>1097</v>
      </c>
    </row>
    <row r="1990" spans="1:12" x14ac:dyDescent="0.25">
      <c r="A1990" t="s">
        <v>814</v>
      </c>
      <c r="B1990">
        <v>320</v>
      </c>
      <c r="C1990" t="s">
        <v>27</v>
      </c>
      <c r="D1990" t="s">
        <v>27</v>
      </c>
      <c r="E1990" t="s">
        <v>27</v>
      </c>
      <c r="F1990" t="s">
        <v>27</v>
      </c>
      <c r="G1990" t="s">
        <v>27</v>
      </c>
      <c r="H1990" t="s">
        <v>815</v>
      </c>
      <c r="I1990" t="s">
        <v>27</v>
      </c>
      <c r="J1990" t="s">
        <v>49</v>
      </c>
      <c r="K1990" t="s">
        <v>15</v>
      </c>
      <c r="L1990" t="s">
        <v>816</v>
      </c>
    </row>
    <row r="1991" spans="1:12" x14ac:dyDescent="0.25">
      <c r="A1991" t="s">
        <v>893</v>
      </c>
      <c r="B1991">
        <v>150</v>
      </c>
      <c r="C1991">
        <v>62.62</v>
      </c>
      <c r="D1991" t="s">
        <v>27</v>
      </c>
      <c r="E1991" t="s">
        <v>27</v>
      </c>
      <c r="F1991">
        <v>1</v>
      </c>
      <c r="G1991" t="s">
        <v>27</v>
      </c>
      <c r="H1991" t="s">
        <v>815</v>
      </c>
      <c r="I1991" t="s">
        <v>27</v>
      </c>
      <c r="J1991" t="s">
        <v>14</v>
      </c>
      <c r="K1991" t="s">
        <v>15</v>
      </c>
      <c r="L1991" t="s">
        <v>894</v>
      </c>
    </row>
    <row r="1992" spans="1:12" x14ac:dyDescent="0.25">
      <c r="A1992" t="s">
        <v>895</v>
      </c>
      <c r="B1992">
        <v>150</v>
      </c>
      <c r="C1992">
        <v>2</v>
      </c>
      <c r="D1992">
        <v>2</v>
      </c>
      <c r="E1992" t="s">
        <v>27</v>
      </c>
      <c r="F1992">
        <v>1</v>
      </c>
      <c r="G1992" t="s">
        <v>27</v>
      </c>
      <c r="H1992" t="s">
        <v>1870</v>
      </c>
      <c r="I1992" t="s">
        <v>27</v>
      </c>
      <c r="J1992" t="s">
        <v>14</v>
      </c>
      <c r="K1992" t="s">
        <v>15</v>
      </c>
      <c r="L1992" t="s">
        <v>896</v>
      </c>
    </row>
    <row r="1993" spans="1:12" x14ac:dyDescent="0.25">
      <c r="A1993" t="s">
        <v>151</v>
      </c>
      <c r="B1993">
        <v>60</v>
      </c>
      <c r="C1993" t="s">
        <v>27</v>
      </c>
      <c r="D1993" t="s">
        <v>27</v>
      </c>
      <c r="E1993" t="s">
        <v>27</v>
      </c>
      <c r="F1993" t="s">
        <v>27</v>
      </c>
      <c r="G1993" t="s">
        <v>27</v>
      </c>
      <c r="H1993" t="s">
        <v>18</v>
      </c>
      <c r="I1993" t="s">
        <v>27</v>
      </c>
      <c r="J1993" t="s">
        <v>152</v>
      </c>
      <c r="K1993" t="s">
        <v>15</v>
      </c>
      <c r="L1993" t="s">
        <v>153</v>
      </c>
    </row>
    <row r="1994" spans="1:12" x14ac:dyDescent="0.25">
      <c r="A1994" t="s">
        <v>332</v>
      </c>
      <c r="B1994" t="s">
        <v>27</v>
      </c>
      <c r="C1994" t="s">
        <v>27</v>
      </c>
      <c r="D1994" t="s">
        <v>27</v>
      </c>
      <c r="E1994">
        <v>3</v>
      </c>
      <c r="F1994">
        <v>1</v>
      </c>
      <c r="G1994">
        <v>2</v>
      </c>
      <c r="H1994" t="s">
        <v>18</v>
      </c>
      <c r="I1994" t="s">
        <v>27</v>
      </c>
      <c r="J1994" t="s">
        <v>158</v>
      </c>
      <c r="K1994" t="s">
        <v>139</v>
      </c>
      <c r="L1994" t="s">
        <v>333</v>
      </c>
    </row>
    <row r="1995" spans="1:12" x14ac:dyDescent="0.25">
      <c r="A1995" t="s">
        <v>455</v>
      </c>
      <c r="B1995">
        <v>8180</v>
      </c>
      <c r="C1995" t="s">
        <v>27</v>
      </c>
      <c r="D1995" t="s">
        <v>27</v>
      </c>
      <c r="E1995" t="s">
        <v>27</v>
      </c>
      <c r="F1995" t="s">
        <v>27</v>
      </c>
      <c r="G1995" t="s">
        <v>27</v>
      </c>
      <c r="H1995" t="s">
        <v>18</v>
      </c>
      <c r="I1995" t="s">
        <v>27</v>
      </c>
      <c r="J1995" t="s">
        <v>49</v>
      </c>
      <c r="K1995" t="s">
        <v>15</v>
      </c>
      <c r="L1995" t="s">
        <v>456</v>
      </c>
    </row>
    <row r="1996" spans="1:12" x14ac:dyDescent="0.25">
      <c r="A1996" t="s">
        <v>812</v>
      </c>
      <c r="B1996" t="s">
        <v>27</v>
      </c>
      <c r="C1996" t="s">
        <v>27</v>
      </c>
      <c r="D1996" t="s">
        <v>27</v>
      </c>
      <c r="E1996" t="s">
        <v>27</v>
      </c>
      <c r="F1996" t="s">
        <v>27</v>
      </c>
      <c r="G1996" t="s">
        <v>27</v>
      </c>
      <c r="H1996" t="s">
        <v>18</v>
      </c>
      <c r="I1996" t="s">
        <v>27</v>
      </c>
      <c r="J1996" t="s">
        <v>4008</v>
      </c>
      <c r="K1996" t="s">
        <v>15</v>
      </c>
      <c r="L1996" t="s">
        <v>813</v>
      </c>
    </row>
    <row r="1997" spans="1:12" x14ac:dyDescent="0.25">
      <c r="A1997" t="s">
        <v>859</v>
      </c>
      <c r="B1997" t="s">
        <v>27</v>
      </c>
      <c r="C1997" t="s">
        <v>27</v>
      </c>
      <c r="D1997" t="s">
        <v>27</v>
      </c>
      <c r="E1997" t="s">
        <v>27</v>
      </c>
      <c r="F1997" t="s">
        <v>27</v>
      </c>
      <c r="G1997" t="s">
        <v>27</v>
      </c>
      <c r="H1997" t="s">
        <v>18</v>
      </c>
      <c r="I1997" t="s">
        <v>27</v>
      </c>
      <c r="J1997" t="s">
        <v>4008</v>
      </c>
      <c r="K1997" t="s">
        <v>139</v>
      </c>
      <c r="L1997" t="s">
        <v>860</v>
      </c>
    </row>
    <row r="1998" spans="1:12" x14ac:dyDescent="0.25">
      <c r="A1998" t="s">
        <v>1428</v>
      </c>
      <c r="B1998" t="s">
        <v>27</v>
      </c>
      <c r="C1998" t="s">
        <v>27</v>
      </c>
      <c r="D1998">
        <v>2</v>
      </c>
      <c r="E1998">
        <v>1</v>
      </c>
      <c r="F1998">
        <v>2</v>
      </c>
      <c r="G1998">
        <v>2</v>
      </c>
      <c r="H1998" t="s">
        <v>18</v>
      </c>
      <c r="I1998" t="s">
        <v>27</v>
      </c>
      <c r="J1998" t="s">
        <v>14</v>
      </c>
      <c r="K1998" t="s">
        <v>15</v>
      </c>
      <c r="L1998" t="s">
        <v>1429</v>
      </c>
    </row>
    <row r="1999" spans="1:12" x14ac:dyDescent="0.25">
      <c r="A1999" t="s">
        <v>1503</v>
      </c>
      <c r="B1999" t="s">
        <v>27</v>
      </c>
      <c r="C1999" t="s">
        <v>27</v>
      </c>
      <c r="D1999">
        <v>1</v>
      </c>
      <c r="E1999" t="s">
        <v>27</v>
      </c>
      <c r="F1999">
        <v>1</v>
      </c>
      <c r="G1999" t="s">
        <v>27</v>
      </c>
      <c r="H1999" t="s">
        <v>18</v>
      </c>
      <c r="I1999" t="s">
        <v>27</v>
      </c>
      <c r="J1999" t="s">
        <v>14</v>
      </c>
      <c r="K1999" t="s">
        <v>15</v>
      </c>
      <c r="L1999" t="s">
        <v>1504</v>
      </c>
    </row>
    <row r="2000" spans="1:12" x14ac:dyDescent="0.25">
      <c r="A2000" t="s">
        <v>2141</v>
      </c>
      <c r="B2000">
        <v>326</v>
      </c>
      <c r="C2000" t="s">
        <v>27</v>
      </c>
      <c r="D2000" t="s">
        <v>27</v>
      </c>
      <c r="E2000" t="s">
        <v>27</v>
      </c>
      <c r="F2000" t="s">
        <v>27</v>
      </c>
      <c r="G2000" t="s">
        <v>27</v>
      </c>
      <c r="H2000" t="s">
        <v>18</v>
      </c>
      <c r="I2000" t="s">
        <v>27</v>
      </c>
      <c r="J2000" t="s">
        <v>49</v>
      </c>
      <c r="K2000" t="s">
        <v>15</v>
      </c>
      <c r="L2000" t="s">
        <v>2142</v>
      </c>
    </row>
    <row r="2001" spans="1:12" x14ac:dyDescent="0.25">
      <c r="A2001" t="s">
        <v>3823</v>
      </c>
      <c r="B2001">
        <v>725</v>
      </c>
      <c r="C2001" t="s">
        <v>27</v>
      </c>
      <c r="D2001" t="s">
        <v>27</v>
      </c>
      <c r="E2001" t="s">
        <v>27</v>
      </c>
      <c r="F2001" t="s">
        <v>27</v>
      </c>
      <c r="G2001" t="s">
        <v>27</v>
      </c>
      <c r="H2001" t="s">
        <v>18</v>
      </c>
      <c r="I2001" t="s">
        <v>27</v>
      </c>
      <c r="J2001" t="s">
        <v>49</v>
      </c>
      <c r="K2001" t="s">
        <v>15</v>
      </c>
      <c r="L2001" t="s">
        <v>3824</v>
      </c>
    </row>
    <row r="2002" spans="1:12" x14ac:dyDescent="0.25">
      <c r="A2002" t="s">
        <v>3835</v>
      </c>
      <c r="B2002">
        <v>738.77</v>
      </c>
      <c r="C2002" t="s">
        <v>27</v>
      </c>
      <c r="D2002" t="s">
        <v>27</v>
      </c>
      <c r="E2002" t="s">
        <v>27</v>
      </c>
      <c r="F2002" t="s">
        <v>27</v>
      </c>
      <c r="G2002" t="s">
        <v>27</v>
      </c>
      <c r="H2002" t="s">
        <v>18</v>
      </c>
      <c r="I2002" t="s">
        <v>27</v>
      </c>
      <c r="J2002" t="s">
        <v>49</v>
      </c>
      <c r="K2002" t="s">
        <v>15</v>
      </c>
      <c r="L2002" t="s">
        <v>3836</v>
      </c>
    </row>
    <row r="2003" spans="1:12" x14ac:dyDescent="0.25">
      <c r="A2003" t="s">
        <v>3837</v>
      </c>
      <c r="B2003">
        <v>144.47999999999999</v>
      </c>
      <c r="C2003">
        <v>144.47999999999999</v>
      </c>
      <c r="D2003">
        <v>3</v>
      </c>
      <c r="E2003">
        <v>1</v>
      </c>
      <c r="F2003">
        <v>1</v>
      </c>
      <c r="G2003">
        <v>2</v>
      </c>
      <c r="H2003" t="s">
        <v>18</v>
      </c>
      <c r="I2003" t="s">
        <v>27</v>
      </c>
      <c r="J2003" t="s">
        <v>158</v>
      </c>
      <c r="K2003" t="s">
        <v>15</v>
      </c>
      <c r="L2003" t="s">
        <v>3838</v>
      </c>
    </row>
    <row r="2004" spans="1:12" x14ac:dyDescent="0.25">
      <c r="A2004" t="s">
        <v>3845</v>
      </c>
      <c r="B2004">
        <v>402.79</v>
      </c>
      <c r="C2004">
        <v>190.83</v>
      </c>
      <c r="D2004">
        <v>4</v>
      </c>
      <c r="E2004">
        <v>1</v>
      </c>
      <c r="F2004">
        <v>1</v>
      </c>
      <c r="G2004" t="s">
        <v>27</v>
      </c>
      <c r="H2004" t="s">
        <v>18</v>
      </c>
      <c r="I2004" t="s">
        <v>27</v>
      </c>
      <c r="J2004" t="s">
        <v>14</v>
      </c>
      <c r="K2004" t="s">
        <v>15</v>
      </c>
      <c r="L2004" t="s">
        <v>3846</v>
      </c>
    </row>
    <row r="2005" spans="1:12" x14ac:dyDescent="0.25">
      <c r="A2005" t="s">
        <v>3849</v>
      </c>
      <c r="B2005">
        <v>329.41</v>
      </c>
      <c r="C2005">
        <v>187.23</v>
      </c>
      <c r="D2005">
        <v>3</v>
      </c>
      <c r="E2005">
        <v>3</v>
      </c>
      <c r="F2005">
        <v>1</v>
      </c>
      <c r="G2005">
        <v>2</v>
      </c>
      <c r="H2005" t="s">
        <v>18</v>
      </c>
      <c r="I2005" t="s">
        <v>27</v>
      </c>
      <c r="J2005" t="s">
        <v>14</v>
      </c>
      <c r="K2005" t="s">
        <v>15</v>
      </c>
      <c r="L2005" t="s">
        <v>3850</v>
      </c>
    </row>
    <row r="2006" spans="1:12" x14ac:dyDescent="0.25">
      <c r="A2006" t="s">
        <v>3864</v>
      </c>
      <c r="B2006">
        <v>672.91</v>
      </c>
      <c r="C2006">
        <v>1499.7</v>
      </c>
      <c r="D2006" t="s">
        <v>27</v>
      </c>
      <c r="E2006" t="s">
        <v>27</v>
      </c>
      <c r="F2006">
        <v>1</v>
      </c>
      <c r="G2006" t="s">
        <v>27</v>
      </c>
      <c r="H2006" t="s">
        <v>18</v>
      </c>
      <c r="I2006" t="s">
        <v>27</v>
      </c>
      <c r="J2006" t="s">
        <v>4008</v>
      </c>
      <c r="K2006" t="s">
        <v>15</v>
      </c>
      <c r="L2006" t="s">
        <v>3865</v>
      </c>
    </row>
    <row r="2007" spans="1:12" x14ac:dyDescent="0.25">
      <c r="A2007" t="s">
        <v>3990</v>
      </c>
      <c r="B2007">
        <v>1079</v>
      </c>
      <c r="C2007" t="s">
        <v>27</v>
      </c>
      <c r="D2007">
        <v>2</v>
      </c>
      <c r="E2007">
        <v>1</v>
      </c>
      <c r="F2007">
        <v>3</v>
      </c>
      <c r="G2007" t="s">
        <v>27</v>
      </c>
      <c r="H2007" t="s">
        <v>18</v>
      </c>
      <c r="I2007" t="s">
        <v>27</v>
      </c>
      <c r="J2007" t="s">
        <v>14</v>
      </c>
      <c r="K2007" t="s">
        <v>15</v>
      </c>
      <c r="L2007" t="s">
        <v>3991</v>
      </c>
    </row>
    <row r="2008" spans="1:12" x14ac:dyDescent="0.25">
      <c r="A2008" t="s">
        <v>903</v>
      </c>
      <c r="B2008">
        <v>176.99</v>
      </c>
      <c r="C2008">
        <v>2</v>
      </c>
      <c r="D2008">
        <v>2</v>
      </c>
      <c r="E2008">
        <v>1</v>
      </c>
      <c r="F2008">
        <v>2</v>
      </c>
      <c r="G2008" t="s">
        <v>27</v>
      </c>
      <c r="H2008" t="s">
        <v>303</v>
      </c>
      <c r="I2008" t="s">
        <v>27</v>
      </c>
      <c r="J2008" t="s">
        <v>14</v>
      </c>
      <c r="K2008" t="s">
        <v>15</v>
      </c>
      <c r="L2008" t="s">
        <v>904</v>
      </c>
    </row>
    <row r="2009" spans="1:12" x14ac:dyDescent="0.25">
      <c r="A2009" t="s">
        <v>370</v>
      </c>
      <c r="B2009" t="s">
        <v>27</v>
      </c>
      <c r="C2009" t="s">
        <v>27</v>
      </c>
      <c r="D2009" t="s">
        <v>27</v>
      </c>
      <c r="E2009" t="s">
        <v>27</v>
      </c>
      <c r="F2009" t="s">
        <v>27</v>
      </c>
      <c r="G2009" t="s">
        <v>27</v>
      </c>
      <c r="H2009" t="s">
        <v>941</v>
      </c>
      <c r="I2009" t="s">
        <v>27</v>
      </c>
      <c r="J2009" t="s">
        <v>49</v>
      </c>
      <c r="K2009" t="s">
        <v>15</v>
      </c>
      <c r="L2009" t="s">
        <v>371</v>
      </c>
    </row>
    <row r="2010" spans="1:12" x14ac:dyDescent="0.25">
      <c r="A2010" t="s">
        <v>3833</v>
      </c>
      <c r="B2010">
        <v>301</v>
      </c>
      <c r="C2010">
        <v>189.77</v>
      </c>
      <c r="D2010">
        <v>3</v>
      </c>
      <c r="E2010">
        <v>1</v>
      </c>
      <c r="F2010">
        <v>3</v>
      </c>
      <c r="G2010">
        <v>2</v>
      </c>
      <c r="H2010" t="s">
        <v>1000</v>
      </c>
      <c r="I2010" t="s">
        <v>27</v>
      </c>
      <c r="J2010" t="s">
        <v>14</v>
      </c>
      <c r="K2010" t="s">
        <v>15</v>
      </c>
      <c r="L2010" t="s">
        <v>3834</v>
      </c>
    </row>
    <row r="2011" spans="1:12" x14ac:dyDescent="0.25">
      <c r="A2011" t="s">
        <v>3833</v>
      </c>
      <c r="B2011">
        <v>301</v>
      </c>
      <c r="C2011">
        <v>189.77</v>
      </c>
      <c r="D2011">
        <v>3</v>
      </c>
      <c r="E2011">
        <v>1</v>
      </c>
      <c r="F2011">
        <v>3</v>
      </c>
      <c r="G2011">
        <v>2</v>
      </c>
      <c r="H2011" t="s">
        <v>1000</v>
      </c>
      <c r="I2011" t="s">
        <v>27</v>
      </c>
      <c r="J2011" t="s">
        <v>14</v>
      </c>
      <c r="K2011" t="s">
        <v>139</v>
      </c>
      <c r="L2011" t="s">
        <v>3834</v>
      </c>
    </row>
    <row r="2012" spans="1:12" x14ac:dyDescent="0.25">
      <c r="A2012" t="s">
        <v>417</v>
      </c>
      <c r="B2012">
        <v>160</v>
      </c>
      <c r="C2012">
        <v>135</v>
      </c>
      <c r="D2012">
        <v>3</v>
      </c>
      <c r="E2012">
        <v>1</v>
      </c>
      <c r="F2012">
        <v>2</v>
      </c>
      <c r="G2012" t="s">
        <v>27</v>
      </c>
      <c r="H2012" t="s">
        <v>831</v>
      </c>
      <c r="I2012" t="s">
        <v>27</v>
      </c>
      <c r="J2012" t="s">
        <v>14</v>
      </c>
      <c r="K2012" t="s">
        <v>15</v>
      </c>
      <c r="L2012" t="s">
        <v>418</v>
      </c>
    </row>
    <row r="2013" spans="1:12" x14ac:dyDescent="0.25">
      <c r="A2013" t="s">
        <v>419</v>
      </c>
      <c r="B2013">
        <v>360</v>
      </c>
      <c r="C2013">
        <v>133.6</v>
      </c>
      <c r="D2013">
        <v>3</v>
      </c>
      <c r="E2013">
        <v>1</v>
      </c>
      <c r="F2013">
        <v>2</v>
      </c>
      <c r="G2013">
        <v>1</v>
      </c>
      <c r="H2013" t="s">
        <v>831</v>
      </c>
      <c r="I2013" t="s">
        <v>27</v>
      </c>
      <c r="J2013" t="s">
        <v>14</v>
      </c>
      <c r="K2013" t="s">
        <v>15</v>
      </c>
      <c r="L2013" t="s">
        <v>411</v>
      </c>
    </row>
    <row r="2014" spans="1:12" x14ac:dyDescent="0.25">
      <c r="A2014" t="s">
        <v>420</v>
      </c>
      <c r="B2014">
        <v>172</v>
      </c>
      <c r="C2014">
        <v>90.14</v>
      </c>
      <c r="D2014">
        <v>2</v>
      </c>
      <c r="E2014">
        <v>1</v>
      </c>
      <c r="F2014">
        <v>2</v>
      </c>
      <c r="G2014">
        <v>1</v>
      </c>
      <c r="H2014" t="s">
        <v>831</v>
      </c>
      <c r="I2014" t="s">
        <v>27</v>
      </c>
      <c r="J2014" t="s">
        <v>14</v>
      </c>
      <c r="K2014" t="s">
        <v>15</v>
      </c>
      <c r="L2014" t="s">
        <v>411</v>
      </c>
    </row>
    <row r="2015" spans="1:12" x14ac:dyDescent="0.25">
      <c r="A2015" t="s">
        <v>887</v>
      </c>
      <c r="B2015">
        <v>160</v>
      </c>
      <c r="C2015">
        <v>3</v>
      </c>
      <c r="D2015">
        <v>3</v>
      </c>
      <c r="E2015" t="s">
        <v>27</v>
      </c>
      <c r="F2015">
        <v>1</v>
      </c>
      <c r="G2015" t="s">
        <v>27</v>
      </c>
      <c r="H2015" t="s">
        <v>831</v>
      </c>
      <c r="I2015" t="s">
        <v>27</v>
      </c>
      <c r="J2015" t="s">
        <v>14</v>
      </c>
      <c r="K2015" t="s">
        <v>15</v>
      </c>
      <c r="L2015" t="s">
        <v>888</v>
      </c>
    </row>
    <row r="2016" spans="1:12" x14ac:dyDescent="0.25">
      <c r="A2016" s="2" t="s">
        <v>471</v>
      </c>
      <c r="B2016">
        <v>360</v>
      </c>
      <c r="C2016" t="s">
        <v>27</v>
      </c>
      <c r="D2016" t="s">
        <v>27</v>
      </c>
      <c r="E2016" t="s">
        <v>27</v>
      </c>
      <c r="F2016" t="s">
        <v>27</v>
      </c>
      <c r="G2016" t="s">
        <v>27</v>
      </c>
      <c r="H2016" t="s">
        <v>1092</v>
      </c>
      <c r="I2016" t="s">
        <v>27</v>
      </c>
      <c r="J2016" t="s">
        <v>49</v>
      </c>
      <c r="K2016" t="s">
        <v>15</v>
      </c>
      <c r="L2016" t="s">
        <v>472</v>
      </c>
    </row>
    <row r="2017" spans="1:12" x14ac:dyDescent="0.25">
      <c r="A2017" t="s">
        <v>1736</v>
      </c>
      <c r="B2017">
        <v>468</v>
      </c>
      <c r="C2017">
        <v>180</v>
      </c>
      <c r="D2017">
        <v>3</v>
      </c>
      <c r="E2017">
        <v>1</v>
      </c>
      <c r="F2017">
        <v>3</v>
      </c>
      <c r="G2017" t="s">
        <v>27</v>
      </c>
      <c r="H2017" t="s">
        <v>1658</v>
      </c>
      <c r="I2017" t="s">
        <v>27</v>
      </c>
      <c r="J2017" t="s">
        <v>14</v>
      </c>
      <c r="K2017" t="s">
        <v>15</v>
      </c>
      <c r="L2017" t="s">
        <v>1737</v>
      </c>
    </row>
    <row r="2018" spans="1:12" x14ac:dyDescent="0.25">
      <c r="A2018" s="2" t="s">
        <v>857</v>
      </c>
      <c r="B2018">
        <v>600</v>
      </c>
      <c r="C2018" t="s">
        <v>27</v>
      </c>
      <c r="D2018" t="s">
        <v>27</v>
      </c>
      <c r="E2018" t="s">
        <v>27</v>
      </c>
      <c r="F2018" t="s">
        <v>27</v>
      </c>
      <c r="G2018" t="s">
        <v>27</v>
      </c>
      <c r="H2018" t="s">
        <v>2689</v>
      </c>
      <c r="I2018" t="s">
        <v>27</v>
      </c>
      <c r="J2018" t="s">
        <v>49</v>
      </c>
      <c r="K2018" t="s">
        <v>15</v>
      </c>
      <c r="L2018" t="s">
        <v>858</v>
      </c>
    </row>
    <row r="2019" spans="1:12" x14ac:dyDescent="0.25">
      <c r="A2019" t="s">
        <v>156</v>
      </c>
      <c r="B2019">
        <v>637.5</v>
      </c>
      <c r="C2019">
        <v>50</v>
      </c>
      <c r="D2019">
        <v>9</v>
      </c>
      <c r="E2019">
        <v>9</v>
      </c>
      <c r="F2019">
        <v>9</v>
      </c>
      <c r="G2019">
        <v>1</v>
      </c>
      <c r="H2019" t="s">
        <v>157</v>
      </c>
      <c r="I2019" t="s">
        <v>27</v>
      </c>
      <c r="J2019" t="s">
        <v>158</v>
      </c>
      <c r="K2019" t="s">
        <v>15</v>
      </c>
      <c r="L2019" t="s">
        <v>159</v>
      </c>
    </row>
    <row r="2020" spans="1:12" x14ac:dyDescent="0.25">
      <c r="A2020" t="s">
        <v>3749</v>
      </c>
      <c r="B2020">
        <v>375</v>
      </c>
      <c r="C2020" t="s">
        <v>27</v>
      </c>
      <c r="D2020" t="s">
        <v>27</v>
      </c>
      <c r="E2020" t="s">
        <v>27</v>
      </c>
      <c r="F2020" t="s">
        <v>27</v>
      </c>
      <c r="G2020" t="s">
        <v>27</v>
      </c>
      <c r="H2020" t="s">
        <v>157</v>
      </c>
      <c r="I2020" t="s">
        <v>27</v>
      </c>
      <c r="J2020" t="s">
        <v>49</v>
      </c>
      <c r="K2020" t="s">
        <v>15</v>
      </c>
      <c r="L2020" t="s">
        <v>3750</v>
      </c>
    </row>
    <row r="2021" spans="1:12" x14ac:dyDescent="0.25">
      <c r="A2021" t="s">
        <v>149</v>
      </c>
      <c r="B2021">
        <v>270</v>
      </c>
      <c r="C2021">
        <v>213.44</v>
      </c>
      <c r="D2021">
        <v>3</v>
      </c>
      <c r="E2021">
        <v>3</v>
      </c>
      <c r="F2021">
        <v>4</v>
      </c>
      <c r="G2021">
        <v>2</v>
      </c>
      <c r="H2021" t="s">
        <v>28</v>
      </c>
      <c r="I2021" t="s">
        <v>27</v>
      </c>
      <c r="J2021" t="s">
        <v>14</v>
      </c>
      <c r="K2021" t="s">
        <v>15</v>
      </c>
      <c r="L2021" t="s">
        <v>150</v>
      </c>
    </row>
    <row r="2022" spans="1:12" x14ac:dyDescent="0.25">
      <c r="A2022" t="s">
        <v>154</v>
      </c>
      <c r="B2022">
        <v>800</v>
      </c>
      <c r="C2022">
        <v>387.17</v>
      </c>
      <c r="D2022">
        <v>7</v>
      </c>
      <c r="E2022">
        <v>2</v>
      </c>
      <c r="F2022">
        <v>4</v>
      </c>
      <c r="G2022">
        <v>2</v>
      </c>
      <c r="H2022" t="s">
        <v>28</v>
      </c>
      <c r="I2022" t="s">
        <v>27</v>
      </c>
      <c r="J2022" t="s">
        <v>14</v>
      </c>
      <c r="K2022" t="s">
        <v>15</v>
      </c>
      <c r="L2022" t="s">
        <v>155</v>
      </c>
    </row>
    <row r="2023" spans="1:12" x14ac:dyDescent="0.25">
      <c r="A2023" t="s">
        <v>214</v>
      </c>
      <c r="B2023">
        <v>325.68</v>
      </c>
      <c r="C2023">
        <v>80.040000000000006</v>
      </c>
      <c r="D2023">
        <v>5</v>
      </c>
      <c r="E2023">
        <v>2</v>
      </c>
      <c r="F2023">
        <v>5</v>
      </c>
      <c r="G2023">
        <v>2</v>
      </c>
      <c r="H2023" t="s">
        <v>28</v>
      </c>
      <c r="I2023" t="s">
        <v>27</v>
      </c>
      <c r="J2023" t="s">
        <v>158</v>
      </c>
      <c r="K2023" t="s">
        <v>139</v>
      </c>
      <c r="L2023" t="s">
        <v>215</v>
      </c>
    </row>
    <row r="2024" spans="1:12" x14ac:dyDescent="0.25">
      <c r="A2024" t="s">
        <v>216</v>
      </c>
      <c r="B2024">
        <v>900</v>
      </c>
      <c r="C2024" t="s">
        <v>27</v>
      </c>
      <c r="D2024" t="s">
        <v>27</v>
      </c>
      <c r="E2024" t="s">
        <v>27</v>
      </c>
      <c r="F2024" t="s">
        <v>27</v>
      </c>
      <c r="G2024" t="s">
        <v>27</v>
      </c>
      <c r="H2024" t="s">
        <v>28</v>
      </c>
      <c r="I2024" t="s">
        <v>27</v>
      </c>
      <c r="J2024" t="s">
        <v>138</v>
      </c>
      <c r="K2024" t="s">
        <v>139</v>
      </c>
      <c r="L2024" t="s">
        <v>217</v>
      </c>
    </row>
    <row r="2025" spans="1:12" x14ac:dyDescent="0.25">
      <c r="A2025" s="2" t="s">
        <v>3722</v>
      </c>
      <c r="B2025">
        <v>312</v>
      </c>
      <c r="C2025" t="s">
        <v>27</v>
      </c>
      <c r="D2025" t="s">
        <v>27</v>
      </c>
      <c r="E2025" t="s">
        <v>27</v>
      </c>
      <c r="F2025" t="s">
        <v>27</v>
      </c>
      <c r="G2025" t="s">
        <v>27</v>
      </c>
      <c r="H2025" t="s">
        <v>3723</v>
      </c>
      <c r="I2025" t="s">
        <v>27</v>
      </c>
      <c r="J2025" t="s">
        <v>49</v>
      </c>
      <c r="K2025" t="s">
        <v>139</v>
      </c>
      <c r="L2025" t="s">
        <v>3724</v>
      </c>
    </row>
    <row r="2026" spans="1:12" x14ac:dyDescent="0.25">
      <c r="A2026" s="2" t="s">
        <v>863</v>
      </c>
      <c r="B2026">
        <v>3</v>
      </c>
      <c r="C2026">
        <v>170</v>
      </c>
      <c r="D2026">
        <v>3</v>
      </c>
      <c r="E2026">
        <v>1</v>
      </c>
      <c r="F2026">
        <v>2</v>
      </c>
      <c r="G2026">
        <v>2</v>
      </c>
      <c r="H2026" t="s">
        <v>738</v>
      </c>
      <c r="I2026" t="s">
        <v>27</v>
      </c>
      <c r="J2026" t="s">
        <v>14</v>
      </c>
      <c r="K2026" t="s">
        <v>15</v>
      </c>
      <c r="L2026" t="s">
        <v>27</v>
      </c>
    </row>
    <row r="2027" spans="1:12" x14ac:dyDescent="0.25">
      <c r="A2027" t="s">
        <v>911</v>
      </c>
      <c r="B2027">
        <v>564.75</v>
      </c>
      <c r="C2027">
        <v>3</v>
      </c>
      <c r="D2027">
        <v>3</v>
      </c>
      <c r="E2027">
        <v>2</v>
      </c>
      <c r="F2027">
        <v>3</v>
      </c>
      <c r="G2027">
        <v>1</v>
      </c>
      <c r="H2027" t="s">
        <v>738</v>
      </c>
      <c r="I2027" t="s">
        <v>27</v>
      </c>
      <c r="J2027" t="s">
        <v>14</v>
      </c>
      <c r="K2027" t="s">
        <v>15</v>
      </c>
      <c r="L2027" t="s">
        <v>912</v>
      </c>
    </row>
    <row r="2028" spans="1:12" x14ac:dyDescent="0.25">
      <c r="A2028" t="s">
        <v>1442</v>
      </c>
      <c r="B2028">
        <v>597</v>
      </c>
      <c r="C2028" t="s">
        <v>27</v>
      </c>
      <c r="D2028">
        <v>2</v>
      </c>
      <c r="E2028">
        <v>5</v>
      </c>
      <c r="F2028">
        <v>6</v>
      </c>
      <c r="G2028">
        <v>4</v>
      </c>
      <c r="H2028" t="s">
        <v>738</v>
      </c>
      <c r="I2028" t="s">
        <v>27</v>
      </c>
      <c r="J2028" t="s">
        <v>14</v>
      </c>
      <c r="K2028" t="s">
        <v>15</v>
      </c>
      <c r="L2028" t="s">
        <v>1443</v>
      </c>
    </row>
    <row r="2029" spans="1:12" x14ac:dyDescent="0.25">
      <c r="A2029" t="s">
        <v>3794</v>
      </c>
      <c r="B2029">
        <v>600</v>
      </c>
      <c r="C2029">
        <v>160</v>
      </c>
      <c r="D2029">
        <v>2</v>
      </c>
      <c r="E2029">
        <v>1</v>
      </c>
      <c r="F2029">
        <v>1</v>
      </c>
      <c r="G2029">
        <v>1</v>
      </c>
      <c r="H2029" t="s">
        <v>738</v>
      </c>
      <c r="I2029" t="s">
        <v>27</v>
      </c>
      <c r="J2029" t="s">
        <v>14</v>
      </c>
      <c r="K2029" t="s">
        <v>15</v>
      </c>
      <c r="L2029" t="s">
        <v>3795</v>
      </c>
    </row>
    <row r="2030" spans="1:12" x14ac:dyDescent="0.25">
      <c r="A2030" t="s">
        <v>3800</v>
      </c>
      <c r="B2030">
        <v>750</v>
      </c>
      <c r="C2030">
        <v>245</v>
      </c>
      <c r="D2030">
        <v>1</v>
      </c>
      <c r="E2030">
        <v>3</v>
      </c>
      <c r="F2030">
        <v>1</v>
      </c>
      <c r="G2030">
        <v>1</v>
      </c>
      <c r="H2030" t="s">
        <v>738</v>
      </c>
      <c r="I2030" t="s">
        <v>27</v>
      </c>
      <c r="J2030" t="s">
        <v>14</v>
      </c>
      <c r="K2030" t="s">
        <v>15</v>
      </c>
      <c r="L2030" t="s">
        <v>3801</v>
      </c>
    </row>
    <row r="2031" spans="1:12" x14ac:dyDescent="0.25">
      <c r="A2031" t="s">
        <v>3839</v>
      </c>
      <c r="B2031">
        <v>600</v>
      </c>
      <c r="C2031">
        <v>161</v>
      </c>
      <c r="D2031">
        <v>3</v>
      </c>
      <c r="E2031">
        <v>1</v>
      </c>
      <c r="F2031">
        <v>2</v>
      </c>
      <c r="G2031">
        <v>2</v>
      </c>
      <c r="H2031" t="s">
        <v>738</v>
      </c>
      <c r="I2031" t="s">
        <v>27</v>
      </c>
      <c r="J2031" t="s">
        <v>14</v>
      </c>
      <c r="K2031" t="s">
        <v>15</v>
      </c>
      <c r="L2031" t="s">
        <v>3840</v>
      </c>
    </row>
    <row r="2032" spans="1:12" x14ac:dyDescent="0.25">
      <c r="A2032" t="s">
        <v>3862</v>
      </c>
      <c r="B2032">
        <v>750</v>
      </c>
      <c r="C2032">
        <v>458.54</v>
      </c>
      <c r="D2032">
        <v>4</v>
      </c>
      <c r="E2032">
        <v>3</v>
      </c>
      <c r="F2032" t="s">
        <v>27</v>
      </c>
      <c r="G2032">
        <v>2</v>
      </c>
      <c r="H2032" t="s">
        <v>738</v>
      </c>
      <c r="I2032" t="s">
        <v>27</v>
      </c>
      <c r="J2032" t="s">
        <v>14</v>
      </c>
      <c r="K2032" t="s">
        <v>15</v>
      </c>
      <c r="L2032" t="s">
        <v>3863</v>
      </c>
    </row>
    <row r="2033" spans="1:12" x14ac:dyDescent="0.25">
      <c r="A2033" t="s">
        <v>145</v>
      </c>
      <c r="B2033">
        <v>600</v>
      </c>
      <c r="C2033">
        <v>250</v>
      </c>
      <c r="D2033">
        <v>4</v>
      </c>
      <c r="E2033">
        <v>1</v>
      </c>
      <c r="F2033">
        <v>3</v>
      </c>
      <c r="G2033">
        <v>4</v>
      </c>
      <c r="H2033" t="s">
        <v>13</v>
      </c>
      <c r="I2033" t="s">
        <v>27</v>
      </c>
      <c r="J2033" t="s">
        <v>14</v>
      </c>
      <c r="K2033" t="s">
        <v>15</v>
      </c>
      <c r="L2033" t="s">
        <v>146</v>
      </c>
    </row>
    <row r="2034" spans="1:12" x14ac:dyDescent="0.25">
      <c r="A2034" t="s">
        <v>442</v>
      </c>
      <c r="B2034">
        <v>156.65</v>
      </c>
      <c r="C2034" t="s">
        <v>27</v>
      </c>
      <c r="D2034">
        <v>3</v>
      </c>
      <c r="E2034">
        <v>3</v>
      </c>
      <c r="F2034">
        <v>3</v>
      </c>
      <c r="G2034" t="s">
        <v>27</v>
      </c>
      <c r="H2034" t="s">
        <v>13</v>
      </c>
      <c r="I2034" t="s">
        <v>27</v>
      </c>
      <c r="J2034" t="s">
        <v>158</v>
      </c>
      <c r="K2034" t="s">
        <v>15</v>
      </c>
      <c r="L2034" t="s">
        <v>430</v>
      </c>
    </row>
    <row r="2035" spans="1:12" x14ac:dyDescent="0.25">
      <c r="A2035" t="s">
        <v>469</v>
      </c>
      <c r="B2035" t="s">
        <v>27</v>
      </c>
      <c r="C2035" t="s">
        <v>27</v>
      </c>
      <c r="D2035">
        <v>2</v>
      </c>
      <c r="E2035">
        <v>1</v>
      </c>
      <c r="F2035">
        <v>1</v>
      </c>
      <c r="G2035">
        <v>2</v>
      </c>
      <c r="H2035" t="s">
        <v>13</v>
      </c>
      <c r="I2035" t="s">
        <v>27</v>
      </c>
      <c r="J2035" t="s">
        <v>158</v>
      </c>
      <c r="K2035" t="s">
        <v>15</v>
      </c>
      <c r="L2035" t="s">
        <v>470</v>
      </c>
    </row>
    <row r="2036" spans="1:12" x14ac:dyDescent="0.25">
      <c r="A2036" t="s">
        <v>3827</v>
      </c>
      <c r="B2036">
        <v>600</v>
      </c>
      <c r="C2036" t="s">
        <v>27</v>
      </c>
      <c r="D2036" t="s">
        <v>27</v>
      </c>
      <c r="E2036" t="s">
        <v>27</v>
      </c>
      <c r="F2036" t="s">
        <v>27</v>
      </c>
      <c r="G2036" t="s">
        <v>27</v>
      </c>
      <c r="H2036" t="s">
        <v>13</v>
      </c>
      <c r="I2036" t="s">
        <v>27</v>
      </c>
      <c r="J2036" t="s">
        <v>49</v>
      </c>
      <c r="K2036" t="s">
        <v>15</v>
      </c>
      <c r="L2036" t="s">
        <v>3828</v>
      </c>
    </row>
    <row r="2037" spans="1:12" x14ac:dyDescent="0.25">
      <c r="A2037" t="s">
        <v>3841</v>
      </c>
      <c r="B2037">
        <v>200</v>
      </c>
      <c r="C2037">
        <v>150</v>
      </c>
      <c r="D2037">
        <v>3</v>
      </c>
      <c r="E2037">
        <v>1</v>
      </c>
      <c r="F2037" t="s">
        <v>27</v>
      </c>
      <c r="G2037" t="s">
        <v>27</v>
      </c>
      <c r="H2037" t="s">
        <v>13</v>
      </c>
      <c r="I2037" t="s">
        <v>27</v>
      </c>
      <c r="J2037" t="s">
        <v>14</v>
      </c>
      <c r="K2037" t="s">
        <v>15</v>
      </c>
      <c r="L2037" t="s">
        <v>3842</v>
      </c>
    </row>
    <row r="2038" spans="1:12" x14ac:dyDescent="0.25">
      <c r="A2038" t="s">
        <v>3847</v>
      </c>
      <c r="B2038">
        <v>1050000</v>
      </c>
      <c r="C2038" t="s">
        <v>27</v>
      </c>
      <c r="D2038" t="s">
        <v>27</v>
      </c>
      <c r="E2038" t="s">
        <v>27</v>
      </c>
      <c r="F2038" t="s">
        <v>27</v>
      </c>
      <c r="G2038" t="s">
        <v>27</v>
      </c>
      <c r="H2038" t="s">
        <v>13</v>
      </c>
      <c r="I2038" t="s">
        <v>27</v>
      </c>
      <c r="J2038" t="s">
        <v>49</v>
      </c>
      <c r="K2038" t="s">
        <v>15</v>
      </c>
      <c r="L2038" t="s">
        <v>3848</v>
      </c>
    </row>
    <row r="2039" spans="1:12" x14ac:dyDescent="0.25">
      <c r="A2039" t="s">
        <v>331</v>
      </c>
      <c r="B2039" t="s">
        <v>27</v>
      </c>
      <c r="C2039" t="s">
        <v>27</v>
      </c>
      <c r="D2039">
        <v>2</v>
      </c>
      <c r="E2039">
        <v>1</v>
      </c>
      <c r="F2039">
        <v>1</v>
      </c>
      <c r="G2039">
        <v>2</v>
      </c>
      <c r="H2039" t="s">
        <v>306</v>
      </c>
      <c r="I2039" t="s">
        <v>27</v>
      </c>
      <c r="J2039" t="s">
        <v>14</v>
      </c>
      <c r="K2039" t="s">
        <v>15</v>
      </c>
      <c r="L2039" t="s">
        <v>27</v>
      </c>
    </row>
    <row r="2040" spans="1:12" x14ac:dyDescent="0.25">
      <c r="A2040" t="s">
        <v>2156</v>
      </c>
      <c r="B2040">
        <v>116</v>
      </c>
      <c r="C2040" t="s">
        <v>27</v>
      </c>
      <c r="D2040">
        <v>1</v>
      </c>
      <c r="E2040">
        <v>2</v>
      </c>
      <c r="F2040">
        <v>3</v>
      </c>
      <c r="G2040">
        <v>2</v>
      </c>
      <c r="H2040" t="s">
        <v>306</v>
      </c>
      <c r="I2040" t="s">
        <v>27</v>
      </c>
      <c r="J2040" t="s">
        <v>14</v>
      </c>
      <c r="K2040" t="s">
        <v>15</v>
      </c>
      <c r="L2040" t="s">
        <v>2157</v>
      </c>
    </row>
    <row r="2041" spans="1:12" x14ac:dyDescent="0.25">
      <c r="A2041" t="s">
        <v>569</v>
      </c>
      <c r="B2041" t="s">
        <v>27</v>
      </c>
      <c r="C2041" t="s">
        <v>27</v>
      </c>
      <c r="D2041">
        <v>2</v>
      </c>
      <c r="E2041">
        <v>1</v>
      </c>
      <c r="F2041">
        <v>1</v>
      </c>
      <c r="G2041">
        <v>3</v>
      </c>
      <c r="H2041" t="s">
        <v>130</v>
      </c>
      <c r="I2041" t="s">
        <v>27</v>
      </c>
      <c r="J2041" t="s">
        <v>14</v>
      </c>
      <c r="K2041" t="s">
        <v>15</v>
      </c>
      <c r="L2041" t="s">
        <v>570</v>
      </c>
    </row>
    <row r="2042" spans="1:12" x14ac:dyDescent="0.25">
      <c r="A2042" t="s">
        <v>899</v>
      </c>
      <c r="B2042">
        <v>312.5</v>
      </c>
      <c r="C2042">
        <v>2</v>
      </c>
      <c r="D2042">
        <v>2</v>
      </c>
      <c r="E2042">
        <v>1</v>
      </c>
      <c r="F2042">
        <v>2</v>
      </c>
      <c r="G2042">
        <v>1</v>
      </c>
      <c r="H2042" t="s">
        <v>130</v>
      </c>
      <c r="I2042" t="s">
        <v>27</v>
      </c>
      <c r="J2042" t="s">
        <v>14</v>
      </c>
      <c r="K2042" t="s">
        <v>15</v>
      </c>
      <c r="L2042" t="s">
        <v>900</v>
      </c>
    </row>
    <row r="2043" spans="1:12" x14ac:dyDescent="0.25">
      <c r="A2043" t="s">
        <v>909</v>
      </c>
      <c r="B2043">
        <v>300</v>
      </c>
      <c r="C2043">
        <v>2</v>
      </c>
      <c r="D2043">
        <v>2</v>
      </c>
      <c r="E2043">
        <v>1</v>
      </c>
      <c r="F2043">
        <v>2</v>
      </c>
      <c r="G2043">
        <v>1</v>
      </c>
      <c r="H2043" t="s">
        <v>1490</v>
      </c>
      <c r="I2043" t="s">
        <v>27</v>
      </c>
      <c r="J2043" t="s">
        <v>14</v>
      </c>
      <c r="K2043" t="s">
        <v>15</v>
      </c>
      <c r="L2043" t="s">
        <v>910</v>
      </c>
    </row>
    <row r="2044" spans="1:12" x14ac:dyDescent="0.25">
      <c r="A2044" s="2" t="s">
        <v>875</v>
      </c>
      <c r="B2044">
        <v>360</v>
      </c>
      <c r="C2044">
        <v>3</v>
      </c>
      <c r="D2044">
        <v>3</v>
      </c>
      <c r="E2044">
        <v>3</v>
      </c>
      <c r="F2044">
        <v>4</v>
      </c>
      <c r="G2044">
        <v>2</v>
      </c>
      <c r="H2044" t="s">
        <v>27</v>
      </c>
      <c r="I2044" t="s">
        <v>27</v>
      </c>
      <c r="J2044" t="s">
        <v>14</v>
      </c>
      <c r="K2044" t="s">
        <v>15</v>
      </c>
      <c r="L2044" t="s">
        <v>27</v>
      </c>
    </row>
    <row r="2045" spans="1:12" x14ac:dyDescent="0.25">
      <c r="A2045" s="2" t="s">
        <v>889</v>
      </c>
      <c r="B2045">
        <v>156.25</v>
      </c>
      <c r="C2045">
        <v>2</v>
      </c>
      <c r="D2045">
        <v>2</v>
      </c>
      <c r="E2045">
        <v>1</v>
      </c>
      <c r="F2045">
        <v>2</v>
      </c>
      <c r="G2045" t="s">
        <v>27</v>
      </c>
      <c r="H2045" t="s">
        <v>27</v>
      </c>
      <c r="I2045" t="s">
        <v>27</v>
      </c>
      <c r="J2045" t="s">
        <v>14</v>
      </c>
      <c r="K2045" t="s">
        <v>15</v>
      </c>
      <c r="L2045" t="s">
        <v>890</v>
      </c>
    </row>
    <row r="2046" spans="1:12" x14ac:dyDescent="0.25">
      <c r="A2046" s="2" t="s">
        <v>905</v>
      </c>
      <c r="B2046">
        <v>221.25</v>
      </c>
      <c r="C2046">
        <v>2</v>
      </c>
      <c r="D2046">
        <v>2</v>
      </c>
      <c r="E2046">
        <v>1</v>
      </c>
      <c r="F2046">
        <v>1</v>
      </c>
      <c r="G2046">
        <v>1</v>
      </c>
      <c r="H2046" t="s">
        <v>27</v>
      </c>
      <c r="I2046" t="s">
        <v>27</v>
      </c>
      <c r="J2046" t="s">
        <v>14</v>
      </c>
      <c r="K2046" t="s">
        <v>15</v>
      </c>
      <c r="L2046" t="s">
        <v>906</v>
      </c>
    </row>
    <row r="2047" spans="1:12" x14ac:dyDescent="0.25">
      <c r="A2047" t="s">
        <v>862</v>
      </c>
      <c r="B2047" t="s">
        <v>27</v>
      </c>
      <c r="C2047" t="s">
        <v>27</v>
      </c>
      <c r="D2047" t="s">
        <v>27</v>
      </c>
      <c r="E2047" t="s">
        <v>27</v>
      </c>
      <c r="F2047" t="s">
        <v>27</v>
      </c>
      <c r="G2047" t="s">
        <v>27</v>
      </c>
      <c r="H2047" t="s">
        <v>276</v>
      </c>
      <c r="I2047" t="s">
        <v>27</v>
      </c>
      <c r="J2047" t="s">
        <v>49</v>
      </c>
      <c r="K2047" t="s">
        <v>15</v>
      </c>
      <c r="L2047" t="s">
        <v>27</v>
      </c>
    </row>
    <row r="2048" spans="1:12" x14ac:dyDescent="0.25">
      <c r="A2048" t="s">
        <v>897</v>
      </c>
      <c r="B2048">
        <v>15000</v>
      </c>
      <c r="C2048">
        <v>3</v>
      </c>
      <c r="D2048">
        <v>3</v>
      </c>
      <c r="E2048" t="s">
        <v>27</v>
      </c>
      <c r="F2048">
        <v>1</v>
      </c>
      <c r="G2048" t="s">
        <v>27</v>
      </c>
      <c r="H2048" t="s">
        <v>276</v>
      </c>
      <c r="I2048" t="s">
        <v>27</v>
      </c>
      <c r="J2048" t="s">
        <v>14</v>
      </c>
      <c r="K2048" t="s">
        <v>15</v>
      </c>
      <c r="L2048" t="s">
        <v>898</v>
      </c>
    </row>
    <row r="2049" spans="1:12" x14ac:dyDescent="0.25">
      <c r="A2049" t="s">
        <v>901</v>
      </c>
      <c r="B2049">
        <v>171</v>
      </c>
      <c r="C2049">
        <v>2</v>
      </c>
      <c r="D2049">
        <v>2</v>
      </c>
      <c r="E2049">
        <v>1</v>
      </c>
      <c r="F2049">
        <v>2</v>
      </c>
      <c r="G2049" t="s">
        <v>27</v>
      </c>
      <c r="H2049" t="s">
        <v>276</v>
      </c>
      <c r="I2049" t="s">
        <v>27</v>
      </c>
      <c r="J2049" t="s">
        <v>14</v>
      </c>
      <c r="K2049" t="s">
        <v>15</v>
      </c>
      <c r="L2049" t="s">
        <v>902</v>
      </c>
    </row>
    <row r="2050" spans="1:12" x14ac:dyDescent="0.25">
      <c r="A2050" t="s">
        <v>913</v>
      </c>
      <c r="B2050">
        <v>150</v>
      </c>
      <c r="C2050">
        <v>3</v>
      </c>
      <c r="D2050">
        <v>3</v>
      </c>
      <c r="E2050" t="s">
        <v>27</v>
      </c>
      <c r="F2050">
        <v>1</v>
      </c>
      <c r="G2050">
        <v>1</v>
      </c>
      <c r="H2050" t="s">
        <v>276</v>
      </c>
      <c r="I2050" t="s">
        <v>27</v>
      </c>
      <c r="J2050" t="s">
        <v>14</v>
      </c>
      <c r="K2050" t="s">
        <v>15</v>
      </c>
      <c r="L2050" t="s">
        <v>914</v>
      </c>
    </row>
    <row r="2051" spans="1:12" x14ac:dyDescent="0.25">
      <c r="A2051" t="s">
        <v>3952</v>
      </c>
      <c r="B2051">
        <v>350</v>
      </c>
      <c r="C2051" t="s">
        <v>27</v>
      </c>
      <c r="D2051" t="s">
        <v>27</v>
      </c>
      <c r="E2051" t="s">
        <v>27</v>
      </c>
      <c r="F2051" t="s">
        <v>27</v>
      </c>
      <c r="G2051" t="s">
        <v>27</v>
      </c>
      <c r="H2051" t="s">
        <v>276</v>
      </c>
      <c r="I2051" t="s">
        <v>27</v>
      </c>
      <c r="J2051" t="s">
        <v>49</v>
      </c>
      <c r="K2051" t="s">
        <v>15</v>
      </c>
      <c r="L2051" t="s">
        <v>3953</v>
      </c>
    </row>
    <row r="2052" spans="1:12" x14ac:dyDescent="0.25">
      <c r="A2052" t="s">
        <v>1102</v>
      </c>
      <c r="B2052" t="s">
        <v>27</v>
      </c>
      <c r="C2052" t="s">
        <v>27</v>
      </c>
      <c r="D2052" t="s">
        <v>27</v>
      </c>
      <c r="E2052" t="s">
        <v>27</v>
      </c>
      <c r="F2052" t="s">
        <v>27</v>
      </c>
      <c r="G2052" t="s">
        <v>27</v>
      </c>
      <c r="H2052" t="s">
        <v>204</v>
      </c>
      <c r="I2052" t="s">
        <v>27</v>
      </c>
      <c r="J2052" t="s">
        <v>49</v>
      </c>
      <c r="K2052" t="s">
        <v>15</v>
      </c>
      <c r="L2052" t="s">
        <v>27</v>
      </c>
    </row>
    <row r="2053" spans="1:12" x14ac:dyDescent="0.25">
      <c r="A2053" t="s">
        <v>915</v>
      </c>
      <c r="B2053">
        <v>200</v>
      </c>
      <c r="C2053">
        <v>2</v>
      </c>
      <c r="D2053">
        <v>2</v>
      </c>
      <c r="E2053">
        <v>1</v>
      </c>
      <c r="F2053">
        <v>2</v>
      </c>
      <c r="G2053" t="s">
        <v>27</v>
      </c>
      <c r="H2053" t="s">
        <v>270</v>
      </c>
      <c r="I2053" t="s">
        <v>27</v>
      </c>
      <c r="J2053" t="s">
        <v>14</v>
      </c>
      <c r="K2053" t="s">
        <v>15</v>
      </c>
      <c r="L2053" t="s">
        <v>916</v>
      </c>
    </row>
    <row r="2054" spans="1:12" x14ac:dyDescent="0.25">
      <c r="A2054" t="s">
        <v>376</v>
      </c>
      <c r="B2054">
        <v>180</v>
      </c>
      <c r="C2054">
        <v>180</v>
      </c>
      <c r="D2054">
        <v>3</v>
      </c>
      <c r="E2054">
        <v>1</v>
      </c>
      <c r="F2054">
        <v>3</v>
      </c>
      <c r="G2054">
        <v>2</v>
      </c>
      <c r="H2054" t="s">
        <v>37</v>
      </c>
      <c r="I2054" t="s">
        <v>27</v>
      </c>
      <c r="J2054" t="s">
        <v>14</v>
      </c>
      <c r="K2054" t="s">
        <v>15</v>
      </c>
      <c r="L2054" t="s">
        <v>377</v>
      </c>
    </row>
    <row r="2055" spans="1:12" x14ac:dyDescent="0.25">
      <c r="A2055" t="s">
        <v>396</v>
      </c>
      <c r="B2055" t="s">
        <v>27</v>
      </c>
      <c r="C2055">
        <v>120.12</v>
      </c>
      <c r="D2055">
        <v>2</v>
      </c>
      <c r="E2055">
        <v>1</v>
      </c>
      <c r="F2055">
        <v>2</v>
      </c>
      <c r="G2055">
        <v>1</v>
      </c>
      <c r="H2055" t="s">
        <v>37</v>
      </c>
      <c r="I2055" t="s">
        <v>27</v>
      </c>
      <c r="J2055" t="s">
        <v>14</v>
      </c>
      <c r="K2055" t="s">
        <v>15</v>
      </c>
      <c r="L2055" t="s">
        <v>397</v>
      </c>
    </row>
    <row r="2056" spans="1:12" x14ac:dyDescent="0.25">
      <c r="A2056" t="s">
        <v>461</v>
      </c>
      <c r="B2056">
        <v>300</v>
      </c>
      <c r="C2056" t="s">
        <v>27</v>
      </c>
      <c r="D2056" t="s">
        <v>27</v>
      </c>
      <c r="E2056" t="s">
        <v>27</v>
      </c>
      <c r="F2056" t="s">
        <v>27</v>
      </c>
      <c r="G2056" t="s">
        <v>27</v>
      </c>
      <c r="H2056" t="s">
        <v>37</v>
      </c>
      <c r="I2056" t="s">
        <v>27</v>
      </c>
      <c r="J2056" t="s">
        <v>49</v>
      </c>
      <c r="K2056" t="s">
        <v>15</v>
      </c>
      <c r="L2056" t="s">
        <v>462</v>
      </c>
    </row>
    <row r="2057" spans="1:12" x14ac:dyDescent="0.25">
      <c r="A2057" t="s">
        <v>861</v>
      </c>
      <c r="B2057" t="s">
        <v>27</v>
      </c>
      <c r="C2057" t="s">
        <v>27</v>
      </c>
      <c r="D2057" t="s">
        <v>27</v>
      </c>
      <c r="E2057" t="s">
        <v>27</v>
      </c>
      <c r="F2057" t="s">
        <v>27</v>
      </c>
      <c r="G2057" t="s">
        <v>27</v>
      </c>
      <c r="H2057" t="s">
        <v>37</v>
      </c>
      <c r="I2057" t="s">
        <v>27</v>
      </c>
      <c r="J2057" t="s">
        <v>49</v>
      </c>
      <c r="K2057" t="s">
        <v>15</v>
      </c>
      <c r="L2057" t="s">
        <v>27</v>
      </c>
    </row>
    <row r="2058" spans="1:12" x14ac:dyDescent="0.25">
      <c r="A2058" t="s">
        <v>3804</v>
      </c>
      <c r="B2058">
        <v>40</v>
      </c>
      <c r="C2058">
        <v>11500</v>
      </c>
      <c r="D2058" t="s">
        <v>27</v>
      </c>
      <c r="E2058" t="s">
        <v>27</v>
      </c>
      <c r="F2058" t="s">
        <v>27</v>
      </c>
      <c r="G2058" t="s">
        <v>27</v>
      </c>
      <c r="H2058" t="s">
        <v>3805</v>
      </c>
      <c r="I2058" t="s">
        <v>27</v>
      </c>
      <c r="J2058" t="s">
        <v>138</v>
      </c>
      <c r="K2058" t="s">
        <v>15</v>
      </c>
      <c r="L2058" t="s">
        <v>3806</v>
      </c>
    </row>
    <row r="2059" spans="1:12" x14ac:dyDescent="0.25">
      <c r="A2059" t="s">
        <v>3857</v>
      </c>
      <c r="B2059">
        <v>515.02</v>
      </c>
      <c r="C2059">
        <v>242.65</v>
      </c>
      <c r="D2059">
        <v>3</v>
      </c>
      <c r="E2059">
        <v>3</v>
      </c>
      <c r="F2059" t="s">
        <v>27</v>
      </c>
      <c r="G2059">
        <v>2</v>
      </c>
      <c r="H2059" t="s">
        <v>3858</v>
      </c>
      <c r="I2059" t="s">
        <v>27</v>
      </c>
      <c r="J2059" t="s">
        <v>14</v>
      </c>
      <c r="K2059" t="s">
        <v>15</v>
      </c>
      <c r="L2059" t="s">
        <v>3859</v>
      </c>
    </row>
    <row r="2060" spans="1:12" x14ac:dyDescent="0.25">
      <c r="A2060" t="s">
        <v>3866</v>
      </c>
      <c r="B2060">
        <v>475.98</v>
      </c>
      <c r="C2060">
        <v>316</v>
      </c>
      <c r="D2060">
        <v>4</v>
      </c>
      <c r="E2060">
        <v>3</v>
      </c>
      <c r="F2060">
        <v>5</v>
      </c>
      <c r="G2060">
        <v>2</v>
      </c>
      <c r="H2060" t="s">
        <v>3858</v>
      </c>
      <c r="I2060" t="s">
        <v>27</v>
      </c>
      <c r="J2060" t="s">
        <v>14</v>
      </c>
      <c r="K2060" t="s">
        <v>15</v>
      </c>
      <c r="L2060" t="s">
        <v>3867</v>
      </c>
    </row>
    <row r="2061" spans="1:12" x14ac:dyDescent="0.25">
      <c r="A2061" s="2" t="s">
        <v>3737</v>
      </c>
      <c r="B2061" t="s">
        <v>27</v>
      </c>
      <c r="C2061" t="s">
        <v>27</v>
      </c>
      <c r="D2061" t="s">
        <v>27</v>
      </c>
      <c r="E2061" t="s">
        <v>27</v>
      </c>
      <c r="F2061" t="s">
        <v>27</v>
      </c>
      <c r="G2061" t="s">
        <v>27</v>
      </c>
      <c r="H2061" t="s">
        <v>1375</v>
      </c>
      <c r="I2061" t="s">
        <v>27</v>
      </c>
      <c r="J2061" t="s">
        <v>138</v>
      </c>
      <c r="K2061" t="s">
        <v>139</v>
      </c>
      <c r="L2061" t="s">
        <v>3738</v>
      </c>
    </row>
    <row r="2062" spans="1:12" x14ac:dyDescent="0.25">
      <c r="A2062" s="2" t="s">
        <v>3914</v>
      </c>
      <c r="B2062" t="s">
        <v>27</v>
      </c>
      <c r="C2062">
        <v>900</v>
      </c>
      <c r="D2062" t="s">
        <v>27</v>
      </c>
      <c r="E2062" t="s">
        <v>27</v>
      </c>
      <c r="F2062" t="s">
        <v>27</v>
      </c>
      <c r="G2062" t="s">
        <v>27</v>
      </c>
      <c r="H2062" t="s">
        <v>66</v>
      </c>
      <c r="I2062" t="s">
        <v>27</v>
      </c>
      <c r="J2062" t="s">
        <v>138</v>
      </c>
      <c r="K2062" t="s">
        <v>139</v>
      </c>
      <c r="L2062" t="s">
        <v>3915</v>
      </c>
    </row>
    <row r="2063" spans="1:12" x14ac:dyDescent="0.25">
      <c r="A2063" t="s">
        <v>1094</v>
      </c>
      <c r="B2063">
        <v>200</v>
      </c>
      <c r="C2063">
        <v>89</v>
      </c>
      <c r="D2063">
        <v>3</v>
      </c>
      <c r="E2063">
        <v>1</v>
      </c>
      <c r="F2063">
        <v>1</v>
      </c>
      <c r="G2063" t="s">
        <v>27</v>
      </c>
      <c r="H2063" t="s">
        <v>300</v>
      </c>
      <c r="I2063" t="s">
        <v>27</v>
      </c>
      <c r="J2063" t="s">
        <v>14</v>
      </c>
      <c r="K2063" t="s">
        <v>15</v>
      </c>
      <c r="L2063" t="s">
        <v>1095</v>
      </c>
    </row>
    <row r="2064" spans="1:12" x14ac:dyDescent="0.25">
      <c r="A2064" s="2" t="s">
        <v>1098</v>
      </c>
      <c r="B2064">
        <v>200</v>
      </c>
      <c r="C2064">
        <v>134</v>
      </c>
      <c r="D2064">
        <v>3</v>
      </c>
      <c r="E2064">
        <v>1</v>
      </c>
      <c r="F2064">
        <v>2</v>
      </c>
      <c r="G2064">
        <v>2</v>
      </c>
      <c r="H2064" t="s">
        <v>300</v>
      </c>
      <c r="I2064" t="s">
        <v>27</v>
      </c>
      <c r="J2064" t="s">
        <v>14</v>
      </c>
      <c r="K2064" t="s">
        <v>15</v>
      </c>
      <c r="L2064" t="s">
        <v>1099</v>
      </c>
    </row>
    <row r="2065" spans="1:12" x14ac:dyDescent="0.25">
      <c r="A2065" t="s">
        <v>1100</v>
      </c>
      <c r="B2065" t="s">
        <v>27</v>
      </c>
      <c r="C2065" t="s">
        <v>27</v>
      </c>
      <c r="D2065">
        <v>3</v>
      </c>
      <c r="E2065">
        <v>1</v>
      </c>
      <c r="F2065">
        <v>1</v>
      </c>
      <c r="G2065">
        <v>1</v>
      </c>
      <c r="H2065" t="s">
        <v>300</v>
      </c>
      <c r="I2065" t="s">
        <v>27</v>
      </c>
      <c r="J2065" t="s">
        <v>14</v>
      </c>
      <c r="K2065" t="s">
        <v>15</v>
      </c>
      <c r="L2065" t="s">
        <v>1101</v>
      </c>
    </row>
  </sheetData>
  <hyperlinks>
    <hyperlink ref="A482" r:id="rId1" xr:uid="{B6C3E6C2-BBE9-498B-885D-E2BC5DFC0041}"/>
    <hyperlink ref="A1442" r:id="rId2" xr:uid="{5FE9878F-A493-48EB-A3FA-71D2DAE1DD3A}"/>
    <hyperlink ref="A43" r:id="rId3" xr:uid="{E7F79E9D-CC0E-46DC-8B19-8382D99D620C}"/>
    <hyperlink ref="A1076" r:id="rId4" xr:uid="{96F71362-8B1E-436A-BDC7-014E44AA1810}"/>
    <hyperlink ref="A2026" r:id="rId5" xr:uid="{D1E286C6-ABCF-4027-BB10-35F77FBBB545}"/>
    <hyperlink ref="A687" r:id="rId6" xr:uid="{AEEDA90C-6475-4A97-9A32-B8560572DF3A}"/>
    <hyperlink ref="A1497" r:id="rId7" xr:uid="{8008110E-423B-412F-92EA-6376A8EB5F2A}"/>
    <hyperlink ref="A1627" r:id="rId8" xr:uid="{1ECA4A2D-E8A7-44FA-8CB5-A72A145AD2FC}"/>
    <hyperlink ref="A66" r:id="rId9" xr:uid="{C0A4ADFA-C380-401E-829B-09742C6E00DF}"/>
    <hyperlink ref="A299" r:id="rId10" xr:uid="{369BE1B1-B7BA-4A51-AD0A-7E9268E6B3D0}"/>
    <hyperlink ref="A1082" r:id="rId11" xr:uid="{A47201FB-EE3F-40BF-B52F-F4740B39AA1F}"/>
    <hyperlink ref="A365" r:id="rId12" xr:uid="{20890515-069B-4B84-B448-8C822B322E6B}"/>
    <hyperlink ref="A309" r:id="rId13" xr:uid="{2E4C3E9E-FE03-4780-9449-2AF8E9EAE80C}"/>
    <hyperlink ref="A869" r:id="rId14" xr:uid="{7F8DC231-40C7-4110-A1A3-162B5C7FE2DB}"/>
    <hyperlink ref="A868" r:id="rId15" xr:uid="{FB160E9C-2DEB-4511-8322-ABF353453A3E}"/>
    <hyperlink ref="A900" r:id="rId16" xr:uid="{8C705DBF-5A6F-4EE1-A9EC-AAA9A95B08A0}"/>
    <hyperlink ref="A1049" r:id="rId17" xr:uid="{65D3F14C-F109-4CC5-A025-BD6A5B4E0BEE}"/>
    <hyperlink ref="A1047" r:id="rId18" xr:uid="{8A453FC8-B6AF-46BC-B1E4-230139954770}"/>
    <hyperlink ref="A1048" r:id="rId19" xr:uid="{1D7C21E8-2AA8-4760-9C84-3EA7FE737B0F}"/>
    <hyperlink ref="A1205" r:id="rId20" xr:uid="{22BA649A-3CC7-42FD-B315-D8698EE30EBB}"/>
    <hyperlink ref="A1305" r:id="rId21" xr:uid="{F6987EFA-2A68-49A5-862F-52F79C9E4628}"/>
    <hyperlink ref="A1548" r:id="rId22" xr:uid="{DBEA9328-2061-4402-8CB5-3F0EE0D72628}"/>
    <hyperlink ref="A1747" r:id="rId23" xr:uid="{A14E94E9-8E5F-415D-8FEF-497A7DD8EDB0}"/>
    <hyperlink ref="A1813" r:id="rId24" xr:uid="{024A0E25-BE74-44AC-B819-2F3DA1D14068}"/>
    <hyperlink ref="A1856" r:id="rId25" xr:uid="{C0F14CCF-69FB-42A1-B57B-38880FDC8148}"/>
    <hyperlink ref="A1199" r:id="rId26" xr:uid="{290D5555-1441-4C6A-BA36-9FBB27CAB2E4}"/>
    <hyperlink ref="A1926" r:id="rId27" xr:uid="{B8C62C5A-5E80-49E8-B581-81B691EA4076}"/>
    <hyperlink ref="A1573" r:id="rId28" xr:uid="{EC57B767-F6D1-4F45-AA9F-1D99BE9E7CF4}"/>
    <hyperlink ref="A388" r:id="rId29" xr:uid="{A4C4BFEA-1557-4EBB-A28B-78620C1480A5}"/>
    <hyperlink ref="A400" r:id="rId30" xr:uid="{D1597DF9-02A9-4E67-8F40-47C7BD1C333E}"/>
    <hyperlink ref="A1817" r:id="rId31" xr:uid="{19363DC2-3EAD-4915-9CE3-28873E01F038}"/>
    <hyperlink ref="A661" r:id="rId32" xr:uid="{0A12CE1A-587B-4BCB-8682-0DEE7704B39D}"/>
    <hyperlink ref="A420" r:id="rId33" xr:uid="{7D5A59E0-359B-435C-9F2C-0D37352BEDB1}"/>
    <hyperlink ref="A1395" r:id="rId34" xr:uid="{ED2425E9-CC92-4B63-ADA4-E07C8549FFDE}"/>
    <hyperlink ref="A424" r:id="rId35" xr:uid="{16EA5189-0BDE-4D07-BD0A-D7A2F85CB662}"/>
    <hyperlink ref="A2062" r:id="rId36" xr:uid="{7314EA70-7EC2-4F38-AD37-AEF43E42BCAC}"/>
    <hyperlink ref="A1440" r:id="rId37" xr:uid="{FB954A65-F362-49BA-BFDE-61E04F76DF43}"/>
    <hyperlink ref="A1763" r:id="rId38" xr:uid="{B4B0F7AA-E446-44B8-A9B2-82DC456C701B}"/>
    <hyperlink ref="A1296" r:id="rId39" xr:uid="{F44AF5A2-8819-474E-B4E7-DC630F0FB438}"/>
    <hyperlink ref="A1190" r:id="rId40" xr:uid="{ADF5999A-F45C-4019-A783-582F58DE1CE2}"/>
    <hyperlink ref="A1195" r:id="rId41" xr:uid="{0211FD94-11BE-4802-89C8-8E8D69A8D683}"/>
    <hyperlink ref="A1979" r:id="rId42" xr:uid="{315D09A3-EA47-4043-B1FF-6E4567CBA4E8}"/>
    <hyperlink ref="A747" r:id="rId43" xr:uid="{9F50E7A9-CF82-41A5-B019-871C436C61E0}"/>
    <hyperlink ref="A796" r:id="rId44" xr:uid="{25DC93B3-394D-4DA9-8572-FDA35F9F23E0}"/>
    <hyperlink ref="A627" r:id="rId45" xr:uid="{40F505FE-A493-43CA-9EF1-AE34E319F00E}"/>
    <hyperlink ref="A561" r:id="rId46" xr:uid="{0D27224B-434E-417F-845F-C3C79EE93373}"/>
    <hyperlink ref="A877" r:id="rId47" xr:uid="{01F78AAA-85DA-41B0-837F-276EB632B0D4}"/>
    <hyperlink ref="A521" r:id="rId48" xr:uid="{B8B5572D-F638-4944-9FEB-065D05EA3CF1}"/>
    <hyperlink ref="A746" r:id="rId49" xr:uid="{8A802C0F-C854-4BD2-852E-133DC0D1D7A9}"/>
    <hyperlink ref="A364" r:id="rId50" xr:uid="{50566909-3726-4F8E-9F61-ABD39FC865FB}"/>
    <hyperlink ref="A1954" r:id="rId51" xr:uid="{359E19AB-64FA-4998-9521-9D4A196798D7}"/>
    <hyperlink ref="A1942" r:id="rId52" xr:uid="{D26E1FB3-4740-4A83-A65C-E889116D07D2}"/>
    <hyperlink ref="A1972" r:id="rId53" xr:uid="{394097BB-81AC-4201-8612-8F641EDCE0C5}"/>
    <hyperlink ref="A1921" r:id="rId54" xr:uid="{6E0BD5C8-4C2A-4549-95E3-AD12A43FD500}"/>
    <hyperlink ref="A1327" r:id="rId55" xr:uid="{0A2FA5FE-AD49-4666-9195-482EBBF95041}"/>
    <hyperlink ref="A163" r:id="rId56" xr:uid="{1FA3B69E-025B-4536-AB8F-6275B18488B1}"/>
    <hyperlink ref="A1882" r:id="rId57" xr:uid="{ED8A7E8C-0041-461A-A1B0-E09A2CD8AF11}"/>
    <hyperlink ref="A2018" r:id="rId58" xr:uid="{E798DED0-33FB-4D8D-9D97-459EA0938563}"/>
    <hyperlink ref="A1653" r:id="rId59" xr:uid="{F6DFF224-CB8A-4FF9-9F98-E0821B2A9539}"/>
    <hyperlink ref="A721" r:id="rId60" xr:uid="{4A382671-C84C-40CE-92E0-B2AB7A931868}"/>
    <hyperlink ref="A2064" r:id="rId61" xr:uid="{D0DEBFF3-6711-4522-9F7A-32E847746203}"/>
    <hyperlink ref="A1086" r:id="rId62" xr:uid="{812515BC-08C2-4CEA-AA7C-978A02EA64D6}"/>
    <hyperlink ref="A533" r:id="rId63" xr:uid="{BE952984-7403-49F1-9FE1-A2DD79479A44}"/>
    <hyperlink ref="A2046" r:id="rId64" xr:uid="{AEAB5714-0B09-462C-9C85-D98D86885C30}"/>
    <hyperlink ref="A2045" r:id="rId65" xr:uid="{08BE6577-6215-4285-862A-23D605C087B4}"/>
    <hyperlink ref="A448" r:id="rId66" xr:uid="{A21702FE-313D-4467-87F7-5D966E382001}"/>
    <hyperlink ref="A191" r:id="rId67" xr:uid="{CC913B24-1084-42A7-9F75-E5C8D0CF9823}"/>
    <hyperlink ref="A1805" r:id="rId68" xr:uid="{C8E1812F-215B-48E9-9384-DC221B139C88}"/>
    <hyperlink ref="A22" r:id="rId69" xr:uid="{63321FE6-F75F-473E-A05C-4619502C7D38}"/>
    <hyperlink ref="A2044" r:id="rId70" xr:uid="{1A797ED1-ECE0-426A-89C4-518BB69FF567}"/>
    <hyperlink ref="A1060" r:id="rId71" xr:uid="{BEC2F022-532B-4421-8701-AF81DCCE3D2D}"/>
    <hyperlink ref="A1151" r:id="rId72" xr:uid="{7EEECDCC-6552-447F-85E3-FBFFF17D6481}"/>
    <hyperlink ref="A234" r:id="rId73" xr:uid="{D270485C-109F-4A6F-A10B-3ED41E84517E}"/>
    <hyperlink ref="A827" r:id="rId74" xr:uid="{3F922D76-3D37-4D5F-91BB-7C9469EBE542}"/>
    <hyperlink ref="A412" r:id="rId75" xr:uid="{68A73AAD-9615-4002-B6D4-7A5EC510602A}"/>
    <hyperlink ref="A501" r:id="rId76" xr:uid="{71F1F4FC-5DAB-4E19-8B40-7885A164B12D}"/>
    <hyperlink ref="A147" r:id="rId77" xr:uid="{2EE5E379-D8B7-421C-9737-0074F7772498}"/>
    <hyperlink ref="A1690" r:id="rId78" xr:uid="{2F9D1753-2D54-4CAC-9F24-A99AC8968D1C}"/>
    <hyperlink ref="A1884" r:id="rId79" xr:uid="{4274E6B6-B430-4252-AF45-3E4A4D398301}"/>
    <hyperlink ref="A392" r:id="rId80" xr:uid="{03056BA1-0028-4A73-9D29-A1A2735AC50C}"/>
    <hyperlink ref="A149" r:id="rId81" xr:uid="{BB76E4C1-3020-4E11-8273-A3BA1D038401}"/>
    <hyperlink ref="A1655" r:id="rId82" xr:uid="{A80D6EC1-C79A-48CC-9A20-895AD70723C6}"/>
    <hyperlink ref="A1955" r:id="rId83" xr:uid="{C10EC881-4263-460D-8715-6BA9A5AF80A5}"/>
    <hyperlink ref="A159" r:id="rId84" xr:uid="{859E0CCD-37E1-454F-A3C7-0429FDE89A5C}"/>
    <hyperlink ref="A1537" r:id="rId85" xr:uid="{340F3348-680E-4F05-B494-A70495408C1D}"/>
    <hyperlink ref="A1803" r:id="rId86" xr:uid="{B53530FF-107C-4EFA-A124-7C93A2A2903B}"/>
    <hyperlink ref="A1802" r:id="rId87" xr:uid="{2CE68C12-9CE8-4321-BDD4-E384E7841B10}"/>
    <hyperlink ref="A1117" r:id="rId88" xr:uid="{AA739F46-C9EA-4BED-83AA-AE19F93A935E}"/>
    <hyperlink ref="A1581" r:id="rId89" xr:uid="{D9633F3C-7E68-4AF7-8727-710BA8AEB0B5}"/>
    <hyperlink ref="A1311" r:id="rId90" xr:uid="{A135882B-758C-4A02-94C0-BE436F9163E6}"/>
    <hyperlink ref="A302" r:id="rId91" xr:uid="{346E4BEC-332F-4AB3-9638-FAFFC0DA846D}"/>
    <hyperlink ref="A1464" r:id="rId92" xr:uid="{096F3568-32F2-429F-94BE-348A1EDF02CE}"/>
    <hyperlink ref="A244" r:id="rId93" xr:uid="{5CCFD994-70C4-4C9D-BE2F-489EE81D8F93}"/>
    <hyperlink ref="A1032" r:id="rId94" xr:uid="{EEA79BED-BC9F-413C-A9F3-822FE726DC98}"/>
    <hyperlink ref="A1435" r:id="rId95" xr:uid="{A129C4E3-436D-43FC-82E7-8BA037E95620}"/>
    <hyperlink ref="A449" r:id="rId96" xr:uid="{1F90DEFC-C489-49B2-B9AB-98181E629107}"/>
    <hyperlink ref="A2016" r:id="rId97" xr:uid="{BAE52A57-F609-4380-8EDD-81A5D0D4ED9A}"/>
    <hyperlink ref="A480" r:id="rId98" xr:uid="{60CA843C-DC09-48D1-BCE0-D3175B36D02F}"/>
    <hyperlink ref="A1346" r:id="rId99" xr:uid="{F3890636-E359-4283-96E4-F5C330E49AD7}"/>
    <hyperlink ref="A528" r:id="rId100" xr:uid="{4DB58268-3BCC-4E6A-B974-A924E95AA934}"/>
    <hyperlink ref="A1481" r:id="rId101" xr:uid="{F406198F-22F4-4CE9-A754-097F90E6A05D}"/>
    <hyperlink ref="A859" r:id="rId102" xr:uid="{DA520A14-3A71-4997-88CA-9320B8C7FBB6}"/>
    <hyperlink ref="A996" r:id="rId103" xr:uid="{B09B8655-D9A1-4FAB-9103-B295D568A0A1}"/>
    <hyperlink ref="A445" r:id="rId104" xr:uid="{13F7FC17-2CA5-43BE-877D-DF68E74E83A2}"/>
    <hyperlink ref="A1868" r:id="rId105" xr:uid="{15E54469-1A9B-4A70-9957-3FA0DF55692E}"/>
    <hyperlink ref="A968" r:id="rId106" xr:uid="{CB1C8631-E359-4A26-B3E9-DED6CBE740C2}"/>
    <hyperlink ref="A59" r:id="rId107" xr:uid="{9D35FAE6-1754-4D1E-9FD8-7D5654D3441D}"/>
    <hyperlink ref="A2061" r:id="rId108" xr:uid="{F5A5AC94-B764-4FA7-8D2E-B6AEEA4631EF}"/>
    <hyperlink ref="A917" r:id="rId109" xr:uid="{EDD543F1-DF9A-446D-81E7-D97135643E41}"/>
    <hyperlink ref="A790" r:id="rId110" xr:uid="{4CD5CED0-7A80-42C5-BF21-C44E9FDCA5CF}"/>
    <hyperlink ref="A1760" r:id="rId111" xr:uid="{CA9406B0-3C61-403E-9F29-F618210E3888}"/>
    <hyperlink ref="A1975" r:id="rId112" xr:uid="{79CCB9FC-93FA-44FF-8A3F-DD93C30D1027}"/>
    <hyperlink ref="A410" r:id="rId113" xr:uid="{9E22408F-4644-4610-A5D2-43D8B38B69F6}"/>
    <hyperlink ref="A699" r:id="rId114" xr:uid="{F6212430-E087-4C68-931D-3C24477EC85E}"/>
    <hyperlink ref="A1353" r:id="rId115" xr:uid="{62205F98-0888-4757-AE40-13663DC5E079}"/>
    <hyperlink ref="A203" r:id="rId116" xr:uid="{07EE5D84-647D-4742-94FF-C7A606BDEC6E}"/>
    <hyperlink ref="A187" r:id="rId117" xr:uid="{30A9669B-6C3A-43EA-BEA1-14C276F66068}"/>
    <hyperlink ref="A182" r:id="rId118" xr:uid="{4EC0DDFF-F707-4CCB-987D-126B3E231CBB}"/>
    <hyperlink ref="A50" r:id="rId119" xr:uid="{A4D0DDAB-27A8-4FCB-B42D-981CF71281A4}"/>
    <hyperlink ref="A1482" r:id="rId120" xr:uid="{B2326CF4-B864-465A-B5CC-B2E815905871}"/>
    <hyperlink ref="A1950" r:id="rId121" xr:uid="{86A2DE9E-0A23-4313-9683-493AA73EF6D9}"/>
    <hyperlink ref="A90" r:id="rId122" xr:uid="{CD1CBF59-3158-4812-81D2-A7098A02CCE2}"/>
    <hyperlink ref="A236" r:id="rId123" xr:uid="{A9E02E9C-3798-4852-9DF0-70272A4454B3}"/>
    <hyperlink ref="A263" r:id="rId124" xr:uid="{5E518D53-8AAC-4218-899D-DEE58ED881C3}"/>
    <hyperlink ref="A265" r:id="rId125" xr:uid="{CF31834D-174E-4023-951B-E40456A5AB6B}"/>
    <hyperlink ref="A311" r:id="rId126" xr:uid="{D82BCFD2-BEEA-43F8-8D1F-D4E90D8D8680}"/>
    <hyperlink ref="A495" r:id="rId127" xr:uid="{FC7D6242-039F-454E-B7CE-7E398CA39604}"/>
    <hyperlink ref="A679" r:id="rId128" xr:uid="{7615E245-0959-45F6-906C-C6E918F8EF05}"/>
    <hyperlink ref="A706" r:id="rId129" xr:uid="{FFCD4ABD-85EB-41F2-81BB-2FD7BB409F1A}"/>
    <hyperlink ref="A858" r:id="rId130" xr:uid="{9DED10E0-C8E9-4186-8650-CBEAEC96C358}"/>
    <hyperlink ref="A876" r:id="rId131" xr:uid="{5CB7E27B-1FD6-4774-95E9-F35FD53B328D}"/>
    <hyperlink ref="A880" r:id="rId132" xr:uid="{D067B8F3-DB5B-4F9F-A989-6363330D1BB9}"/>
    <hyperlink ref="A1017" r:id="rId133" xr:uid="{5EB85E81-2A3D-4C4C-A406-E93395BC6B9E}"/>
    <hyperlink ref="A1169" r:id="rId134" xr:uid="{47C0A59D-5A96-4D89-A332-75E058424209}"/>
    <hyperlink ref="A1312" r:id="rId135" xr:uid="{A1083632-531D-4A20-AD61-A752D7B3A2C6}"/>
    <hyperlink ref="A1594" r:id="rId136" xr:uid="{565C1C49-7100-4FAE-8C4A-4E14BDB14976}"/>
    <hyperlink ref="A1789" r:id="rId137" xr:uid="{193DC5E5-1CD0-445E-8C4E-0CF8EDD28469}"/>
    <hyperlink ref="A1818" r:id="rId138" xr:uid="{71644AFF-E00D-44D1-B0F4-076FE976466B}"/>
    <hyperlink ref="A1842" r:id="rId139" xr:uid="{2D181513-E9FD-4C61-A1BA-AAF3F0F81DFD}"/>
    <hyperlink ref="A1830" r:id="rId140" xr:uid="{330833F7-D354-40E1-9EE0-A2AE6FF516D5}"/>
    <hyperlink ref="A1952" r:id="rId141" xr:uid="{A773B72F-1617-45FB-BB94-F5545D4796E4}"/>
    <hyperlink ref="A1028" r:id="rId142" xr:uid="{272B1486-A8C0-4AB0-8E7E-CAF6E7201217}"/>
    <hyperlink ref="A705" r:id="rId143" xr:uid="{52FBDC56-E912-43AC-883F-17A9DCCA2749}"/>
    <hyperlink ref="A1120" r:id="rId144" xr:uid="{BC03EC35-4592-4D7E-95D0-8879CDFFC568}"/>
    <hyperlink ref="A124" r:id="rId145" xr:uid="{318DBCE9-1A32-4468-A072-6886582CB50C}"/>
    <hyperlink ref="A1922" r:id="rId146" xr:uid="{0F46B559-93F7-4B65-8C0F-518928C8407B}"/>
    <hyperlink ref="A1923" r:id="rId147" xr:uid="{36EB4711-CDE0-4706-ABC7-6D3B728CAFE4}"/>
    <hyperlink ref="A1961" r:id="rId148" xr:uid="{49493B62-33F7-462D-B75B-407AC891CC92}"/>
    <hyperlink ref="A1944" r:id="rId149" xr:uid="{AEEC3367-8660-45D6-876D-A3B77A69D5E8}"/>
    <hyperlink ref="A1939" r:id="rId150" xr:uid="{5A45F4C8-0CDA-4644-BA68-5B7DEB264652}"/>
    <hyperlink ref="A1958" r:id="rId151" xr:uid="{7C5DD939-FD9C-42C3-897A-18E4CE98BF58}"/>
    <hyperlink ref="A1290" r:id="rId152" xr:uid="{F3C4F870-60AC-4881-88A9-6305784255D1}"/>
    <hyperlink ref="A1978" r:id="rId153" xr:uid="{2D91368D-6094-4DAF-916F-F59FF7190540}"/>
    <hyperlink ref="A1977" r:id="rId154" xr:uid="{FC88FB46-58F1-4FD1-9DCB-7B1A8052668B}"/>
    <hyperlink ref="A1976" r:id="rId155" xr:uid="{3C36CCD9-CF6E-45FA-8BDC-449B15E883E0}"/>
    <hyperlink ref="A1973" r:id="rId156" xr:uid="{08B89D0A-8DA0-4FD6-8D5C-C909BA43A963}"/>
    <hyperlink ref="A1974" r:id="rId157" xr:uid="{1EF6DC8F-8A3A-4537-91B6-E15E837C4281}"/>
    <hyperlink ref="A1971" r:id="rId158" xr:uid="{2C138610-8DFC-49F2-B34C-C6CF75A0A33F}"/>
    <hyperlink ref="A1970" r:id="rId159" xr:uid="{492F7294-46F2-4653-B839-9BF5EF535CE8}"/>
    <hyperlink ref="A1968" r:id="rId160" xr:uid="{E99D1173-D799-4061-9B62-0162B448EAAC}"/>
    <hyperlink ref="A1969" r:id="rId161" xr:uid="{B38BFA39-92DD-42B6-854F-626916755DDA}"/>
    <hyperlink ref="A1965" r:id="rId162" xr:uid="{236E7AD8-DBA9-4BC2-AC00-A28F4F0A3294}"/>
    <hyperlink ref="A1963" r:id="rId163" xr:uid="{58A5FF74-C4D3-4D94-AF09-FC3AA04176C3}"/>
    <hyperlink ref="A1966" r:id="rId164" xr:uid="{E1350191-0A1E-432D-ABFE-F4C44ECACDD0}"/>
    <hyperlink ref="A1967" r:id="rId165" xr:uid="{8E502A94-A74B-4C9B-8B7E-CD3CF5F5E131}"/>
    <hyperlink ref="A1964" r:id="rId166" xr:uid="{3E1DC2EC-8D29-4946-9CC8-9A1B8086E0CD}"/>
    <hyperlink ref="A1962" r:id="rId167" xr:uid="{466CE452-E8A0-4202-9294-F63BF045BD6E}"/>
    <hyperlink ref="A1960" r:id="rId168" xr:uid="{2474E368-99E0-4705-BE6E-512771A44824}"/>
    <hyperlink ref="A1959" r:id="rId169" xr:uid="{D92848C7-2794-4345-9F35-39A637AB9749}"/>
    <hyperlink ref="A1957" r:id="rId170" xr:uid="{9B204471-DBB4-4C57-91D5-1F5800EB3087}"/>
    <hyperlink ref="A1956" r:id="rId171" xr:uid="{97E40A3A-1F64-40E6-BB6C-F9BA6B931F30}"/>
    <hyperlink ref="A1953" r:id="rId172" xr:uid="{0C77CF36-4A86-4D71-AA36-4059244A1EAC}"/>
    <hyperlink ref="A1947" r:id="rId173" xr:uid="{CB647E38-0959-4788-8AD8-B03365724F15}"/>
    <hyperlink ref="A1948" r:id="rId174" xr:uid="{3E2718C0-8C41-425F-A2CA-BE1F35FB1574}"/>
    <hyperlink ref="A1949" r:id="rId175" xr:uid="{AF26A0A4-1156-432A-8EDC-91E2A451D143}"/>
    <hyperlink ref="A1951" r:id="rId176" xr:uid="{3882DE33-4BDD-4287-961F-2CE32522B9B9}"/>
    <hyperlink ref="A1946" r:id="rId177" xr:uid="{2AFD1EC5-1927-4532-B5AD-B009AC061766}"/>
    <hyperlink ref="A1945" r:id="rId178" xr:uid="{B9886D59-7CA1-4E8B-B331-DD104B36130F}"/>
    <hyperlink ref="A1943" r:id="rId179" xr:uid="{E889EFBF-4F8F-4A34-80EF-5FBB29265538}"/>
    <hyperlink ref="A1940" r:id="rId180" xr:uid="{D8D3ED9E-D8E4-4D2E-B298-4B13F75BD381}"/>
    <hyperlink ref="A1941" r:id="rId181" xr:uid="{5F55955D-C002-49B2-9741-BC5E5EB39B43}"/>
    <hyperlink ref="A1937" r:id="rId182" xr:uid="{E2766CCE-6646-4D2D-9CFB-7C59CF973637}"/>
    <hyperlink ref="A1936" r:id="rId183" xr:uid="{876A0D0A-E1BC-4848-9764-46DD5754EBB8}"/>
    <hyperlink ref="A1938" r:id="rId184" xr:uid="{26DB8D31-8BEA-4E63-96CA-05BA73FE2F91}"/>
    <hyperlink ref="A1935" r:id="rId185" xr:uid="{9B2E7356-7DFD-4355-A5CB-7AF06EF7C5A7}"/>
    <hyperlink ref="A1932" r:id="rId186" xr:uid="{504F782E-BF39-4530-AC4E-AE2356BB8381}"/>
    <hyperlink ref="A1934" r:id="rId187" xr:uid="{D92AD094-735D-4AB7-9585-A6251FF13F87}"/>
    <hyperlink ref="A1933" r:id="rId188" xr:uid="{9E8A90AE-1B18-480D-AD38-AC7553A03BF1}"/>
    <hyperlink ref="A1931" r:id="rId189" xr:uid="{54FCAD03-1299-42C2-9872-8FC00F9F91B2}"/>
    <hyperlink ref="A1928" r:id="rId190" xr:uid="{047FDAE1-4F8C-43FD-9F20-94AA71C9D525}"/>
    <hyperlink ref="A1929" r:id="rId191" xr:uid="{A71DA2BD-6299-4042-9232-EDAB3EA65750}"/>
    <hyperlink ref="A1930" r:id="rId192" xr:uid="{6786A83A-7170-448C-9ABE-AB451C3C965F}"/>
    <hyperlink ref="A1927" r:id="rId193" xr:uid="{0E598CC0-646D-4D5F-B0A8-77F19CA5E9F2}"/>
    <hyperlink ref="A1925" r:id="rId194" xr:uid="{68C74153-FB0B-4046-BC5D-E2AB1FECFF8C}"/>
    <hyperlink ref="A1924" r:id="rId195" xr:uid="{0AF034AD-C08D-4FFC-B265-43B94FD84756}"/>
    <hyperlink ref="A217" r:id="rId196" xr:uid="{A3B27E78-0B80-4D4E-9864-F75DF210DA27}"/>
    <hyperlink ref="A242" r:id="rId197" xr:uid="{031AADB5-8D0F-4B42-B891-8792519CE0F6}"/>
    <hyperlink ref="A2025" r:id="rId198" xr:uid="{7F6AB808-1871-4A50-9399-96F77D88C626}"/>
    <hyperlink ref="A1980" r:id="rId199" xr:uid="{758551FA-F0AE-42E9-A35B-186D441ECE0E}"/>
    <hyperlink ref="A2" r:id="rId200" xr:uid="{9DCE44EA-DA7E-4309-942E-61F8C89954F0}"/>
  </hyperlinks>
  <pageMargins left="0.75" right="0.75" top="1" bottom="1" header="0.5" footer="0.5"/>
  <pageSetup paperSize="9" orientation="portrait" r:id="rId201"/>
  <tableParts count="1">
    <tablePart r:id="rId20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87FBC2-59FA-49C9-91DB-D05AE8138822}">
  <dimension ref="A1:J86"/>
  <sheetViews>
    <sheetView tabSelected="1" topLeftCell="B28" workbookViewId="0">
      <selection activeCell="E2" sqref="E2"/>
    </sheetView>
  </sheetViews>
  <sheetFormatPr defaultRowHeight="15" x14ac:dyDescent="0.25"/>
  <cols>
    <col min="1" max="1" width="32" bestFit="1" customWidth="1"/>
    <col min="2" max="2" width="26.5703125" style="3" bestFit="1" customWidth="1"/>
    <col min="3" max="3" width="19" style="3" bestFit="1" customWidth="1"/>
    <col min="4" max="4" width="24.140625" style="3" bestFit="1" customWidth="1"/>
    <col min="5" max="5" width="25.28515625" style="3" bestFit="1" customWidth="1"/>
    <col min="6" max="6" width="26.85546875" style="3" bestFit="1" customWidth="1"/>
    <col min="7" max="7" width="26.5703125" style="3" bestFit="1" customWidth="1"/>
    <col min="8" max="8" width="28" style="6" customWidth="1"/>
    <col min="9" max="9" width="28" style="3" bestFit="1" customWidth="1"/>
    <col min="10" max="10" width="27.7109375" style="3" bestFit="1" customWidth="1"/>
  </cols>
  <sheetData>
    <row r="1" spans="1:10" x14ac:dyDescent="0.25">
      <c r="A1" s="3" t="s">
        <v>7</v>
      </c>
      <c r="B1" s="3" t="s">
        <v>4027</v>
      </c>
      <c r="C1" s="3" t="s">
        <v>4009</v>
      </c>
      <c r="D1" s="3" t="s">
        <v>4010</v>
      </c>
      <c r="E1" s="3" t="s">
        <v>4011</v>
      </c>
      <c r="F1" s="3" t="s">
        <v>4013</v>
      </c>
      <c r="G1" s="3" t="s">
        <v>4014</v>
      </c>
      <c r="H1" s="3" t="s">
        <v>4012</v>
      </c>
      <c r="I1" s="3" t="s">
        <v>4015</v>
      </c>
      <c r="J1" s="3" t="s">
        <v>4016</v>
      </c>
    </row>
    <row r="2" spans="1:10" x14ac:dyDescent="0.25">
      <c r="A2" t="s">
        <v>1378</v>
      </c>
      <c r="B2" s="3">
        <f>COUNTIF(Imoveis!$H$1:$H$2065, A2)</f>
        <v>70</v>
      </c>
      <c r="C2" s="3">
        <f>COUNTIFS(Imoveis!$H$1:$H$2065, A2, Imoveis!$K$1:$K$2065,"VE")</f>
        <v>65</v>
      </c>
      <c r="D2" s="3">
        <f>COUNTIFS(Imoveis!$H$1:$H$2065, A2, Imoveis!$K$1:$K$2065,"LO")</f>
        <v>5</v>
      </c>
      <c r="E2" s="5">
        <f>AVERAGEIFS(Imoveis!$I$2:$I$2065, Imoveis!$H$2:$H$2065,A2,Imoveis!$K$2:$K$2065,"VE",Imoveis!$I$2:$I$2065,"&lt;&gt;None")</f>
        <v>635362.06896551722</v>
      </c>
      <c r="F2" s="5">
        <f>_xlfn.MAXIFS(Imoveis!$I$2:$I$2065, Imoveis!$H$2:$H$2065,A2,Imoveis!$K$2:$K$2065,"VE",Imoveis!$I$2:$I$2065,"&lt;&gt;None")</f>
        <v>2850000</v>
      </c>
      <c r="G2" s="5">
        <f>_xlfn.MINIFS(Imoveis!$I$2:$I$2065, Imoveis!$H$2:$H$2065,A2,Imoveis!$K$2:$K$2065,"VE",Imoveis!$I$2:$I$2065,"&lt;&gt;None")</f>
        <v>160000</v>
      </c>
      <c r="H2" s="6">
        <f>AVERAGEIFS(Imoveis!$I$2:$I$2065, Imoveis!$H$2:$H$2065,A2,Imoveis!$K$2:$K$2065,"LO",Imoveis!$I$2:$I$2065,"&lt;&gt;None")</f>
        <v>1900</v>
      </c>
      <c r="I2" s="5">
        <f>_xlfn.MAXIFS(Imoveis!$I$2:$I$2065, Imoveis!$H$2:$H$2065,A2,Imoveis!$K$2:$K$2065,"LO",Imoveis!$I$2:$I$2065,"&lt;&gt;None")</f>
        <v>2800</v>
      </c>
      <c r="J2" s="5">
        <f>_xlfn.MINIFS(Imoveis!$I$2:$I$2065, Imoveis!$H$2:$H$2065,A2,Imoveis!$K$2:$K$2065,"LO",Imoveis!$I$2:$I$2065,"&lt;&gt;None")</f>
        <v>1100</v>
      </c>
    </row>
    <row r="3" spans="1:10" x14ac:dyDescent="0.25">
      <c r="A3" t="s">
        <v>283</v>
      </c>
      <c r="B3" s="3">
        <f>COUNTIF(Imoveis!$H$1:$H$2065, A3)</f>
        <v>33</v>
      </c>
      <c r="C3" s="3">
        <f>COUNTIFS(Imoveis!$H$1:$H$2065, A3, Imoveis!$K$1:$K$2065,"VE")</f>
        <v>31</v>
      </c>
      <c r="D3" s="3">
        <f>COUNTIFS(Imoveis!$H$1:$H$2065, A3, Imoveis!$K$1:$K$2065,"LO")</f>
        <v>2</v>
      </c>
      <c r="E3" s="5">
        <f>AVERAGEIFS(Imoveis!$I$2:$I$2065, Imoveis!$H$2:$H$2065,A3,Imoveis!$K$2:$K$2065,"VE",Imoveis!$I$2:$I$2065,"&lt;&gt;None")</f>
        <v>252300</v>
      </c>
      <c r="F3" s="5">
        <f>_xlfn.MAXIFS(Imoveis!$I$2:$I$2065, Imoveis!$H$2:$H$2065,A3,Imoveis!$K$2:$K$2065,"VE",Imoveis!$I$2:$I$2065,"&lt;&gt;None")</f>
        <v>850000</v>
      </c>
      <c r="G3" s="5">
        <f>_xlfn.MINIFS(Imoveis!$I$2:$I$2065, Imoveis!$H$2:$H$2065,A3,Imoveis!$K$2:$K$2065,"VE",Imoveis!$I$2:$I$2065,"&lt;&gt;None")</f>
        <v>80000</v>
      </c>
      <c r="H3" s="6">
        <f>AVERAGEIFS(Imoveis!$I$2:$I$2065, Imoveis!$H$2:$H$2065,A3,Imoveis!$K$2:$K$2065,"LO",Imoveis!$I$2:$I$2065,"&lt;&gt;None")</f>
        <v>725</v>
      </c>
      <c r="I3" s="5">
        <f>_xlfn.MAXIFS(Imoveis!$I$2:$I$2065, Imoveis!$H$2:$H$2065,A3,Imoveis!$K$2:$K$2065,"LO",Imoveis!$I$2:$I$2065,"&lt;&gt;None")</f>
        <v>750</v>
      </c>
      <c r="J3" s="5">
        <f>_xlfn.MINIFS(Imoveis!$I$2:$I$2065, Imoveis!$H$2:$H$2065,A3,Imoveis!$K$2:$K$2065,"LO",Imoveis!$I$2:$I$2065,"&lt;&gt;None")</f>
        <v>700</v>
      </c>
    </row>
    <row r="4" spans="1:10" x14ac:dyDescent="0.25">
      <c r="A4" t="s">
        <v>202</v>
      </c>
      <c r="B4" s="3">
        <f>COUNTIF(Imoveis!$H$1:$H$2065, A4)</f>
        <v>35</v>
      </c>
      <c r="C4" s="3">
        <f>COUNTIFS(Imoveis!$H$1:$H$2065, A4, Imoveis!$K$1:$K$2065,"VE")</f>
        <v>34</v>
      </c>
      <c r="D4" s="3">
        <f>COUNTIFS(Imoveis!$H$1:$H$2065, A4, Imoveis!$K$1:$K$2065,"LO")</f>
        <v>1</v>
      </c>
      <c r="E4" s="5">
        <f>AVERAGEIFS(Imoveis!$I$2:$I$2065, Imoveis!$H$2:$H$2065,A4,Imoveis!$K$2:$K$2065,"VE",Imoveis!$I$2:$I$2065,"&lt;&gt;None")</f>
        <v>273323.5294117647</v>
      </c>
      <c r="F4" s="5">
        <f>_xlfn.MAXIFS(Imoveis!$I$2:$I$2065, Imoveis!$H$2:$H$2065,A4,Imoveis!$K$2:$K$2065,"VE",Imoveis!$I$2:$I$2065,"&lt;&gt;None")</f>
        <v>650000</v>
      </c>
      <c r="G4" s="5">
        <f>_xlfn.MINIFS(Imoveis!$I$2:$I$2065, Imoveis!$H$2:$H$2065,A4,Imoveis!$K$2:$K$2065,"VE",Imoveis!$I$2:$I$2065,"&lt;&gt;None")</f>
        <v>95000</v>
      </c>
      <c r="H4" s="6">
        <f>AVERAGEIFS(Imoveis!$I$2:$I$2065, Imoveis!$H$2:$H$2065,A4,Imoveis!$K$2:$K$2065,"LO",Imoveis!$I$2:$I$2065,"&lt;&gt;None")</f>
        <v>750</v>
      </c>
      <c r="I4" s="5">
        <f>_xlfn.MAXIFS(Imoveis!$I$2:$I$2065, Imoveis!$H$2:$H$2065,A4,Imoveis!$K$2:$K$2065,"LO",Imoveis!$I$2:$I$2065,"&lt;&gt;None")</f>
        <v>750</v>
      </c>
      <c r="J4" s="5">
        <f>_xlfn.MINIFS(Imoveis!$I$2:$I$2065, Imoveis!$H$2:$H$2065,A4,Imoveis!$K$2:$K$2065,"LO",Imoveis!$I$2:$I$2065,"&lt;&gt;None")</f>
        <v>750</v>
      </c>
    </row>
    <row r="5" spans="1:10" x14ac:dyDescent="0.25">
      <c r="A5" t="s">
        <v>188</v>
      </c>
      <c r="B5" s="3">
        <f>COUNTIF(Imoveis!$H$1:$H$2065, A5)</f>
        <v>35</v>
      </c>
      <c r="C5" s="3">
        <f>COUNTIFS(Imoveis!$H$1:$H$2065, A5, Imoveis!$K$1:$K$2065,"VE")</f>
        <v>33</v>
      </c>
      <c r="D5" s="3">
        <f>COUNTIFS(Imoveis!$H$1:$H$2065, A5, Imoveis!$K$1:$K$2065,"LO")</f>
        <v>2</v>
      </c>
      <c r="E5" s="5">
        <f>AVERAGEIFS(Imoveis!$I$2:$I$2065, Imoveis!$H$2:$H$2065,A5,Imoveis!$K$2:$K$2065,"VE",Imoveis!$I$2:$I$2065,"&lt;&gt;None")</f>
        <v>234343.75</v>
      </c>
      <c r="F5" s="5">
        <f>_xlfn.MAXIFS(Imoveis!$I$2:$I$2065, Imoveis!$H$2:$H$2065,A5,Imoveis!$K$2:$K$2065,"VE",Imoveis!$I$2:$I$2065,"&lt;&gt;None")</f>
        <v>435000</v>
      </c>
      <c r="G5" s="5">
        <f>_xlfn.MINIFS(Imoveis!$I$2:$I$2065, Imoveis!$H$2:$H$2065,A5,Imoveis!$K$2:$K$2065,"VE",Imoveis!$I$2:$I$2065,"&lt;&gt;None")</f>
        <v>110000</v>
      </c>
      <c r="H5" s="6">
        <f>AVERAGEIFS(Imoveis!$I$2:$I$2065, Imoveis!$H$2:$H$2065,A5,Imoveis!$K$2:$K$2065,"LO",Imoveis!$I$2:$I$2065,"&lt;&gt;None")</f>
        <v>1575</v>
      </c>
      <c r="I5" s="5">
        <f>_xlfn.MAXIFS(Imoveis!$I$2:$I$2065, Imoveis!$H$2:$H$2065,A5,Imoveis!$K$2:$K$2065,"LO",Imoveis!$I$2:$I$2065,"&lt;&gt;None")</f>
        <v>1950</v>
      </c>
      <c r="J5" s="5">
        <f>_xlfn.MINIFS(Imoveis!$I$2:$I$2065, Imoveis!$H$2:$H$2065,A5,Imoveis!$K$2:$K$2065,"LO",Imoveis!$I$2:$I$2065,"&lt;&gt;None")</f>
        <v>1200</v>
      </c>
    </row>
    <row r="6" spans="1:10" x14ac:dyDescent="0.25">
      <c r="A6" t="s">
        <v>1477</v>
      </c>
      <c r="B6" s="3">
        <f>COUNTIF(Imoveis!$H$1:$H$2065, A6)</f>
        <v>9</v>
      </c>
      <c r="C6" s="3">
        <f>COUNTIFS(Imoveis!$H$1:$H$2065, A6, Imoveis!$K$1:$K$2065,"VE")</f>
        <v>9</v>
      </c>
      <c r="D6" s="3">
        <f>COUNTIFS(Imoveis!$H$1:$H$2065, A6, Imoveis!$K$1:$K$2065,"LO")</f>
        <v>0</v>
      </c>
      <c r="E6" s="5">
        <f>AVERAGEIFS(Imoveis!$I$2:$I$2065, Imoveis!$H$2:$H$2065,A6,Imoveis!$K$2:$K$2065,"VE",Imoveis!$I$2:$I$2065,"&lt;&gt;None")</f>
        <v>234444.44444444444</v>
      </c>
      <c r="F6" s="5">
        <f>_xlfn.MAXIFS(Imoveis!$I$2:$I$2065, Imoveis!$H$2:$H$2065,A6,Imoveis!$K$2:$K$2065,"VE",Imoveis!$I$2:$I$2065,"&lt;&gt;None")</f>
        <v>400000</v>
      </c>
      <c r="G6" s="5">
        <f>_xlfn.MINIFS(Imoveis!$I$2:$I$2065, Imoveis!$H$2:$H$2065,A6,Imoveis!$K$2:$K$2065,"VE",Imoveis!$I$2:$I$2065,"&lt;&gt;None")</f>
        <v>35000</v>
      </c>
      <c r="I6" s="5"/>
      <c r="J6" s="5"/>
    </row>
    <row r="7" spans="1:10" x14ac:dyDescent="0.25">
      <c r="A7" t="s">
        <v>135</v>
      </c>
      <c r="B7" s="3">
        <f>COUNTIF(Imoveis!$H$1:$H$2065, A7)</f>
        <v>25</v>
      </c>
      <c r="C7" s="3">
        <f>COUNTIFS(Imoveis!$H$1:$H$2065, A7, Imoveis!$K$1:$K$2065,"VE")</f>
        <v>24</v>
      </c>
      <c r="D7" s="3">
        <f>COUNTIFS(Imoveis!$H$1:$H$2065, A7, Imoveis!$K$1:$K$2065,"LO")</f>
        <v>1</v>
      </c>
      <c r="E7" s="5">
        <f>AVERAGEIFS(Imoveis!$I$2:$I$2065, Imoveis!$H$2:$H$2065,A7,Imoveis!$K$2:$K$2065,"VE",Imoveis!$I$2:$I$2065,"&lt;&gt;None")</f>
        <v>111041.66666666667</v>
      </c>
      <c r="F7" s="5">
        <f>_xlfn.MAXIFS(Imoveis!$I$2:$I$2065, Imoveis!$H$2:$H$2065,A7,Imoveis!$K$2:$K$2065,"VE",Imoveis!$I$2:$I$2065,"&lt;&gt;None")</f>
        <v>280000</v>
      </c>
      <c r="G7" s="5">
        <f>_xlfn.MINIFS(Imoveis!$I$2:$I$2065, Imoveis!$H$2:$H$2065,A7,Imoveis!$K$2:$K$2065,"VE",Imoveis!$I$2:$I$2065,"&lt;&gt;None")</f>
        <v>30000</v>
      </c>
      <c r="H7" s="6">
        <f>AVERAGEIFS(Imoveis!$I$2:$I$2065, Imoveis!$H$2:$H$2065,A7,Imoveis!$K$2:$K$2065,"LO",Imoveis!$I$2:$I$2065,"&lt;&gt;None")</f>
        <v>900</v>
      </c>
      <c r="I7" s="5">
        <f>_xlfn.MAXIFS(Imoveis!$I$2:$I$2065, Imoveis!$H$2:$H$2065,A7,Imoveis!$K$2:$K$2065,"LO",Imoveis!$I$2:$I$2065,"&lt;&gt;None")</f>
        <v>900</v>
      </c>
      <c r="J7" s="5">
        <f>_xlfn.MINIFS(Imoveis!$I$2:$I$2065, Imoveis!$H$2:$H$2065,A7,Imoveis!$K$2:$K$2065,"LO",Imoveis!$I$2:$I$2065,"&lt;&gt;None")</f>
        <v>900</v>
      </c>
    </row>
    <row r="8" spans="1:10" x14ac:dyDescent="0.25">
      <c r="A8" t="s">
        <v>4005</v>
      </c>
      <c r="B8" s="3">
        <f>COUNTIF(Imoveis!$H$1:$H$2065, A8)</f>
        <v>1</v>
      </c>
      <c r="C8" s="3">
        <f>COUNTIFS(Imoveis!$H$1:$H$2065, A8, Imoveis!$K$1:$K$2065,"VE")</f>
        <v>1</v>
      </c>
      <c r="D8" s="3">
        <f>COUNTIFS(Imoveis!$H$1:$H$2065, A8, Imoveis!$K$1:$K$2065,"LO")</f>
        <v>0</v>
      </c>
      <c r="E8" s="5">
        <f>AVERAGEIFS(Imoveis!$I$2:$I$2065, Imoveis!$H$2:$H$2065,A8,Imoveis!$K$2:$K$2065,"VE",Imoveis!$I$2:$I$2065,"&lt;&gt;None")</f>
        <v>45000</v>
      </c>
      <c r="F8" s="5">
        <f>_xlfn.MAXIFS(Imoveis!$I$2:$I$2065, Imoveis!$H$2:$H$2065,A8,Imoveis!$K$2:$K$2065,"VE",Imoveis!$I$2:$I$2065,"&lt;&gt;None")</f>
        <v>45000</v>
      </c>
      <c r="G8" s="5">
        <f>_xlfn.MINIFS(Imoveis!$I$2:$I$2065, Imoveis!$H$2:$H$2065,A8,Imoveis!$K$2:$K$2065,"VE",Imoveis!$I$2:$I$2065,"&lt;&gt;None")</f>
        <v>45000</v>
      </c>
      <c r="I8" s="5"/>
      <c r="J8" s="5"/>
    </row>
    <row r="9" spans="1:10" x14ac:dyDescent="0.25">
      <c r="A9" t="s">
        <v>815</v>
      </c>
      <c r="B9" s="3">
        <f>COUNTIF(Imoveis!$H$1:$H$2065, A9)</f>
        <v>21</v>
      </c>
      <c r="C9" s="3">
        <f>COUNTIFS(Imoveis!$H$1:$H$2065, A9, Imoveis!$K$1:$K$2065,"VE")</f>
        <v>21</v>
      </c>
      <c r="D9" s="3">
        <f>COUNTIFS(Imoveis!$H$1:$H$2065, A9, Imoveis!$K$1:$K$2065,"LO")</f>
        <v>0</v>
      </c>
      <c r="E9" s="5">
        <f>AVERAGEIFS(Imoveis!$I$2:$I$2065, Imoveis!$H$2:$H$2065,A9,Imoveis!$K$2:$K$2065,"VE",Imoveis!$I$2:$I$2065,"&lt;&gt;None")</f>
        <v>257263.15789473685</v>
      </c>
      <c r="F9" s="5">
        <f>_xlfn.MAXIFS(Imoveis!$I$2:$I$2065, Imoveis!$H$2:$H$2065,A9,Imoveis!$K$2:$K$2065,"VE",Imoveis!$I$2:$I$2065,"&lt;&gt;None")</f>
        <v>650000</v>
      </c>
      <c r="G9" s="5">
        <f>_xlfn.MINIFS(Imoveis!$I$2:$I$2065, Imoveis!$H$2:$H$2065,A9,Imoveis!$K$2:$K$2065,"VE",Imoveis!$I$2:$I$2065,"&lt;&gt;None")</f>
        <v>95000</v>
      </c>
      <c r="I9" s="5"/>
      <c r="J9" s="5"/>
    </row>
    <row r="10" spans="1:10" x14ac:dyDescent="0.25">
      <c r="A10" t="s">
        <v>3058</v>
      </c>
      <c r="B10" s="3">
        <f>COUNTIF(Imoveis!$H$1:$H$2065, A10)</f>
        <v>22</v>
      </c>
      <c r="C10" s="3">
        <f>COUNTIFS(Imoveis!$H$1:$H$2065, A10, Imoveis!$K$1:$K$2065,"VE")</f>
        <v>18</v>
      </c>
      <c r="D10" s="3">
        <f>COUNTIFS(Imoveis!$H$1:$H$2065, A10, Imoveis!$K$1:$K$2065,"LO")</f>
        <v>4</v>
      </c>
      <c r="E10" s="5">
        <f>AVERAGEIFS(Imoveis!$I$2:$I$2065, Imoveis!$H$2:$H$2065,A10,Imoveis!$K$2:$K$2065,"VE",Imoveis!$I$2:$I$2065,"&lt;&gt;None")</f>
        <v>290166.66666666669</v>
      </c>
      <c r="F10" s="5">
        <f>_xlfn.MAXIFS(Imoveis!$I$2:$I$2065, Imoveis!$H$2:$H$2065,A10,Imoveis!$K$2:$K$2065,"VE",Imoveis!$I$2:$I$2065,"&lt;&gt;None")</f>
        <v>3000000</v>
      </c>
      <c r="G10" s="5">
        <f>_xlfn.MINIFS(Imoveis!$I$2:$I$2065, Imoveis!$H$2:$H$2065,A10,Imoveis!$K$2:$K$2065,"VE",Imoveis!$I$2:$I$2065,"&lt;&gt;None")</f>
        <v>40000</v>
      </c>
      <c r="H10" s="6">
        <f>AVERAGEIFS(Imoveis!$I$2:$I$2065, Imoveis!$H$2:$H$2065,A10,Imoveis!$K$2:$K$2065,"LO",Imoveis!$I$2:$I$2065,"&lt;&gt;None")</f>
        <v>3137.5</v>
      </c>
      <c r="I10" s="5">
        <f>_xlfn.MAXIFS(Imoveis!$I$2:$I$2065, Imoveis!$H$2:$H$2065,A10,Imoveis!$K$2:$K$2065,"LO",Imoveis!$I$2:$I$2065,"&lt;&gt;None")</f>
        <v>9000</v>
      </c>
      <c r="J10" s="5">
        <f>_xlfn.MINIFS(Imoveis!$I$2:$I$2065, Imoveis!$H$2:$H$2065,A10,Imoveis!$K$2:$K$2065,"LO",Imoveis!$I$2:$I$2065,"&lt;&gt;None")</f>
        <v>1000</v>
      </c>
    </row>
    <row r="11" spans="1:10" x14ac:dyDescent="0.25">
      <c r="A11" t="s">
        <v>1870</v>
      </c>
      <c r="B11" s="3">
        <f>COUNTIF(Imoveis!$H$1:$H$2065, A11)</f>
        <v>96</v>
      </c>
      <c r="C11" s="3">
        <f>COUNTIFS(Imoveis!$H$1:$H$2065, A11, Imoveis!$K$1:$K$2065,"VE")</f>
        <v>94</v>
      </c>
      <c r="D11" s="3">
        <f>COUNTIFS(Imoveis!$H$1:$H$2065, A11, Imoveis!$K$1:$K$2065,"LO")</f>
        <v>2</v>
      </c>
      <c r="E11" s="5">
        <f>AVERAGEIFS(Imoveis!$I$2:$I$2065, Imoveis!$H$2:$H$2065,A11,Imoveis!$K$2:$K$2065,"VE",Imoveis!$I$2:$I$2065,"&lt;&gt;None")</f>
        <v>216591.39784946237</v>
      </c>
      <c r="F11" s="5">
        <f>_xlfn.MAXIFS(Imoveis!$I$2:$I$2065, Imoveis!$H$2:$H$2065,A11,Imoveis!$K$2:$K$2065,"VE",Imoveis!$I$2:$I$2065,"&lt;&gt;None")</f>
        <v>1000000</v>
      </c>
      <c r="G11" s="5">
        <f>_xlfn.MINIFS(Imoveis!$I$2:$I$2065, Imoveis!$H$2:$H$2065,A11,Imoveis!$K$2:$K$2065,"VE",Imoveis!$I$2:$I$2065,"&lt;&gt;None")</f>
        <v>36000</v>
      </c>
      <c r="H11" s="6">
        <f>AVERAGEIFS(Imoveis!$I$2:$I$2065, Imoveis!$H$2:$H$2065,A11,Imoveis!$K$2:$K$2065,"LO",Imoveis!$I$2:$I$2065,"&lt;&gt;None")</f>
        <v>1500</v>
      </c>
      <c r="I11" s="5">
        <f>_xlfn.MAXIFS(Imoveis!$I$2:$I$2065, Imoveis!$H$2:$H$2065,A11,Imoveis!$K$2:$K$2065,"LO",Imoveis!$I$2:$I$2065,"&lt;&gt;None")</f>
        <v>1700</v>
      </c>
      <c r="J11" s="5">
        <f>_xlfn.MINIFS(Imoveis!$I$2:$I$2065, Imoveis!$H$2:$H$2065,A11,Imoveis!$K$2:$K$2065,"LO",Imoveis!$I$2:$I$2065,"&lt;&gt;None")</f>
        <v>1300</v>
      </c>
    </row>
    <row r="12" spans="1:10" x14ac:dyDescent="0.25">
      <c r="A12" t="s">
        <v>107</v>
      </c>
      <c r="B12" s="3">
        <f>COUNTIF(Imoveis!$H$1:$H$2065, A12)</f>
        <v>29</v>
      </c>
      <c r="C12" s="3">
        <f>COUNTIFS(Imoveis!$H$1:$H$2065, A12, Imoveis!$K$1:$K$2065,"VE")</f>
        <v>26</v>
      </c>
      <c r="D12" s="3">
        <f>COUNTIFS(Imoveis!$H$1:$H$2065, A12, Imoveis!$K$1:$K$2065,"LO")</f>
        <v>3</v>
      </c>
      <c r="E12" s="5">
        <f>AVERAGEIFS(Imoveis!$I$2:$I$2065, Imoveis!$H$2:$H$2065,A12,Imoveis!$K$2:$K$2065,"VE",Imoveis!$I$2:$I$2065,"&lt;&gt;None")</f>
        <v>361038.46153846156</v>
      </c>
      <c r="F12" s="5">
        <f>_xlfn.MAXIFS(Imoveis!$I$2:$I$2065, Imoveis!$H$2:$H$2065,A12,Imoveis!$K$2:$K$2065,"VE",Imoveis!$I$2:$I$2065,"&lt;&gt;None")</f>
        <v>1300000</v>
      </c>
      <c r="G12" s="5">
        <f>_xlfn.MINIFS(Imoveis!$I$2:$I$2065, Imoveis!$H$2:$H$2065,A12,Imoveis!$K$2:$K$2065,"VE",Imoveis!$I$2:$I$2065,"&lt;&gt;None")</f>
        <v>67000</v>
      </c>
      <c r="H12" s="6">
        <f>AVERAGEIFS(Imoveis!$I$2:$I$2065, Imoveis!$H$2:$H$2065,A12,Imoveis!$K$2:$K$2065,"LO",Imoveis!$I$2:$I$2065,"&lt;&gt;None")</f>
        <v>7433.333333333333</v>
      </c>
      <c r="I12" s="5">
        <f>_xlfn.MAXIFS(Imoveis!$I$2:$I$2065, Imoveis!$H$2:$H$2065,A12,Imoveis!$K$2:$K$2065,"LO",Imoveis!$I$2:$I$2065,"&lt;&gt;None")</f>
        <v>11000</v>
      </c>
      <c r="J12" s="5">
        <f>_xlfn.MINIFS(Imoveis!$I$2:$I$2065, Imoveis!$H$2:$H$2065,A12,Imoveis!$K$2:$K$2065,"LO",Imoveis!$I$2:$I$2065,"&lt;&gt;None")</f>
        <v>1300</v>
      </c>
    </row>
    <row r="13" spans="1:10" x14ac:dyDescent="0.25">
      <c r="A13" t="s">
        <v>3871</v>
      </c>
      <c r="B13" s="3">
        <f>COUNTIF(Imoveis!$H$1:$H$2065, A13)</f>
        <v>1</v>
      </c>
      <c r="C13" s="3">
        <f>COUNTIFS(Imoveis!$H$1:$H$2065, A13, Imoveis!$K$1:$K$2065,"VE")</f>
        <v>1</v>
      </c>
      <c r="D13" s="3">
        <f>COUNTIFS(Imoveis!$H$1:$H$2065, A13, Imoveis!$K$1:$K$2065,"LO")</f>
        <v>0</v>
      </c>
      <c r="E13" s="5">
        <f>AVERAGEIFS(Imoveis!$I$2:$I$2065, Imoveis!$H$2:$H$2065,A13,Imoveis!$K$2:$K$2065,"VE",Imoveis!$I$2:$I$2065,"&lt;&gt;None")</f>
        <v>110000</v>
      </c>
      <c r="F13" s="5">
        <f>_xlfn.MAXIFS(Imoveis!$I$2:$I$2065, Imoveis!$H$2:$H$2065,A13,Imoveis!$K$2:$K$2065,"VE",Imoveis!$I$2:$I$2065,"&lt;&gt;None")</f>
        <v>110000</v>
      </c>
      <c r="G13" s="5">
        <f>_xlfn.MINIFS(Imoveis!$I$2:$I$2065, Imoveis!$H$2:$H$2065,A13,Imoveis!$K$2:$K$2065,"VE",Imoveis!$I$2:$I$2065,"&lt;&gt;None")</f>
        <v>110000</v>
      </c>
      <c r="I13" s="5"/>
      <c r="J13" s="5"/>
    </row>
    <row r="14" spans="1:10" x14ac:dyDescent="0.25">
      <c r="A14" t="s">
        <v>56</v>
      </c>
      <c r="B14" s="3">
        <f>COUNTIF(Imoveis!$H$1:$H$2065, A14)</f>
        <v>18</v>
      </c>
      <c r="C14" s="3">
        <f>COUNTIFS(Imoveis!$H$1:$H$2065, A14, Imoveis!$K$1:$K$2065,"VE")</f>
        <v>17</v>
      </c>
      <c r="D14" s="3">
        <f>COUNTIFS(Imoveis!$H$1:$H$2065, A14, Imoveis!$K$1:$K$2065,"LO")</f>
        <v>1</v>
      </c>
      <c r="E14" s="5">
        <f>AVERAGEIFS(Imoveis!$I$2:$I$2065, Imoveis!$H$2:$H$2065,A14,Imoveis!$K$2:$K$2065,"VE",Imoveis!$I$2:$I$2065,"&lt;&gt;None")</f>
        <v>487052.9411764706</v>
      </c>
      <c r="F14" s="5">
        <f>_xlfn.MAXIFS(Imoveis!$I$2:$I$2065, Imoveis!$H$2:$H$2065,A14,Imoveis!$K$2:$K$2065,"VE",Imoveis!$I$2:$I$2065,"&lt;&gt;None")</f>
        <v>1000000</v>
      </c>
      <c r="G14" s="5">
        <f>_xlfn.MINIFS(Imoveis!$I$2:$I$2065, Imoveis!$H$2:$H$2065,A14,Imoveis!$K$2:$K$2065,"VE",Imoveis!$I$2:$I$2065,"&lt;&gt;None")</f>
        <v>250000</v>
      </c>
      <c r="H14" s="6">
        <f>AVERAGEIFS(Imoveis!$I$2:$I$2065, Imoveis!$H$2:$H$2065,A14,Imoveis!$K$2:$K$2065,"LO",Imoveis!$I$2:$I$2065,"&lt;&gt;None")</f>
        <v>2200</v>
      </c>
      <c r="I14" s="5">
        <f>_xlfn.MAXIFS(Imoveis!$I$2:$I$2065, Imoveis!$H$2:$H$2065,A14,Imoveis!$K$2:$K$2065,"LO",Imoveis!$I$2:$I$2065,"&lt;&gt;None")</f>
        <v>2200</v>
      </c>
      <c r="J14" s="5">
        <f>_xlfn.MINIFS(Imoveis!$I$2:$I$2065, Imoveis!$H$2:$H$2065,A14,Imoveis!$K$2:$K$2065,"LO",Imoveis!$I$2:$I$2065,"&lt;&gt;None")</f>
        <v>2200</v>
      </c>
    </row>
    <row r="15" spans="1:10" x14ac:dyDescent="0.25">
      <c r="A15" t="s">
        <v>1034</v>
      </c>
      <c r="B15" s="3">
        <f>COUNTIF(Imoveis!$H$1:$H$2065, A15)</f>
        <v>23</v>
      </c>
      <c r="C15" s="3">
        <f>COUNTIFS(Imoveis!$H$1:$H$2065, A15, Imoveis!$K$1:$K$2065,"VE")</f>
        <v>22</v>
      </c>
      <c r="D15" s="3">
        <f>COUNTIFS(Imoveis!$H$1:$H$2065, A15, Imoveis!$K$1:$K$2065,"LO")</f>
        <v>1</v>
      </c>
      <c r="E15" s="5">
        <f>AVERAGEIFS(Imoveis!$I$2:$I$2065, Imoveis!$H$2:$H$2065,A15,Imoveis!$K$2:$K$2065,"VE",Imoveis!$I$2:$I$2065,"&lt;&gt;None")</f>
        <v>470909.09090909088</v>
      </c>
      <c r="F15" s="5">
        <f>_xlfn.MAXIFS(Imoveis!$I$2:$I$2065, Imoveis!$H$2:$H$2065,A15,Imoveis!$K$2:$K$2065,"VE",Imoveis!$I$2:$I$2065,"&lt;&gt;None")</f>
        <v>2200000</v>
      </c>
      <c r="G15" s="5">
        <f>_xlfn.MINIFS(Imoveis!$I$2:$I$2065, Imoveis!$H$2:$H$2065,A15,Imoveis!$K$2:$K$2065,"VE",Imoveis!$I$2:$I$2065,"&lt;&gt;None")</f>
        <v>90000</v>
      </c>
      <c r="H15" s="6">
        <f>AVERAGEIFS(Imoveis!$I$2:$I$2065, Imoveis!$H$2:$H$2065,A15,Imoveis!$K$2:$K$2065,"LO",Imoveis!$I$2:$I$2065,"&lt;&gt;None")</f>
        <v>1600</v>
      </c>
      <c r="I15" s="5">
        <f>_xlfn.MAXIFS(Imoveis!$I$2:$I$2065, Imoveis!$H$2:$H$2065,A15,Imoveis!$K$2:$K$2065,"LO",Imoveis!$I$2:$I$2065,"&lt;&gt;None")</f>
        <v>1600</v>
      </c>
      <c r="J15" s="5">
        <f>_xlfn.MINIFS(Imoveis!$I$2:$I$2065, Imoveis!$H$2:$H$2065,A15,Imoveis!$K$2:$K$2065,"LO",Imoveis!$I$2:$I$2065,"&lt;&gt;None")</f>
        <v>1600</v>
      </c>
    </row>
    <row r="16" spans="1:10" x14ac:dyDescent="0.25">
      <c r="A16" t="s">
        <v>18</v>
      </c>
      <c r="B16" s="3">
        <f>COUNTIF(Imoveis!$H$1:$H$2065, A16)</f>
        <v>235</v>
      </c>
      <c r="C16" s="3">
        <f>COUNTIFS(Imoveis!$H$1:$H$2065, A16, Imoveis!$K$1:$K$2065,"VE")</f>
        <v>186</v>
      </c>
      <c r="D16" s="3">
        <f>COUNTIFS(Imoveis!$H$1:$H$2065, A16, Imoveis!$K$1:$K$2065,"LO")</f>
        <v>49</v>
      </c>
      <c r="E16" s="5">
        <f>AVERAGEIFS(Imoveis!$I$2:$I$2065, Imoveis!$H$2:$H$2065,A16,Imoveis!$K$2:$K$2065,"VE",Imoveis!$I$2:$I$2065,"&lt;&gt;None")</f>
        <v>851992.4418604651</v>
      </c>
      <c r="F16" s="5">
        <f>_xlfn.MAXIFS(Imoveis!$I$2:$I$2065, Imoveis!$H$2:$H$2065,A16,Imoveis!$K$2:$K$2065,"VE",Imoveis!$I$2:$I$2065,"&lt;&gt;None")</f>
        <v>9000000</v>
      </c>
      <c r="G16" s="5">
        <f>_xlfn.MINIFS(Imoveis!$I$2:$I$2065, Imoveis!$H$2:$H$2065,A16,Imoveis!$K$2:$K$2065,"VE",Imoveis!$I$2:$I$2065,"&lt;&gt;None")</f>
        <v>150000</v>
      </c>
      <c r="H16" s="6">
        <f>AVERAGEIFS(Imoveis!$I$2:$I$2065, Imoveis!$H$2:$H$2065,A16,Imoveis!$K$2:$K$2065,"LO",Imoveis!$I$2:$I$2065,"&lt;&gt;None")</f>
        <v>2978.9361702127658</v>
      </c>
      <c r="I16" s="5">
        <f>_xlfn.MAXIFS(Imoveis!$I$2:$I$2065, Imoveis!$H$2:$H$2065,A16,Imoveis!$K$2:$K$2065,"LO",Imoveis!$I$2:$I$2065,"&lt;&gt;None")</f>
        <v>13000</v>
      </c>
      <c r="J16" s="5">
        <f>_xlfn.MINIFS(Imoveis!$I$2:$I$2065, Imoveis!$H$2:$H$2065,A16,Imoveis!$K$2:$K$2065,"LO",Imoveis!$I$2:$I$2065,"&lt;&gt;None")</f>
        <v>500</v>
      </c>
    </row>
    <row r="17" spans="1:10" x14ac:dyDescent="0.25">
      <c r="A17" t="s">
        <v>303</v>
      </c>
      <c r="B17" s="3">
        <f>COUNTIF(Imoveis!$H$1:$H$2065, A17)</f>
        <v>13</v>
      </c>
      <c r="C17" s="3">
        <f>COUNTIFS(Imoveis!$H$1:$H$2065, A17, Imoveis!$K$1:$K$2065,"VE")</f>
        <v>13</v>
      </c>
      <c r="D17" s="3">
        <f>COUNTIFS(Imoveis!$H$1:$H$2065, A17, Imoveis!$K$1:$K$2065,"LO")</f>
        <v>0</v>
      </c>
      <c r="E17" s="5">
        <f>AVERAGEIFS(Imoveis!$I$2:$I$2065, Imoveis!$H$2:$H$2065,A17,Imoveis!$K$2:$K$2065,"VE",Imoveis!$I$2:$I$2065,"&lt;&gt;None")</f>
        <v>422500</v>
      </c>
      <c r="F17" s="5">
        <f>_xlfn.MAXIFS(Imoveis!$I$2:$I$2065, Imoveis!$H$2:$H$2065,A17,Imoveis!$K$2:$K$2065,"VE",Imoveis!$I$2:$I$2065,"&lt;&gt;None")</f>
        <v>650000</v>
      </c>
      <c r="G17" s="5">
        <f>_xlfn.MINIFS(Imoveis!$I$2:$I$2065, Imoveis!$H$2:$H$2065,A17,Imoveis!$K$2:$K$2065,"VE",Imoveis!$I$2:$I$2065,"&lt;&gt;None")</f>
        <v>270000</v>
      </c>
      <c r="I17" s="5"/>
      <c r="J17" s="5"/>
    </row>
    <row r="18" spans="1:10" x14ac:dyDescent="0.25">
      <c r="A18" t="s">
        <v>3999</v>
      </c>
      <c r="B18" s="3">
        <f>COUNTIF(Imoveis!$H$1:$H$2065, A18)</f>
        <v>4</v>
      </c>
      <c r="C18" s="3">
        <f>COUNTIFS(Imoveis!$H$1:$H$2065, A18, Imoveis!$K$1:$K$2065,"VE")</f>
        <v>4</v>
      </c>
      <c r="D18" s="3">
        <f>COUNTIFS(Imoveis!$H$1:$H$2065, A18, Imoveis!$K$1:$K$2065,"LO")</f>
        <v>0</v>
      </c>
      <c r="E18" s="5">
        <f>AVERAGEIFS(Imoveis!$I$2:$I$2065, Imoveis!$H$2:$H$2065,A18,Imoveis!$K$2:$K$2065,"VE",Imoveis!$I$2:$I$2065,"&lt;&gt;None")</f>
        <v>525000</v>
      </c>
      <c r="F18" s="5">
        <f>_xlfn.MAXIFS(Imoveis!$I$2:$I$2065, Imoveis!$H$2:$H$2065,A18,Imoveis!$K$2:$K$2065,"VE",Imoveis!$I$2:$I$2065,"&lt;&gt;None")</f>
        <v>1100000</v>
      </c>
      <c r="G18" s="5">
        <f>_xlfn.MINIFS(Imoveis!$I$2:$I$2065, Imoveis!$H$2:$H$2065,A18,Imoveis!$K$2:$K$2065,"VE",Imoveis!$I$2:$I$2065,"&lt;&gt;None")</f>
        <v>120000</v>
      </c>
      <c r="I18" s="5"/>
      <c r="J18" s="5"/>
    </row>
    <row r="19" spans="1:10" x14ac:dyDescent="0.25">
      <c r="A19" t="s">
        <v>941</v>
      </c>
      <c r="B19" s="3">
        <f>COUNTIF(Imoveis!$H$1:$H$2065, A19)</f>
        <v>39</v>
      </c>
      <c r="C19" s="3">
        <f>COUNTIFS(Imoveis!$H$1:$H$2065, A19, Imoveis!$K$1:$K$2065,"VE")</f>
        <v>37</v>
      </c>
      <c r="D19" s="3">
        <f>COUNTIFS(Imoveis!$H$1:$H$2065, A19, Imoveis!$K$1:$K$2065,"LO")</f>
        <v>2</v>
      </c>
      <c r="E19" s="5">
        <f>AVERAGEIFS(Imoveis!$I$2:$I$2065, Imoveis!$H$2:$H$2065,A19,Imoveis!$K$2:$K$2065,"VE",Imoveis!$I$2:$I$2065,"&lt;&gt;None")</f>
        <v>579305.5555555555</v>
      </c>
      <c r="F19" s="5">
        <f>_xlfn.MAXIFS(Imoveis!$I$2:$I$2065, Imoveis!$H$2:$H$2065,A19,Imoveis!$K$2:$K$2065,"VE",Imoveis!$I$2:$I$2065,"&lt;&gt;None")</f>
        <v>1350000</v>
      </c>
      <c r="G19" s="5">
        <f>_xlfn.MINIFS(Imoveis!$I$2:$I$2065, Imoveis!$H$2:$H$2065,A19,Imoveis!$K$2:$K$2065,"VE",Imoveis!$I$2:$I$2065,"&lt;&gt;None")</f>
        <v>85000</v>
      </c>
      <c r="H19" s="6">
        <f>AVERAGEIFS(Imoveis!$I$2:$I$2065, Imoveis!$H$2:$H$2065,A19,Imoveis!$K$2:$K$2065,"LO",Imoveis!$I$2:$I$2065,"&lt;&gt;None")</f>
        <v>1400</v>
      </c>
      <c r="I19" s="5">
        <f>_xlfn.MAXIFS(Imoveis!$I$2:$I$2065, Imoveis!$H$2:$H$2065,A19,Imoveis!$K$2:$K$2065,"LO",Imoveis!$I$2:$I$2065,"&lt;&gt;None")</f>
        <v>1500</v>
      </c>
      <c r="J19" s="5">
        <f>_xlfn.MINIFS(Imoveis!$I$2:$I$2065, Imoveis!$H$2:$H$2065,A19,Imoveis!$K$2:$K$2065,"LO",Imoveis!$I$2:$I$2065,"&lt;&gt;None")</f>
        <v>1300</v>
      </c>
    </row>
    <row r="20" spans="1:10" x14ac:dyDescent="0.25">
      <c r="A20" t="s">
        <v>971</v>
      </c>
      <c r="B20" s="3">
        <f>COUNTIF(Imoveis!$H$1:$H$2065, A20)</f>
        <v>26</v>
      </c>
      <c r="C20" s="3">
        <f>COUNTIFS(Imoveis!$H$1:$H$2065, A20, Imoveis!$K$1:$K$2065,"VE")</f>
        <v>24</v>
      </c>
      <c r="D20" s="3">
        <f>COUNTIFS(Imoveis!$H$1:$H$2065, A20, Imoveis!$K$1:$K$2065,"LO")</f>
        <v>2</v>
      </c>
      <c r="E20" s="5">
        <f>AVERAGEIFS(Imoveis!$I$2:$I$2065, Imoveis!$H$2:$H$2065,A20,Imoveis!$K$2:$K$2065,"VE",Imoveis!$I$2:$I$2065,"&lt;&gt;None")</f>
        <v>233541.66666666666</v>
      </c>
      <c r="F20" s="5">
        <f>_xlfn.MAXIFS(Imoveis!$I$2:$I$2065, Imoveis!$H$2:$H$2065,A20,Imoveis!$K$2:$K$2065,"VE",Imoveis!$I$2:$I$2065,"&lt;&gt;None")</f>
        <v>500000</v>
      </c>
      <c r="G20" s="5">
        <f>_xlfn.MINIFS(Imoveis!$I$2:$I$2065, Imoveis!$H$2:$H$2065,A20,Imoveis!$K$2:$K$2065,"VE",Imoveis!$I$2:$I$2065,"&lt;&gt;None")</f>
        <v>75000</v>
      </c>
      <c r="H20" s="6">
        <f>AVERAGEIFS(Imoveis!$I$2:$I$2065, Imoveis!$H$2:$H$2065,A20,Imoveis!$K$2:$K$2065,"LO",Imoveis!$I$2:$I$2065,"&lt;&gt;None")</f>
        <v>1150</v>
      </c>
      <c r="I20" s="5">
        <f>_xlfn.MAXIFS(Imoveis!$I$2:$I$2065, Imoveis!$H$2:$H$2065,A20,Imoveis!$K$2:$K$2065,"LO",Imoveis!$I$2:$I$2065,"&lt;&gt;None")</f>
        <v>1300</v>
      </c>
      <c r="J20" s="5">
        <f>_xlfn.MINIFS(Imoveis!$I$2:$I$2065, Imoveis!$H$2:$H$2065,A20,Imoveis!$K$2:$K$2065,"LO",Imoveis!$I$2:$I$2065,"&lt;&gt;None")</f>
        <v>1000</v>
      </c>
    </row>
    <row r="21" spans="1:10" x14ac:dyDescent="0.25">
      <c r="A21" t="s">
        <v>1000</v>
      </c>
      <c r="B21" s="3">
        <f>COUNTIF(Imoveis!$H$1:$H$2065, A21)</f>
        <v>51</v>
      </c>
      <c r="C21" s="3">
        <f>COUNTIFS(Imoveis!$H$1:$H$2065, A21, Imoveis!$K$1:$K$2065,"VE")</f>
        <v>46</v>
      </c>
      <c r="D21" s="3">
        <f>COUNTIFS(Imoveis!$H$1:$H$2065, A21, Imoveis!$K$1:$K$2065,"LO")</f>
        <v>5</v>
      </c>
      <c r="E21" s="5">
        <f>AVERAGEIFS(Imoveis!$I$2:$I$2065, Imoveis!$H$2:$H$2065,A21,Imoveis!$K$2:$K$2065,"VE",Imoveis!$I$2:$I$2065,"&lt;&gt;None")</f>
        <v>357933.33333333331</v>
      </c>
      <c r="F21" s="5">
        <f>_xlfn.MAXIFS(Imoveis!$I$2:$I$2065, Imoveis!$H$2:$H$2065,A21,Imoveis!$K$2:$K$2065,"VE",Imoveis!$I$2:$I$2065,"&lt;&gt;None")</f>
        <v>1250000</v>
      </c>
      <c r="G21" s="5">
        <f>_xlfn.MINIFS(Imoveis!$I$2:$I$2065, Imoveis!$H$2:$H$2065,A21,Imoveis!$K$2:$K$2065,"VE",Imoveis!$I$2:$I$2065,"&lt;&gt;None")</f>
        <v>75000</v>
      </c>
      <c r="H21" s="6">
        <f>AVERAGEIFS(Imoveis!$I$2:$I$2065, Imoveis!$H$2:$H$2065,A21,Imoveis!$K$2:$K$2065,"LO",Imoveis!$I$2:$I$2065,"&lt;&gt;None")</f>
        <v>1400</v>
      </c>
      <c r="I21" s="5">
        <f>_xlfn.MAXIFS(Imoveis!$I$2:$I$2065, Imoveis!$H$2:$H$2065,A21,Imoveis!$K$2:$K$2065,"LO",Imoveis!$I$2:$I$2065,"&lt;&gt;None")</f>
        <v>1800</v>
      </c>
      <c r="J21" s="5">
        <f>_xlfn.MINIFS(Imoveis!$I$2:$I$2065, Imoveis!$H$2:$H$2065,A21,Imoveis!$K$2:$K$2065,"LO",Imoveis!$I$2:$I$2065,"&lt;&gt;None")</f>
        <v>1000</v>
      </c>
    </row>
    <row r="22" spans="1:10" x14ac:dyDescent="0.25">
      <c r="A22" t="s">
        <v>831</v>
      </c>
      <c r="B22" s="3">
        <f>COUNTIF(Imoveis!$H$1:$H$2065, A22)</f>
        <v>106</v>
      </c>
      <c r="C22" s="3">
        <f>COUNTIFS(Imoveis!$H$1:$H$2065, A22, Imoveis!$K$1:$K$2065,"VE")</f>
        <v>100</v>
      </c>
      <c r="D22" s="3">
        <f>COUNTIFS(Imoveis!$H$1:$H$2065, A22, Imoveis!$K$1:$K$2065,"LO")</f>
        <v>6</v>
      </c>
      <c r="E22" s="5">
        <f>AVERAGEIFS(Imoveis!$I$2:$I$2065, Imoveis!$H$2:$H$2065,A22,Imoveis!$K$2:$K$2065,"VE",Imoveis!$I$2:$I$2065,"&lt;&gt;None")</f>
        <v>290937.36736842105</v>
      </c>
      <c r="F22" s="5">
        <f>_xlfn.MAXIFS(Imoveis!$I$2:$I$2065, Imoveis!$H$2:$H$2065,A22,Imoveis!$K$2:$K$2065,"VE",Imoveis!$I$2:$I$2065,"&lt;&gt;None")</f>
        <v>1000000</v>
      </c>
      <c r="G22" s="5">
        <f>_xlfn.MINIFS(Imoveis!$I$2:$I$2065, Imoveis!$H$2:$H$2065,A22,Imoveis!$K$2:$K$2065,"VE",Imoveis!$I$2:$I$2065,"&lt;&gt;None")</f>
        <v>70000</v>
      </c>
      <c r="H22" s="6">
        <f>AVERAGEIFS(Imoveis!$I$2:$I$2065, Imoveis!$H$2:$H$2065,A22,Imoveis!$K$2:$K$2065,"LO",Imoveis!$I$2:$I$2065,"&lt;&gt;None")</f>
        <v>1841.6666666666667</v>
      </c>
      <c r="I22" s="5">
        <f>_xlfn.MAXIFS(Imoveis!$I$2:$I$2065, Imoveis!$H$2:$H$2065,A22,Imoveis!$K$2:$K$2065,"LO",Imoveis!$I$2:$I$2065,"&lt;&gt;None")</f>
        <v>3000</v>
      </c>
      <c r="J22" s="5">
        <f>_xlfn.MINIFS(Imoveis!$I$2:$I$2065, Imoveis!$H$2:$H$2065,A22,Imoveis!$K$2:$K$2065,"LO",Imoveis!$I$2:$I$2065,"&lt;&gt;None")</f>
        <v>1300</v>
      </c>
    </row>
    <row r="23" spans="1:10" x14ac:dyDescent="0.25">
      <c r="A23" t="s">
        <v>828</v>
      </c>
      <c r="B23" s="3">
        <f>COUNTIF(Imoveis!$H$1:$H$2065, A23)</f>
        <v>18</v>
      </c>
      <c r="C23" s="3">
        <f>COUNTIFS(Imoveis!$H$1:$H$2065, A23, Imoveis!$K$1:$K$2065,"VE")</f>
        <v>18</v>
      </c>
      <c r="D23" s="3">
        <f>COUNTIFS(Imoveis!$H$1:$H$2065, A23, Imoveis!$K$1:$K$2065,"LO")</f>
        <v>0</v>
      </c>
      <c r="E23" s="5">
        <f>AVERAGEIFS(Imoveis!$I$2:$I$2065, Imoveis!$H$2:$H$2065,A23,Imoveis!$K$2:$K$2065,"VE",Imoveis!$I$2:$I$2065,"&lt;&gt;None")</f>
        <v>195944.44444444444</v>
      </c>
      <c r="F23" s="5">
        <f>_xlfn.MAXIFS(Imoveis!$I$2:$I$2065, Imoveis!$H$2:$H$2065,A23,Imoveis!$K$2:$K$2065,"VE",Imoveis!$I$2:$I$2065,"&lt;&gt;None")</f>
        <v>530000</v>
      </c>
      <c r="G23" s="5">
        <f>_xlfn.MINIFS(Imoveis!$I$2:$I$2065, Imoveis!$H$2:$H$2065,A23,Imoveis!$K$2:$K$2065,"VE",Imoveis!$I$2:$I$2065,"&lt;&gt;None")</f>
        <v>55000</v>
      </c>
      <c r="I23" s="5"/>
      <c r="J23" s="5"/>
    </row>
    <row r="24" spans="1:10" x14ac:dyDescent="0.25">
      <c r="A24" t="s">
        <v>932</v>
      </c>
      <c r="B24" s="3">
        <f>COUNTIF(Imoveis!$H$1:$H$2065, A24)</f>
        <v>7</v>
      </c>
      <c r="C24" s="3">
        <f>COUNTIFS(Imoveis!$H$1:$H$2065, A24, Imoveis!$K$1:$K$2065,"VE")</f>
        <v>7</v>
      </c>
      <c r="D24" s="3">
        <f>COUNTIFS(Imoveis!$H$1:$H$2065, A24, Imoveis!$K$1:$K$2065,"LO")</f>
        <v>0</v>
      </c>
      <c r="E24" s="5">
        <f>AVERAGEIFS(Imoveis!$I$2:$I$2065, Imoveis!$H$2:$H$2065,A24,Imoveis!$K$2:$K$2065,"VE",Imoveis!$I$2:$I$2065,"&lt;&gt;None")</f>
        <v>216428.57142857142</v>
      </c>
      <c r="F24" s="5">
        <f>_xlfn.MAXIFS(Imoveis!$I$2:$I$2065, Imoveis!$H$2:$H$2065,A24,Imoveis!$K$2:$K$2065,"VE",Imoveis!$I$2:$I$2065,"&lt;&gt;None")</f>
        <v>350000</v>
      </c>
      <c r="G24" s="5">
        <f>_xlfn.MINIFS(Imoveis!$I$2:$I$2065, Imoveis!$H$2:$H$2065,A24,Imoveis!$K$2:$K$2065,"VE",Imoveis!$I$2:$I$2065,"&lt;&gt;None")</f>
        <v>110000</v>
      </c>
      <c r="I24" s="5"/>
      <c r="J24" s="5"/>
    </row>
    <row r="25" spans="1:10" x14ac:dyDescent="0.25">
      <c r="A25" t="s">
        <v>1092</v>
      </c>
      <c r="B25" s="3">
        <f>COUNTIF(Imoveis!$H$1:$H$2065, A25)</f>
        <v>17</v>
      </c>
      <c r="C25" s="3">
        <f>COUNTIFS(Imoveis!$H$1:$H$2065, A25, Imoveis!$K$1:$K$2065,"VE")</f>
        <v>17</v>
      </c>
      <c r="D25" s="3">
        <f>COUNTIFS(Imoveis!$H$1:$H$2065, A25, Imoveis!$K$1:$K$2065,"LO")</f>
        <v>0</v>
      </c>
      <c r="E25" s="5">
        <f>AVERAGEIFS(Imoveis!$I$2:$I$2065, Imoveis!$H$2:$H$2065,A25,Imoveis!$K$2:$K$2065,"VE",Imoveis!$I$2:$I$2065,"&lt;&gt;None")</f>
        <v>1297187.5</v>
      </c>
      <c r="F25" s="5">
        <f>_xlfn.MAXIFS(Imoveis!$I$2:$I$2065, Imoveis!$H$2:$H$2065,A25,Imoveis!$K$2:$K$2065,"VE",Imoveis!$I$2:$I$2065,"&lt;&gt;None")</f>
        <v>2500000</v>
      </c>
      <c r="G25" s="5">
        <f>_xlfn.MINIFS(Imoveis!$I$2:$I$2065, Imoveis!$H$2:$H$2065,A25,Imoveis!$K$2:$K$2065,"VE",Imoveis!$I$2:$I$2065,"&lt;&gt;None")</f>
        <v>300000</v>
      </c>
      <c r="I25" s="5"/>
      <c r="J25" s="5"/>
    </row>
    <row r="26" spans="1:10" x14ac:dyDescent="0.25">
      <c r="A26" t="s">
        <v>22</v>
      </c>
      <c r="B26" s="3">
        <f>COUNTIF(Imoveis!$H$1:$H$2065, A26)</f>
        <v>38</v>
      </c>
      <c r="C26" s="3">
        <f>COUNTIFS(Imoveis!$H$1:$H$2065, A26, Imoveis!$K$1:$K$2065,"VE")</f>
        <v>37</v>
      </c>
      <c r="D26" s="3">
        <f>COUNTIFS(Imoveis!$H$1:$H$2065, A26, Imoveis!$K$1:$K$2065,"LO")</f>
        <v>1</v>
      </c>
      <c r="E26" s="5">
        <f>AVERAGEIFS(Imoveis!$I$2:$I$2065, Imoveis!$H$2:$H$2065,A26,Imoveis!$K$2:$K$2065,"VE",Imoveis!$I$2:$I$2065,"&lt;&gt;None")</f>
        <v>659756.98918918928</v>
      </c>
      <c r="F26" s="5">
        <f>_xlfn.MAXIFS(Imoveis!$I$2:$I$2065, Imoveis!$H$2:$H$2065,A26,Imoveis!$K$2:$K$2065,"VE",Imoveis!$I$2:$I$2065,"&lt;&gt;None")</f>
        <v>2300000</v>
      </c>
      <c r="G26" s="5">
        <f>_xlfn.MINIFS(Imoveis!$I$2:$I$2065, Imoveis!$H$2:$H$2065,A26,Imoveis!$K$2:$K$2065,"VE",Imoveis!$I$2:$I$2065,"&lt;&gt;None")</f>
        <v>200000</v>
      </c>
      <c r="H26" s="6">
        <f>AVERAGEIFS(Imoveis!$I$2:$I$2065, Imoveis!$H$2:$H$2065,A26,Imoveis!$K$2:$K$2065,"LO",Imoveis!$I$2:$I$2065,"&lt;&gt;None")</f>
        <v>5000</v>
      </c>
      <c r="I26" s="5">
        <f>_xlfn.MAXIFS(Imoveis!$I$2:$I$2065, Imoveis!$H$2:$H$2065,A26,Imoveis!$K$2:$K$2065,"LO",Imoveis!$I$2:$I$2065,"&lt;&gt;None")</f>
        <v>5000</v>
      </c>
      <c r="J26" s="5">
        <f>_xlfn.MINIFS(Imoveis!$I$2:$I$2065, Imoveis!$H$2:$H$2065,A26,Imoveis!$K$2:$K$2065,"LO",Imoveis!$I$2:$I$2065,"&lt;&gt;None")</f>
        <v>5000</v>
      </c>
    </row>
    <row r="27" spans="1:10" x14ac:dyDescent="0.25">
      <c r="A27" t="s">
        <v>293</v>
      </c>
      <c r="B27" s="3">
        <f>COUNTIF(Imoveis!$H$1:$H$2065, A27)</f>
        <v>5</v>
      </c>
      <c r="C27" s="3">
        <f>COUNTIFS(Imoveis!$H$1:$H$2065, A27, Imoveis!$K$1:$K$2065,"VE")</f>
        <v>5</v>
      </c>
      <c r="D27" s="3">
        <f>COUNTIFS(Imoveis!$H$1:$H$2065, A27, Imoveis!$K$1:$K$2065,"LO")</f>
        <v>0</v>
      </c>
      <c r="E27" s="5">
        <f>AVERAGEIFS(Imoveis!$I$2:$I$2065, Imoveis!$H$2:$H$2065,A27,Imoveis!$K$2:$K$2065,"VE",Imoveis!$I$2:$I$2065,"&lt;&gt;None")</f>
        <v>603000</v>
      </c>
      <c r="F27" s="5">
        <f>_xlfn.MAXIFS(Imoveis!$I$2:$I$2065, Imoveis!$H$2:$H$2065,A27,Imoveis!$K$2:$K$2065,"VE",Imoveis!$I$2:$I$2065,"&lt;&gt;None")</f>
        <v>890000</v>
      </c>
      <c r="G27" s="5">
        <f>_xlfn.MINIFS(Imoveis!$I$2:$I$2065, Imoveis!$H$2:$H$2065,A27,Imoveis!$K$2:$K$2065,"VE",Imoveis!$I$2:$I$2065,"&lt;&gt;None")</f>
        <v>250000</v>
      </c>
      <c r="I27" s="5"/>
      <c r="J27" s="5"/>
    </row>
    <row r="28" spans="1:10" x14ac:dyDescent="0.25">
      <c r="A28" t="s">
        <v>1658</v>
      </c>
      <c r="B28" s="3">
        <f>COUNTIF(Imoveis!$H$1:$H$2065, A28)</f>
        <v>12</v>
      </c>
      <c r="C28" s="3">
        <f>COUNTIFS(Imoveis!$H$1:$H$2065, A28, Imoveis!$K$1:$K$2065,"VE")</f>
        <v>12</v>
      </c>
      <c r="D28" s="3">
        <f>COUNTIFS(Imoveis!$H$1:$H$2065, A28, Imoveis!$K$1:$K$2065,"LO")</f>
        <v>0</v>
      </c>
      <c r="E28" s="5">
        <f>AVERAGEIFS(Imoveis!$I$2:$I$2065, Imoveis!$H$2:$H$2065,A28,Imoveis!$K$2:$K$2065,"VE",Imoveis!$I$2:$I$2065,"&lt;&gt;None")</f>
        <v>690454.54545454541</v>
      </c>
      <c r="F28" s="5">
        <f>_xlfn.MAXIFS(Imoveis!$I$2:$I$2065, Imoveis!$H$2:$H$2065,A28,Imoveis!$K$2:$K$2065,"VE",Imoveis!$I$2:$I$2065,"&lt;&gt;None")</f>
        <v>3000000</v>
      </c>
      <c r="G28" s="5">
        <f>_xlfn.MINIFS(Imoveis!$I$2:$I$2065, Imoveis!$H$2:$H$2065,A28,Imoveis!$K$2:$K$2065,"VE",Imoveis!$I$2:$I$2065,"&lt;&gt;None")</f>
        <v>220000</v>
      </c>
      <c r="I28" s="5"/>
      <c r="J28" s="5"/>
    </row>
    <row r="29" spans="1:10" x14ac:dyDescent="0.25">
      <c r="A29" t="s">
        <v>2689</v>
      </c>
      <c r="B29" s="3">
        <f>COUNTIF(Imoveis!$H$1:$H$2065, A29)</f>
        <v>5</v>
      </c>
      <c r="C29" s="3">
        <f>COUNTIFS(Imoveis!$H$1:$H$2065, A29, Imoveis!$K$1:$K$2065,"VE")</f>
        <v>5</v>
      </c>
      <c r="D29" s="3">
        <f>COUNTIFS(Imoveis!$H$1:$H$2065, A29, Imoveis!$K$1:$K$2065,"LO")</f>
        <v>0</v>
      </c>
      <c r="E29" s="5">
        <f>AVERAGEIFS(Imoveis!$I$2:$I$2065, Imoveis!$H$2:$H$2065,A29,Imoveis!$K$2:$K$2065,"VE",Imoveis!$I$2:$I$2065,"&lt;&gt;None")</f>
        <v>242500</v>
      </c>
      <c r="F29" s="5">
        <f>_xlfn.MAXIFS(Imoveis!$I$2:$I$2065, Imoveis!$H$2:$H$2065,A29,Imoveis!$K$2:$K$2065,"VE",Imoveis!$I$2:$I$2065,"&lt;&gt;None")</f>
        <v>270000</v>
      </c>
      <c r="G29" s="5">
        <f>_xlfn.MINIFS(Imoveis!$I$2:$I$2065, Imoveis!$H$2:$H$2065,A29,Imoveis!$K$2:$K$2065,"VE",Imoveis!$I$2:$I$2065,"&lt;&gt;None")</f>
        <v>200000</v>
      </c>
      <c r="I29" s="5"/>
      <c r="J29" s="5"/>
    </row>
    <row r="30" spans="1:10" x14ac:dyDescent="0.25">
      <c r="A30" t="s">
        <v>157</v>
      </c>
      <c r="B30" s="3">
        <f>COUNTIF(Imoveis!$H$1:$H$2065, A30)</f>
        <v>25</v>
      </c>
      <c r="C30" s="3">
        <f>COUNTIFS(Imoveis!$H$1:$H$2065, A30, Imoveis!$K$1:$K$2065,"VE")</f>
        <v>18</v>
      </c>
      <c r="D30" s="3">
        <f>COUNTIFS(Imoveis!$H$1:$H$2065, A30, Imoveis!$K$1:$K$2065,"LO")</f>
        <v>7</v>
      </c>
      <c r="E30" s="5">
        <f>AVERAGEIFS(Imoveis!$I$2:$I$2065, Imoveis!$H$2:$H$2065,A30,Imoveis!$K$2:$K$2065,"VE",Imoveis!$I$2:$I$2065,"&lt;&gt;None")</f>
        <v>188687.5</v>
      </c>
      <c r="F30" s="5">
        <f>_xlfn.MAXIFS(Imoveis!$I$2:$I$2065, Imoveis!$H$2:$H$2065,A30,Imoveis!$K$2:$K$2065,"VE",Imoveis!$I$2:$I$2065,"&lt;&gt;None")</f>
        <v>500000</v>
      </c>
      <c r="G30" s="5">
        <f>_xlfn.MINIFS(Imoveis!$I$2:$I$2065, Imoveis!$H$2:$H$2065,A30,Imoveis!$K$2:$K$2065,"VE",Imoveis!$I$2:$I$2065,"&lt;&gt;None")</f>
        <v>90000</v>
      </c>
      <c r="H30" s="6">
        <f>AVERAGEIFS(Imoveis!$I$2:$I$2065, Imoveis!$H$2:$H$2065,A30,Imoveis!$K$2:$K$2065,"LO",Imoveis!$I$2:$I$2065,"&lt;&gt;None")</f>
        <v>2260.5714285714284</v>
      </c>
      <c r="I30" s="5">
        <f>_xlfn.MAXIFS(Imoveis!$I$2:$I$2065, Imoveis!$H$2:$H$2065,A30,Imoveis!$K$2:$K$2065,"LO",Imoveis!$I$2:$I$2065,"&lt;&gt;None")</f>
        <v>4000</v>
      </c>
      <c r="J30" s="5">
        <f>_xlfn.MINIFS(Imoveis!$I$2:$I$2065, Imoveis!$H$2:$H$2065,A30,Imoveis!$K$2:$K$2065,"LO",Imoveis!$I$2:$I$2065,"&lt;&gt;None")</f>
        <v>1412</v>
      </c>
    </row>
    <row r="31" spans="1:10" x14ac:dyDescent="0.25">
      <c r="A31" t="s">
        <v>1416</v>
      </c>
      <c r="B31" s="3">
        <f>COUNTIF(Imoveis!$H$1:$H$2065, A31)</f>
        <v>32</v>
      </c>
      <c r="C31" s="3">
        <f>COUNTIFS(Imoveis!$H$1:$H$2065, A31, Imoveis!$K$1:$K$2065,"VE")</f>
        <v>30</v>
      </c>
      <c r="D31" s="3">
        <f>COUNTIFS(Imoveis!$H$1:$H$2065, A31, Imoveis!$K$1:$K$2065,"LO")</f>
        <v>2</v>
      </c>
      <c r="E31" s="5">
        <f>AVERAGEIFS(Imoveis!$I$2:$I$2065, Imoveis!$H$2:$H$2065,A31,Imoveis!$K$2:$K$2065,"VE",Imoveis!$I$2:$I$2065,"&lt;&gt;None")</f>
        <v>220333.33333333334</v>
      </c>
      <c r="F31" s="5">
        <f>_xlfn.MAXIFS(Imoveis!$I$2:$I$2065, Imoveis!$H$2:$H$2065,A31,Imoveis!$K$2:$K$2065,"VE",Imoveis!$I$2:$I$2065,"&lt;&gt;None")</f>
        <v>650000</v>
      </c>
      <c r="G31" s="5">
        <f>_xlfn.MINIFS(Imoveis!$I$2:$I$2065, Imoveis!$H$2:$H$2065,A31,Imoveis!$K$2:$K$2065,"VE",Imoveis!$I$2:$I$2065,"&lt;&gt;None")</f>
        <v>60000</v>
      </c>
      <c r="H31" s="6">
        <f>AVERAGEIFS(Imoveis!$I$2:$I$2065, Imoveis!$H$2:$H$2065,A31,Imoveis!$K$2:$K$2065,"LO",Imoveis!$I$2:$I$2065,"&lt;&gt;None")</f>
        <v>825</v>
      </c>
      <c r="I31" s="5">
        <f>_xlfn.MAXIFS(Imoveis!$I$2:$I$2065, Imoveis!$H$2:$H$2065,A31,Imoveis!$K$2:$K$2065,"LO",Imoveis!$I$2:$I$2065,"&lt;&gt;None")</f>
        <v>850</v>
      </c>
      <c r="J31" s="5">
        <f>_xlfn.MINIFS(Imoveis!$I$2:$I$2065, Imoveis!$H$2:$H$2065,A31,Imoveis!$K$2:$K$2065,"LO",Imoveis!$I$2:$I$2065,"&lt;&gt;None")</f>
        <v>800</v>
      </c>
    </row>
    <row r="32" spans="1:10" x14ac:dyDescent="0.25">
      <c r="A32" t="s">
        <v>2812</v>
      </c>
      <c r="B32" s="3">
        <f>COUNTIF(Imoveis!$H$1:$H$2065, A32)</f>
        <v>1</v>
      </c>
      <c r="C32" s="3">
        <f>COUNTIFS(Imoveis!$H$1:$H$2065, A32, Imoveis!$K$1:$K$2065,"VE")</f>
        <v>1</v>
      </c>
      <c r="D32" s="3">
        <f>COUNTIFS(Imoveis!$H$1:$H$2065, A32, Imoveis!$K$1:$K$2065,"LO")</f>
        <v>0</v>
      </c>
      <c r="E32" s="5">
        <f>AVERAGEIFS(Imoveis!$I$2:$I$2065, Imoveis!$H$2:$H$2065,A32,Imoveis!$K$2:$K$2065,"VE",Imoveis!$I$2:$I$2065,"&lt;&gt;None")</f>
        <v>240000</v>
      </c>
      <c r="F32" s="5">
        <f>_xlfn.MAXIFS(Imoveis!$I$2:$I$2065, Imoveis!$H$2:$H$2065,A32,Imoveis!$K$2:$K$2065,"VE",Imoveis!$I$2:$I$2065,"&lt;&gt;None")</f>
        <v>240000</v>
      </c>
      <c r="G32" s="5">
        <f>_xlfn.MINIFS(Imoveis!$I$2:$I$2065, Imoveis!$H$2:$H$2065,A32,Imoveis!$K$2:$K$2065,"VE",Imoveis!$I$2:$I$2065,"&lt;&gt;None")</f>
        <v>240000</v>
      </c>
      <c r="I32" s="5"/>
      <c r="J32" s="5"/>
    </row>
    <row r="33" spans="1:10" x14ac:dyDescent="0.25">
      <c r="A33" t="s">
        <v>2137</v>
      </c>
      <c r="B33" s="3">
        <f>COUNTIF(Imoveis!$H$1:$H$2065, A33)</f>
        <v>30</v>
      </c>
      <c r="C33" s="3">
        <f>COUNTIFS(Imoveis!$H$1:$H$2065, A33, Imoveis!$K$1:$K$2065,"VE")</f>
        <v>30</v>
      </c>
      <c r="D33" s="3">
        <f>COUNTIFS(Imoveis!$H$1:$H$2065, A33, Imoveis!$K$1:$K$2065,"LO")</f>
        <v>0</v>
      </c>
      <c r="E33" s="5">
        <f>AVERAGEIFS(Imoveis!$I$2:$I$2065, Imoveis!$H$2:$H$2065,A33,Imoveis!$K$2:$K$2065,"VE",Imoveis!$I$2:$I$2065,"&lt;&gt;None")</f>
        <v>236266.66666666666</v>
      </c>
      <c r="F33" s="5">
        <f>_xlfn.MAXIFS(Imoveis!$I$2:$I$2065, Imoveis!$H$2:$H$2065,A33,Imoveis!$K$2:$K$2065,"VE",Imoveis!$I$2:$I$2065,"&lt;&gt;None")</f>
        <v>500000</v>
      </c>
      <c r="G33" s="5">
        <f>_xlfn.MINIFS(Imoveis!$I$2:$I$2065, Imoveis!$H$2:$H$2065,A33,Imoveis!$K$2:$K$2065,"VE",Imoveis!$I$2:$I$2065,"&lt;&gt;None")</f>
        <v>53000</v>
      </c>
      <c r="I33" s="5"/>
      <c r="J33" s="5"/>
    </row>
    <row r="34" spans="1:10" x14ac:dyDescent="0.25">
      <c r="A34" t="s">
        <v>1877</v>
      </c>
      <c r="B34" s="3">
        <f>COUNTIF(Imoveis!$H$1:$H$2065, A34)</f>
        <v>12</v>
      </c>
      <c r="C34" s="3">
        <f>COUNTIFS(Imoveis!$H$1:$H$2065, A34, Imoveis!$K$1:$K$2065,"VE")</f>
        <v>10</v>
      </c>
      <c r="D34" s="3">
        <f>COUNTIFS(Imoveis!$H$1:$H$2065, A34, Imoveis!$K$1:$K$2065,"LO")</f>
        <v>2</v>
      </c>
      <c r="E34" s="5">
        <f>AVERAGEIFS(Imoveis!$I$2:$I$2065, Imoveis!$H$2:$H$2065,A34,Imoveis!$K$2:$K$2065,"VE",Imoveis!$I$2:$I$2065,"&lt;&gt;None")</f>
        <v>374650</v>
      </c>
      <c r="F34" s="5">
        <f>_xlfn.MAXIFS(Imoveis!$I$2:$I$2065, Imoveis!$H$2:$H$2065,A34,Imoveis!$K$2:$K$2065,"VE",Imoveis!$I$2:$I$2065,"&lt;&gt;None")</f>
        <v>800000</v>
      </c>
      <c r="G34" s="5">
        <f>_xlfn.MINIFS(Imoveis!$I$2:$I$2065, Imoveis!$H$2:$H$2065,A34,Imoveis!$K$2:$K$2065,"VE",Imoveis!$I$2:$I$2065,"&lt;&gt;None")</f>
        <v>125000</v>
      </c>
      <c r="H34" s="6">
        <f>AVERAGEIFS(Imoveis!$I$2:$I$2065, Imoveis!$H$2:$H$2065,A34,Imoveis!$K$2:$K$2065,"LO",Imoveis!$I$2:$I$2065,"&lt;&gt;None")</f>
        <v>2050</v>
      </c>
      <c r="I34" s="5">
        <f>_xlfn.MAXIFS(Imoveis!$I$2:$I$2065, Imoveis!$H$2:$H$2065,A34,Imoveis!$K$2:$K$2065,"LO",Imoveis!$I$2:$I$2065,"&lt;&gt;None")</f>
        <v>2500</v>
      </c>
      <c r="J34" s="5">
        <f>_xlfn.MINIFS(Imoveis!$I$2:$I$2065, Imoveis!$H$2:$H$2065,A34,Imoveis!$K$2:$K$2065,"LO",Imoveis!$I$2:$I$2065,"&lt;&gt;None")</f>
        <v>1600</v>
      </c>
    </row>
    <row r="35" spans="1:10" x14ac:dyDescent="0.25">
      <c r="A35" t="s">
        <v>3555</v>
      </c>
      <c r="B35" s="3">
        <f>COUNTIF(Imoveis!$H$1:$H$2065, A35)</f>
        <v>2</v>
      </c>
      <c r="C35" s="3">
        <f>COUNTIFS(Imoveis!$H$1:$H$2065, A35, Imoveis!$K$1:$K$2065,"VE")</f>
        <v>2</v>
      </c>
      <c r="D35" s="3">
        <f>COUNTIFS(Imoveis!$H$1:$H$2065, A35, Imoveis!$K$1:$K$2065,"LO")</f>
        <v>0</v>
      </c>
      <c r="E35" s="5">
        <f>AVERAGEIFS(Imoveis!$I$2:$I$2065, Imoveis!$H$2:$H$2065,A35,Imoveis!$K$2:$K$2065,"VE",Imoveis!$I$2:$I$2065,"&lt;&gt;None")</f>
        <v>37500</v>
      </c>
      <c r="F35" s="5">
        <f>_xlfn.MAXIFS(Imoveis!$I$2:$I$2065, Imoveis!$H$2:$H$2065,A35,Imoveis!$K$2:$K$2065,"VE",Imoveis!$I$2:$I$2065,"&lt;&gt;None")</f>
        <v>40000</v>
      </c>
      <c r="G35" s="5">
        <f>_xlfn.MINIFS(Imoveis!$I$2:$I$2065, Imoveis!$H$2:$H$2065,A35,Imoveis!$K$2:$K$2065,"VE",Imoveis!$I$2:$I$2065,"&lt;&gt;None")</f>
        <v>35000</v>
      </c>
      <c r="I35" s="5"/>
      <c r="J35" s="5"/>
    </row>
    <row r="36" spans="1:10" x14ac:dyDescent="0.25">
      <c r="A36" t="s">
        <v>4002</v>
      </c>
      <c r="B36" s="3">
        <f>COUNTIF(Imoveis!$H$1:$H$2065, A36)</f>
        <v>2</v>
      </c>
      <c r="C36" s="3">
        <f>COUNTIFS(Imoveis!$H$1:$H$2065, A36, Imoveis!$K$1:$K$2065,"VE")</f>
        <v>2</v>
      </c>
      <c r="D36" s="3">
        <f>COUNTIFS(Imoveis!$H$1:$H$2065, A36, Imoveis!$K$1:$K$2065,"LO")</f>
        <v>0</v>
      </c>
      <c r="E36" s="5">
        <f>AVERAGEIFS(Imoveis!$I$2:$I$2065, Imoveis!$H$2:$H$2065,A36,Imoveis!$K$2:$K$2065,"VE",Imoveis!$I$2:$I$2065,"&lt;&gt;None")</f>
        <v>90000</v>
      </c>
      <c r="F36" s="5">
        <f>_xlfn.MAXIFS(Imoveis!$I$2:$I$2065, Imoveis!$H$2:$H$2065,A36,Imoveis!$K$2:$K$2065,"VE",Imoveis!$I$2:$I$2065,"&lt;&gt;None")</f>
        <v>120000</v>
      </c>
      <c r="G36" s="5">
        <f>_xlfn.MINIFS(Imoveis!$I$2:$I$2065, Imoveis!$H$2:$H$2065,A36,Imoveis!$K$2:$K$2065,"VE",Imoveis!$I$2:$I$2065,"&lt;&gt;None")</f>
        <v>60000</v>
      </c>
      <c r="I36" s="5"/>
      <c r="J36" s="5"/>
    </row>
    <row r="37" spans="1:10" x14ac:dyDescent="0.25">
      <c r="A37" t="s">
        <v>4003</v>
      </c>
      <c r="B37" s="3">
        <f>COUNTIF(Imoveis!$H$1:$H$2065, A37)</f>
        <v>1</v>
      </c>
      <c r="C37" s="3">
        <f>COUNTIFS(Imoveis!$H$1:$H$2065, A37, Imoveis!$K$1:$K$2065,"VE")</f>
        <v>1</v>
      </c>
      <c r="D37" s="3">
        <f>COUNTIFS(Imoveis!$H$1:$H$2065, A37, Imoveis!$K$1:$K$2065,"LO")</f>
        <v>0</v>
      </c>
      <c r="E37" s="5">
        <f>AVERAGEIFS(Imoveis!$I$2:$I$2065, Imoveis!$H$2:$H$2065,A37,Imoveis!$K$2:$K$2065,"VE",Imoveis!$I$2:$I$2065,"&lt;&gt;None")</f>
        <v>130000</v>
      </c>
      <c r="F37" s="5">
        <f>_xlfn.MAXIFS(Imoveis!$I$2:$I$2065, Imoveis!$H$2:$H$2065,A37,Imoveis!$K$2:$K$2065,"VE",Imoveis!$I$2:$I$2065,"&lt;&gt;None")</f>
        <v>130000</v>
      </c>
      <c r="G37" s="5">
        <f>_xlfn.MINIFS(Imoveis!$I$2:$I$2065, Imoveis!$H$2:$H$2065,A37,Imoveis!$K$2:$K$2065,"VE",Imoveis!$I$2:$I$2065,"&lt;&gt;None")</f>
        <v>130000</v>
      </c>
      <c r="I37" s="5"/>
      <c r="J37" s="5"/>
    </row>
    <row r="38" spans="1:10" x14ac:dyDescent="0.25">
      <c r="A38" t="s">
        <v>3580</v>
      </c>
      <c r="B38" s="3">
        <f>COUNTIF(Imoveis!$H$1:$H$2065, A38)</f>
        <v>4</v>
      </c>
      <c r="C38" s="3">
        <f>COUNTIFS(Imoveis!$H$1:$H$2065, A38, Imoveis!$K$1:$K$2065,"VE")</f>
        <v>4</v>
      </c>
      <c r="D38" s="3">
        <f>COUNTIFS(Imoveis!$H$1:$H$2065, A38, Imoveis!$K$1:$K$2065,"LO")</f>
        <v>0</v>
      </c>
      <c r="E38" s="5">
        <f>AVERAGEIFS(Imoveis!$I$2:$I$2065, Imoveis!$H$2:$H$2065,A38,Imoveis!$K$2:$K$2065,"VE",Imoveis!$I$2:$I$2065,"&lt;&gt;None")</f>
        <v>25000</v>
      </c>
      <c r="F38" s="5">
        <f>_xlfn.MAXIFS(Imoveis!$I$2:$I$2065, Imoveis!$H$2:$H$2065,A38,Imoveis!$K$2:$K$2065,"VE",Imoveis!$I$2:$I$2065,"&lt;&gt;None")</f>
        <v>25000</v>
      </c>
      <c r="G38" s="5">
        <f>_xlfn.MINIFS(Imoveis!$I$2:$I$2065, Imoveis!$H$2:$H$2065,A38,Imoveis!$K$2:$K$2065,"VE",Imoveis!$I$2:$I$2065,"&lt;&gt;None")</f>
        <v>25000</v>
      </c>
      <c r="I38" s="5"/>
      <c r="J38" s="5"/>
    </row>
    <row r="39" spans="1:10" x14ac:dyDescent="0.25">
      <c r="A39" t="s">
        <v>629</v>
      </c>
      <c r="B39" s="3">
        <f>COUNTIF(Imoveis!$H$1:$H$2065, A39)</f>
        <v>9</v>
      </c>
      <c r="C39" s="3">
        <f>COUNTIFS(Imoveis!$H$1:$H$2065, A39, Imoveis!$K$1:$K$2065,"VE")</f>
        <v>9</v>
      </c>
      <c r="D39" s="3">
        <f>COUNTIFS(Imoveis!$H$1:$H$2065, A39, Imoveis!$K$1:$K$2065,"LO")</f>
        <v>0</v>
      </c>
      <c r="E39" s="5">
        <f>AVERAGEIFS(Imoveis!$I$2:$I$2065, Imoveis!$H$2:$H$2065,A39,Imoveis!$K$2:$K$2065,"VE",Imoveis!$I$2:$I$2065,"&lt;&gt;None")</f>
        <v>158444.44444444444</v>
      </c>
      <c r="F39" s="5">
        <f>_xlfn.MAXIFS(Imoveis!$I$2:$I$2065, Imoveis!$H$2:$H$2065,A39,Imoveis!$K$2:$K$2065,"VE",Imoveis!$I$2:$I$2065,"&lt;&gt;None")</f>
        <v>430000</v>
      </c>
      <c r="G39" s="5">
        <f>_xlfn.MINIFS(Imoveis!$I$2:$I$2065, Imoveis!$H$2:$H$2065,A39,Imoveis!$K$2:$K$2065,"VE",Imoveis!$I$2:$I$2065,"&lt;&gt;None")</f>
        <v>45000</v>
      </c>
      <c r="I39" s="5"/>
      <c r="J39" s="5"/>
    </row>
    <row r="40" spans="1:10" x14ac:dyDescent="0.25">
      <c r="A40" t="s">
        <v>28</v>
      </c>
      <c r="B40" s="3">
        <f>COUNTIF(Imoveis!$H$1:$H$2065, A40)</f>
        <v>83</v>
      </c>
      <c r="C40" s="3">
        <f>COUNTIFS(Imoveis!$H$1:$H$2065, A40, Imoveis!$K$1:$K$2065,"VE")</f>
        <v>73</v>
      </c>
      <c r="D40" s="3">
        <f>COUNTIFS(Imoveis!$H$1:$H$2065, A40, Imoveis!$K$1:$K$2065,"LO")</f>
        <v>10</v>
      </c>
      <c r="E40" s="5">
        <f>AVERAGEIFS(Imoveis!$I$2:$I$2065, Imoveis!$H$2:$H$2065,A40,Imoveis!$K$2:$K$2065,"VE",Imoveis!$I$2:$I$2065,"&lt;&gt;None")</f>
        <v>828140.84507042251</v>
      </c>
      <c r="F40" s="5">
        <f>_xlfn.MAXIFS(Imoveis!$I$2:$I$2065, Imoveis!$H$2:$H$2065,A40,Imoveis!$K$2:$K$2065,"VE",Imoveis!$I$2:$I$2065,"&lt;&gt;None")</f>
        <v>3800000</v>
      </c>
      <c r="G40" s="5">
        <f>_xlfn.MINIFS(Imoveis!$I$2:$I$2065, Imoveis!$H$2:$H$2065,A40,Imoveis!$K$2:$K$2065,"VE",Imoveis!$I$2:$I$2065,"&lt;&gt;None")</f>
        <v>170000</v>
      </c>
      <c r="H40" s="6">
        <f>AVERAGEIFS(Imoveis!$I$2:$I$2065, Imoveis!$H$2:$H$2065,A40,Imoveis!$K$2:$K$2065,"LO",Imoveis!$I$2:$I$2065,"&lt;&gt;None")</f>
        <v>2437.5</v>
      </c>
      <c r="I40" s="5">
        <f>_xlfn.MAXIFS(Imoveis!$I$2:$I$2065, Imoveis!$H$2:$H$2065,A40,Imoveis!$K$2:$K$2065,"LO",Imoveis!$I$2:$I$2065,"&lt;&gt;None")</f>
        <v>4000</v>
      </c>
      <c r="J40" s="5">
        <f>_xlfn.MINIFS(Imoveis!$I$2:$I$2065, Imoveis!$H$2:$H$2065,A40,Imoveis!$K$2:$K$2065,"LO",Imoveis!$I$2:$I$2065,"&lt;&gt;None")</f>
        <v>650</v>
      </c>
    </row>
    <row r="41" spans="1:10" x14ac:dyDescent="0.25">
      <c r="A41" t="s">
        <v>3723</v>
      </c>
      <c r="B41" s="3">
        <f>COUNTIF(Imoveis!$H$1:$H$2065, A41)</f>
        <v>1</v>
      </c>
      <c r="C41" s="3">
        <f>COUNTIFS(Imoveis!$H$1:$H$2065, A41, Imoveis!$K$1:$K$2065,"VE")</f>
        <v>0</v>
      </c>
      <c r="D41" s="3">
        <f>COUNTIFS(Imoveis!$H$1:$H$2065, A41, Imoveis!$K$1:$K$2065,"LO")</f>
        <v>1</v>
      </c>
      <c r="E41" s="6"/>
      <c r="F41" s="5"/>
      <c r="G41" s="5"/>
      <c r="I41" s="5"/>
      <c r="J41" s="5"/>
    </row>
    <row r="42" spans="1:10" x14ac:dyDescent="0.25">
      <c r="A42" t="s">
        <v>738</v>
      </c>
      <c r="B42" s="3">
        <f>COUNTIF(Imoveis!$H$1:$H$2065, A42)</f>
        <v>72</v>
      </c>
      <c r="C42" s="3">
        <f>COUNTIFS(Imoveis!$H$1:$H$2065, A42, Imoveis!$K$1:$K$2065,"VE")</f>
        <v>67</v>
      </c>
      <c r="D42" s="3">
        <f>COUNTIFS(Imoveis!$H$1:$H$2065, A42, Imoveis!$K$1:$K$2065,"LO")</f>
        <v>5</v>
      </c>
      <c r="E42" s="5">
        <f>AVERAGEIFS(Imoveis!$I$2:$I$2065, Imoveis!$H$2:$H$2065,A42,Imoveis!$K$2:$K$2065,"VE",Imoveis!$I$2:$I$2065,"&lt;&gt;None")</f>
        <v>865766.66666666663</v>
      </c>
      <c r="F42" s="5">
        <f>_xlfn.MAXIFS(Imoveis!$I$2:$I$2065, Imoveis!$H$2:$H$2065,A42,Imoveis!$K$2:$K$2065,"VE",Imoveis!$I$2:$I$2065,"&lt;&gt;None")</f>
        <v>7000000</v>
      </c>
      <c r="G42" s="5">
        <f>_xlfn.MINIFS(Imoveis!$I$2:$I$2065, Imoveis!$H$2:$H$2065,A42,Imoveis!$K$2:$K$2065,"VE",Imoveis!$I$2:$I$2065,"&lt;&gt;None")</f>
        <v>150000</v>
      </c>
      <c r="H42" s="6">
        <f>AVERAGEIFS(Imoveis!$I$2:$I$2065, Imoveis!$H$2:$H$2065,A42,Imoveis!$K$2:$K$2065,"LO",Imoveis!$I$2:$I$2065,"&lt;&gt;None")</f>
        <v>2820</v>
      </c>
      <c r="I42" s="5">
        <f>_xlfn.MAXIFS(Imoveis!$I$2:$I$2065, Imoveis!$H$2:$H$2065,A42,Imoveis!$K$2:$K$2065,"LO",Imoveis!$I$2:$I$2065,"&lt;&gt;None")</f>
        <v>7000</v>
      </c>
      <c r="J42" s="5">
        <f>_xlfn.MINIFS(Imoveis!$I$2:$I$2065, Imoveis!$H$2:$H$2065,A42,Imoveis!$K$2:$K$2065,"LO",Imoveis!$I$2:$I$2065,"&lt;&gt;None")</f>
        <v>1000</v>
      </c>
    </row>
    <row r="43" spans="1:10" x14ac:dyDescent="0.25">
      <c r="A43" t="s">
        <v>13</v>
      </c>
      <c r="B43" s="3">
        <f>COUNTIF(Imoveis!$H$1:$H$2065, A43)</f>
        <v>150</v>
      </c>
      <c r="C43" s="3">
        <f>COUNTIFS(Imoveis!$H$1:$H$2065, A43, Imoveis!$K$1:$K$2065,"VE")</f>
        <v>137</v>
      </c>
      <c r="D43" s="3">
        <f>COUNTIFS(Imoveis!$H$1:$H$2065, A43, Imoveis!$K$1:$K$2065,"LO")</f>
        <v>13</v>
      </c>
      <c r="E43" s="5">
        <f>AVERAGEIFS(Imoveis!$I$2:$I$2065, Imoveis!$H$2:$H$2065,A43,Imoveis!$K$2:$K$2065,"VE",Imoveis!$I$2:$I$2065,"&lt;&gt;None")</f>
        <v>707685.49618320609</v>
      </c>
      <c r="F43" s="5">
        <f>_xlfn.MAXIFS(Imoveis!$I$2:$I$2065, Imoveis!$H$2:$H$2065,A43,Imoveis!$K$2:$K$2065,"VE",Imoveis!$I$2:$I$2065,"&lt;&gt;None")</f>
        <v>5000000</v>
      </c>
      <c r="G43" s="5">
        <f>_xlfn.MINIFS(Imoveis!$I$2:$I$2065, Imoveis!$H$2:$H$2065,A43,Imoveis!$K$2:$K$2065,"VE",Imoveis!$I$2:$I$2065,"&lt;&gt;None")</f>
        <v>110000</v>
      </c>
      <c r="H43" s="6">
        <f>AVERAGEIFS(Imoveis!$I$2:$I$2065, Imoveis!$H$2:$H$2065,A43,Imoveis!$K$2:$K$2065,"LO",Imoveis!$I$2:$I$2065,"&lt;&gt;None")</f>
        <v>4115.3846153846152</v>
      </c>
      <c r="I43" s="5">
        <f>_xlfn.MAXIFS(Imoveis!$I$2:$I$2065, Imoveis!$H$2:$H$2065,A43,Imoveis!$K$2:$K$2065,"LO",Imoveis!$I$2:$I$2065,"&lt;&gt;None")</f>
        <v>12500</v>
      </c>
      <c r="J43" s="5">
        <f>_xlfn.MINIFS(Imoveis!$I$2:$I$2065, Imoveis!$H$2:$H$2065,A43,Imoveis!$K$2:$K$2065,"LO",Imoveis!$I$2:$I$2065,"&lt;&gt;None")</f>
        <v>1600</v>
      </c>
    </row>
    <row r="44" spans="1:10" x14ac:dyDescent="0.25">
      <c r="A44" t="s">
        <v>161</v>
      </c>
      <c r="B44" s="3">
        <f>COUNTIF(Imoveis!$H$1:$H$2065, A44)</f>
        <v>3</v>
      </c>
      <c r="C44" s="3">
        <f>COUNTIFS(Imoveis!$H$1:$H$2065, A44, Imoveis!$K$1:$K$2065,"VE")</f>
        <v>3</v>
      </c>
      <c r="D44" s="3">
        <f>COUNTIFS(Imoveis!$H$1:$H$2065, A44, Imoveis!$K$1:$K$2065,"LO")</f>
        <v>0</v>
      </c>
      <c r="E44" s="5">
        <f>AVERAGEIFS(Imoveis!$I$2:$I$2065, Imoveis!$H$2:$H$2065,A44,Imoveis!$K$2:$K$2065,"VE",Imoveis!$I$2:$I$2065,"&lt;&gt;None")</f>
        <v>40000</v>
      </c>
      <c r="F44" s="5">
        <f>_xlfn.MAXIFS(Imoveis!$I$2:$I$2065, Imoveis!$H$2:$H$2065,A44,Imoveis!$K$2:$K$2065,"VE",Imoveis!$I$2:$I$2065,"&lt;&gt;None")</f>
        <v>40000</v>
      </c>
      <c r="G44" s="5">
        <f>_xlfn.MINIFS(Imoveis!$I$2:$I$2065, Imoveis!$H$2:$H$2065,A44,Imoveis!$K$2:$K$2065,"VE",Imoveis!$I$2:$I$2065,"&lt;&gt;None")</f>
        <v>40000</v>
      </c>
      <c r="I44" s="5"/>
      <c r="J44" s="5"/>
    </row>
    <row r="45" spans="1:10" x14ac:dyDescent="0.25">
      <c r="A45" t="s">
        <v>306</v>
      </c>
      <c r="B45" s="3">
        <f>COUNTIF(Imoveis!$H$1:$H$2065, A45)</f>
        <v>18</v>
      </c>
      <c r="C45" s="3">
        <f>COUNTIFS(Imoveis!$H$1:$H$2065, A45, Imoveis!$K$1:$K$2065,"VE")</f>
        <v>18</v>
      </c>
      <c r="D45" s="3">
        <f>COUNTIFS(Imoveis!$H$1:$H$2065, A45, Imoveis!$K$1:$K$2065,"LO")</f>
        <v>0</v>
      </c>
      <c r="E45" s="5">
        <f>AVERAGEIFS(Imoveis!$I$2:$I$2065, Imoveis!$H$2:$H$2065,A45,Imoveis!$K$2:$K$2065,"VE",Imoveis!$I$2:$I$2065,"&lt;&gt;None")</f>
        <v>403125</v>
      </c>
      <c r="F45" s="5">
        <f>_xlfn.MAXIFS(Imoveis!$I$2:$I$2065, Imoveis!$H$2:$H$2065,A45,Imoveis!$K$2:$K$2065,"VE",Imoveis!$I$2:$I$2065,"&lt;&gt;None")</f>
        <v>1300000</v>
      </c>
      <c r="G45" s="5">
        <f>_xlfn.MINIFS(Imoveis!$I$2:$I$2065, Imoveis!$H$2:$H$2065,A45,Imoveis!$K$2:$K$2065,"VE",Imoveis!$I$2:$I$2065,"&lt;&gt;None")</f>
        <v>90000</v>
      </c>
      <c r="I45" s="5"/>
      <c r="J45" s="5"/>
    </row>
    <row r="46" spans="1:10" x14ac:dyDescent="0.25">
      <c r="A46" t="s">
        <v>130</v>
      </c>
      <c r="B46" s="3">
        <f>COUNTIF(Imoveis!$H$1:$H$2065, A46)</f>
        <v>38</v>
      </c>
      <c r="C46" s="3">
        <f>COUNTIFS(Imoveis!$H$1:$H$2065, A46, Imoveis!$K$1:$K$2065,"VE")</f>
        <v>34</v>
      </c>
      <c r="D46" s="3">
        <f>COUNTIFS(Imoveis!$H$1:$H$2065, A46, Imoveis!$K$1:$K$2065,"LO")</f>
        <v>4</v>
      </c>
      <c r="E46" s="5">
        <f>AVERAGEIFS(Imoveis!$I$2:$I$2065, Imoveis!$H$2:$H$2065,A46,Imoveis!$K$2:$K$2065,"VE",Imoveis!$I$2:$I$2065,"&lt;&gt;None")</f>
        <v>338281.25</v>
      </c>
      <c r="F46" s="5">
        <f>_xlfn.MAXIFS(Imoveis!$I$2:$I$2065, Imoveis!$H$2:$H$2065,A46,Imoveis!$K$2:$K$2065,"VE",Imoveis!$I$2:$I$2065,"&lt;&gt;None")</f>
        <v>1800000</v>
      </c>
      <c r="G46" s="5">
        <f>_xlfn.MINIFS(Imoveis!$I$2:$I$2065, Imoveis!$H$2:$H$2065,A46,Imoveis!$K$2:$K$2065,"VE",Imoveis!$I$2:$I$2065,"&lt;&gt;None")</f>
        <v>45000</v>
      </c>
      <c r="H46" s="6">
        <f>AVERAGEIFS(Imoveis!$I$2:$I$2065, Imoveis!$H$2:$H$2065,A46,Imoveis!$K$2:$K$2065,"LO",Imoveis!$I$2:$I$2065,"&lt;&gt;None")</f>
        <v>762.5</v>
      </c>
      <c r="I46" s="5">
        <f>_xlfn.MAXIFS(Imoveis!$I$2:$I$2065, Imoveis!$H$2:$H$2065,A46,Imoveis!$K$2:$K$2065,"LO",Imoveis!$I$2:$I$2065,"&lt;&gt;None")</f>
        <v>1200</v>
      </c>
      <c r="J46" s="5">
        <f>_xlfn.MINIFS(Imoveis!$I$2:$I$2065, Imoveis!$H$2:$H$2065,A46,Imoveis!$K$2:$K$2065,"LO",Imoveis!$I$2:$I$2065,"&lt;&gt;None")</f>
        <v>550</v>
      </c>
    </row>
    <row r="47" spans="1:10" x14ac:dyDescent="0.25">
      <c r="A47" t="s">
        <v>991</v>
      </c>
      <c r="B47" s="3">
        <f>COUNTIF(Imoveis!$H$1:$H$2065, A47)</f>
        <v>41</v>
      </c>
      <c r="C47" s="3">
        <f>COUNTIFS(Imoveis!$H$1:$H$2065, A47, Imoveis!$K$1:$K$2065,"VE")</f>
        <v>37</v>
      </c>
      <c r="D47" s="3">
        <f>COUNTIFS(Imoveis!$H$1:$H$2065, A47, Imoveis!$K$1:$K$2065,"LO")</f>
        <v>4</v>
      </c>
      <c r="E47" s="5">
        <f>AVERAGEIFS(Imoveis!$I$2:$I$2065, Imoveis!$H$2:$H$2065,A47,Imoveis!$K$2:$K$2065,"VE",Imoveis!$I$2:$I$2065,"&lt;&gt;None")</f>
        <v>374054.05405405408</v>
      </c>
      <c r="F47" s="5">
        <f>_xlfn.MAXIFS(Imoveis!$I$2:$I$2065, Imoveis!$H$2:$H$2065,A47,Imoveis!$K$2:$K$2065,"VE",Imoveis!$I$2:$I$2065,"&lt;&gt;None")</f>
        <v>1050000</v>
      </c>
      <c r="G47" s="5">
        <f>_xlfn.MINIFS(Imoveis!$I$2:$I$2065, Imoveis!$H$2:$H$2065,A47,Imoveis!$K$2:$K$2065,"VE",Imoveis!$I$2:$I$2065,"&lt;&gt;None")</f>
        <v>85000</v>
      </c>
      <c r="H47" s="6">
        <f>AVERAGEIFS(Imoveis!$I$2:$I$2065, Imoveis!$H$2:$H$2065,A47,Imoveis!$K$2:$K$2065,"LO",Imoveis!$I$2:$I$2065,"&lt;&gt;None")</f>
        <v>1762.5</v>
      </c>
      <c r="I47" s="5">
        <f>_xlfn.MAXIFS(Imoveis!$I$2:$I$2065, Imoveis!$H$2:$H$2065,A47,Imoveis!$K$2:$K$2065,"LO",Imoveis!$I$2:$I$2065,"&lt;&gt;None")</f>
        <v>2800</v>
      </c>
      <c r="J47" s="5">
        <f>_xlfn.MINIFS(Imoveis!$I$2:$I$2065, Imoveis!$H$2:$H$2065,A47,Imoveis!$K$2:$K$2065,"LO",Imoveis!$I$2:$I$2065,"&lt;&gt;None")</f>
        <v>1100</v>
      </c>
    </row>
    <row r="48" spans="1:10" x14ac:dyDescent="0.25">
      <c r="A48" t="s">
        <v>63</v>
      </c>
      <c r="B48" s="3">
        <f>COUNTIF(Imoveis!$H$1:$H$2065, A48)</f>
        <v>29</v>
      </c>
      <c r="C48" s="3">
        <f>COUNTIFS(Imoveis!$H$1:$H$2065, A48, Imoveis!$K$1:$K$2065,"VE")</f>
        <v>27</v>
      </c>
      <c r="D48" s="3">
        <f>COUNTIFS(Imoveis!$H$1:$H$2065, A48, Imoveis!$K$1:$K$2065,"LO")</f>
        <v>2</v>
      </c>
      <c r="E48" s="5">
        <f>AVERAGEIFS(Imoveis!$I$2:$I$2065, Imoveis!$H$2:$H$2065,A48,Imoveis!$K$2:$K$2065,"VE",Imoveis!$I$2:$I$2065,"&lt;&gt;None")</f>
        <v>666555.5555555555</v>
      </c>
      <c r="F48" s="5">
        <f>_xlfn.MAXIFS(Imoveis!$I$2:$I$2065, Imoveis!$H$2:$H$2065,A48,Imoveis!$K$2:$K$2065,"VE",Imoveis!$I$2:$I$2065,"&lt;&gt;None")</f>
        <v>1600000</v>
      </c>
      <c r="G48" s="5">
        <f>_xlfn.MINIFS(Imoveis!$I$2:$I$2065, Imoveis!$H$2:$H$2065,A48,Imoveis!$K$2:$K$2065,"VE",Imoveis!$I$2:$I$2065,"&lt;&gt;None")</f>
        <v>140000</v>
      </c>
      <c r="H48" s="6">
        <f>AVERAGEIFS(Imoveis!$I$2:$I$2065, Imoveis!$H$2:$H$2065,A48,Imoveis!$K$2:$K$2065,"LO",Imoveis!$I$2:$I$2065,"&lt;&gt;None")</f>
        <v>7000</v>
      </c>
      <c r="I48" s="5">
        <f>_xlfn.MAXIFS(Imoveis!$I$2:$I$2065, Imoveis!$H$2:$H$2065,A48,Imoveis!$K$2:$K$2065,"LO",Imoveis!$I$2:$I$2065,"&lt;&gt;None")</f>
        <v>10000</v>
      </c>
      <c r="J48" s="5">
        <f>_xlfn.MINIFS(Imoveis!$I$2:$I$2065, Imoveis!$H$2:$H$2065,A48,Imoveis!$K$2:$K$2065,"LO",Imoveis!$I$2:$I$2065,"&lt;&gt;None")</f>
        <v>4000</v>
      </c>
    </row>
    <row r="49" spans="1:10" x14ac:dyDescent="0.25">
      <c r="A49" t="s">
        <v>1490</v>
      </c>
      <c r="B49" s="3">
        <f>COUNTIF(Imoveis!$H$1:$H$2065, A49)</f>
        <v>8</v>
      </c>
      <c r="C49" s="3">
        <f>COUNTIFS(Imoveis!$H$1:$H$2065, A49, Imoveis!$K$1:$K$2065,"VE")</f>
        <v>7</v>
      </c>
      <c r="D49" s="3">
        <f>COUNTIFS(Imoveis!$H$1:$H$2065, A49, Imoveis!$K$1:$K$2065,"LO")</f>
        <v>1</v>
      </c>
      <c r="E49" s="5">
        <f>AVERAGEIFS(Imoveis!$I$2:$I$2065, Imoveis!$H$2:$H$2065,A49,Imoveis!$K$2:$K$2065,"VE",Imoveis!$I$2:$I$2065,"&lt;&gt;None")</f>
        <v>300833.33333333331</v>
      </c>
      <c r="F49" s="5">
        <f>_xlfn.MAXIFS(Imoveis!$I$2:$I$2065, Imoveis!$H$2:$H$2065,A49,Imoveis!$K$2:$K$2065,"VE",Imoveis!$I$2:$I$2065,"&lt;&gt;None")</f>
        <v>700000</v>
      </c>
      <c r="G49" s="5">
        <f>_xlfn.MINIFS(Imoveis!$I$2:$I$2065, Imoveis!$H$2:$H$2065,A49,Imoveis!$K$2:$K$2065,"VE",Imoveis!$I$2:$I$2065,"&lt;&gt;None")</f>
        <v>50000</v>
      </c>
      <c r="H49" s="6">
        <f>AVERAGEIFS(Imoveis!$I$2:$I$2065, Imoveis!$H$2:$H$2065,A49,Imoveis!$K$2:$K$2065,"LO",Imoveis!$I$2:$I$2065,"&lt;&gt;None")</f>
        <v>1300</v>
      </c>
      <c r="I49" s="5">
        <f>_xlfn.MAXIFS(Imoveis!$I$2:$I$2065, Imoveis!$H$2:$H$2065,A49,Imoveis!$K$2:$K$2065,"LO",Imoveis!$I$2:$I$2065,"&lt;&gt;None")</f>
        <v>1300</v>
      </c>
      <c r="J49" s="5">
        <f>_xlfn.MINIFS(Imoveis!$I$2:$I$2065, Imoveis!$H$2:$H$2065,A49,Imoveis!$K$2:$K$2065,"LO",Imoveis!$I$2:$I$2065,"&lt;&gt;None")</f>
        <v>1300</v>
      </c>
    </row>
    <row r="50" spans="1:10" x14ac:dyDescent="0.25">
      <c r="A50" t="s">
        <v>84</v>
      </c>
      <c r="B50" s="3">
        <f>COUNTIF(Imoveis!$H$1:$H$2065, A50)</f>
        <v>13</v>
      </c>
      <c r="C50" s="3">
        <f>COUNTIFS(Imoveis!$H$1:$H$2065, A50, Imoveis!$K$1:$K$2065,"VE")</f>
        <v>12</v>
      </c>
      <c r="D50" s="3">
        <f>COUNTIFS(Imoveis!$H$1:$H$2065, A50, Imoveis!$K$1:$K$2065,"LO")</f>
        <v>1</v>
      </c>
      <c r="E50" s="5">
        <f>AVERAGEIFS(Imoveis!$I$2:$I$2065, Imoveis!$H$2:$H$2065,A50,Imoveis!$K$2:$K$2065,"VE",Imoveis!$I$2:$I$2065,"&lt;&gt;None")</f>
        <v>197083.33333333334</v>
      </c>
      <c r="F50" s="5">
        <f>_xlfn.MAXIFS(Imoveis!$I$2:$I$2065, Imoveis!$H$2:$H$2065,A50,Imoveis!$K$2:$K$2065,"VE",Imoveis!$I$2:$I$2065,"&lt;&gt;None")</f>
        <v>370000</v>
      </c>
      <c r="G50" s="5">
        <f>_xlfn.MINIFS(Imoveis!$I$2:$I$2065, Imoveis!$H$2:$H$2065,A50,Imoveis!$K$2:$K$2065,"VE",Imoveis!$I$2:$I$2065,"&lt;&gt;None")</f>
        <v>65000</v>
      </c>
      <c r="H50" s="6">
        <f>AVERAGEIFS(Imoveis!$I$2:$I$2065, Imoveis!$H$2:$H$2065,A50,Imoveis!$K$2:$K$2065,"LO",Imoveis!$I$2:$I$2065,"&lt;&gt;None")</f>
        <v>2800</v>
      </c>
      <c r="I50" s="5">
        <f>_xlfn.MAXIFS(Imoveis!$I$2:$I$2065, Imoveis!$H$2:$H$2065,A50,Imoveis!$K$2:$K$2065,"LO",Imoveis!$I$2:$I$2065,"&lt;&gt;None")</f>
        <v>2800</v>
      </c>
      <c r="J50" s="5">
        <f>_xlfn.MINIFS(Imoveis!$I$2:$I$2065, Imoveis!$H$2:$H$2065,A50,Imoveis!$K$2:$K$2065,"LO",Imoveis!$I$2:$I$2065,"&lt;&gt;None")</f>
        <v>2800</v>
      </c>
    </row>
    <row r="51" spans="1:10" x14ac:dyDescent="0.25">
      <c r="A51" t="s">
        <v>1458</v>
      </c>
      <c r="B51" s="3">
        <f>COUNTIF(Imoveis!$H$1:$H$2065, A51)</f>
        <v>5</v>
      </c>
      <c r="C51" s="3">
        <f>COUNTIFS(Imoveis!$H$1:$H$2065, A51, Imoveis!$K$1:$K$2065,"VE")</f>
        <v>5</v>
      </c>
      <c r="D51" s="3">
        <f>COUNTIFS(Imoveis!$H$1:$H$2065, A51, Imoveis!$K$1:$K$2065,"LO")</f>
        <v>0</v>
      </c>
      <c r="E51" s="5">
        <f>AVERAGEIFS(Imoveis!$I$2:$I$2065, Imoveis!$H$2:$H$2065,A51,Imoveis!$K$2:$K$2065,"VE",Imoveis!$I$2:$I$2065,"&lt;&gt;None")</f>
        <v>189000</v>
      </c>
      <c r="F51" s="5">
        <f>_xlfn.MAXIFS(Imoveis!$I$2:$I$2065, Imoveis!$H$2:$H$2065,A51,Imoveis!$K$2:$K$2065,"VE",Imoveis!$I$2:$I$2065,"&lt;&gt;None")</f>
        <v>210000</v>
      </c>
      <c r="G51" s="5">
        <f>_xlfn.MINIFS(Imoveis!$I$2:$I$2065, Imoveis!$H$2:$H$2065,A51,Imoveis!$K$2:$K$2065,"VE",Imoveis!$I$2:$I$2065,"&lt;&gt;None")</f>
        <v>150000</v>
      </c>
      <c r="I51" s="5"/>
      <c r="J51" s="5"/>
    </row>
    <row r="52" spans="1:10" x14ac:dyDescent="0.25">
      <c r="A52" t="s">
        <v>3065</v>
      </c>
      <c r="B52" s="3">
        <f>COUNTIF(Imoveis!$H$1:$H$2065, A52)</f>
        <v>26</v>
      </c>
      <c r="C52" s="3">
        <f>COUNTIFS(Imoveis!$H$1:$H$2065, A52, Imoveis!$K$1:$K$2065,"VE")</f>
        <v>20</v>
      </c>
      <c r="D52" s="3">
        <f>COUNTIFS(Imoveis!$H$1:$H$2065, A52, Imoveis!$K$1:$K$2065,"LO")</f>
        <v>6</v>
      </c>
      <c r="E52" s="5">
        <f>AVERAGEIFS(Imoveis!$I$2:$I$2065, Imoveis!$H$2:$H$2065,A52,Imoveis!$K$2:$K$2065,"VE",Imoveis!$I$2:$I$2065,"&lt;&gt;None")</f>
        <v>184250</v>
      </c>
      <c r="F52" s="5">
        <f>_xlfn.MAXIFS(Imoveis!$I$2:$I$2065, Imoveis!$H$2:$H$2065,A52,Imoveis!$K$2:$K$2065,"VE",Imoveis!$I$2:$I$2065,"&lt;&gt;None")</f>
        <v>300000</v>
      </c>
      <c r="G52" s="5">
        <f>_xlfn.MINIFS(Imoveis!$I$2:$I$2065, Imoveis!$H$2:$H$2065,A52,Imoveis!$K$2:$K$2065,"VE",Imoveis!$I$2:$I$2065,"&lt;&gt;None")</f>
        <v>57000</v>
      </c>
      <c r="H52" s="6">
        <f>AVERAGEIFS(Imoveis!$I$2:$I$2065, Imoveis!$H$2:$H$2065,A52,Imoveis!$K$2:$K$2065,"LO",Imoveis!$I$2:$I$2065,"&lt;&gt;None")</f>
        <v>1283.3333333333333</v>
      </c>
      <c r="I52" s="5">
        <f>_xlfn.MAXIFS(Imoveis!$I$2:$I$2065, Imoveis!$H$2:$H$2065,A52,Imoveis!$K$2:$K$2065,"LO",Imoveis!$I$2:$I$2065,"&lt;&gt;None")</f>
        <v>1500</v>
      </c>
      <c r="J52" s="5">
        <f>_xlfn.MINIFS(Imoveis!$I$2:$I$2065, Imoveis!$H$2:$H$2065,A52,Imoveis!$K$2:$K$2065,"LO",Imoveis!$I$2:$I$2065,"&lt;&gt;None")</f>
        <v>1100</v>
      </c>
    </row>
    <row r="53" spans="1:10" x14ac:dyDescent="0.25">
      <c r="A53" t="s">
        <v>2817</v>
      </c>
      <c r="B53" s="3">
        <f>COUNTIF(Imoveis!$H$1:$H$2065, A53)</f>
        <v>10</v>
      </c>
      <c r="C53" s="3">
        <f>COUNTIFS(Imoveis!$H$1:$H$2065, A53, Imoveis!$K$1:$K$2065,"VE")</f>
        <v>10</v>
      </c>
      <c r="D53" s="3">
        <f>COUNTIFS(Imoveis!$H$1:$H$2065, A53, Imoveis!$K$1:$K$2065,"LO")</f>
        <v>0</v>
      </c>
      <c r="E53" s="5">
        <f>AVERAGEIFS(Imoveis!$I$2:$I$2065, Imoveis!$H$2:$H$2065,A53,Imoveis!$K$2:$K$2065,"VE",Imoveis!$I$2:$I$2065,"&lt;&gt;None")</f>
        <v>300000</v>
      </c>
      <c r="F53" s="5">
        <f>_xlfn.MAXIFS(Imoveis!$I$2:$I$2065, Imoveis!$H$2:$H$2065,A53,Imoveis!$K$2:$K$2065,"VE",Imoveis!$I$2:$I$2065,"&lt;&gt;None")</f>
        <v>680000</v>
      </c>
      <c r="G53" s="5">
        <f>_xlfn.MINIFS(Imoveis!$I$2:$I$2065, Imoveis!$H$2:$H$2065,A53,Imoveis!$K$2:$K$2065,"VE",Imoveis!$I$2:$I$2065,"&lt;&gt;None")</f>
        <v>170000</v>
      </c>
      <c r="I53" s="5"/>
      <c r="J53" s="5"/>
    </row>
    <row r="54" spans="1:10" x14ac:dyDescent="0.25">
      <c r="A54" t="s">
        <v>4006</v>
      </c>
      <c r="B54" s="3">
        <f>COUNTIF(Imoveis!$H$1:$H$2065, A54)</f>
        <v>1</v>
      </c>
      <c r="C54" s="3">
        <f>COUNTIFS(Imoveis!$H$1:$H$2065, A54, Imoveis!$K$1:$K$2065,"VE")</f>
        <v>1</v>
      </c>
      <c r="D54" s="3">
        <f>COUNTIFS(Imoveis!$H$1:$H$2065, A54, Imoveis!$K$1:$K$2065,"LO")</f>
        <v>0</v>
      </c>
      <c r="E54" s="5">
        <f>AVERAGEIFS(Imoveis!$I$2:$I$2065, Imoveis!$H$2:$H$2065,A54,Imoveis!$K$2:$K$2065,"VE",Imoveis!$I$2:$I$2065,"&lt;&gt;None")</f>
        <v>3000000</v>
      </c>
      <c r="F54" s="5">
        <f>_xlfn.MAXIFS(Imoveis!$I$2:$I$2065, Imoveis!$H$2:$H$2065,A54,Imoveis!$K$2:$K$2065,"VE",Imoveis!$I$2:$I$2065,"&lt;&gt;None")</f>
        <v>3000000</v>
      </c>
      <c r="G54" s="5">
        <f>_xlfn.MINIFS(Imoveis!$I$2:$I$2065, Imoveis!$H$2:$H$2065,A54,Imoveis!$K$2:$K$2065,"VE",Imoveis!$I$2:$I$2065,"&lt;&gt;None")</f>
        <v>3000000</v>
      </c>
      <c r="I54" s="5"/>
      <c r="J54" s="5"/>
    </row>
    <row r="55" spans="1:10" x14ac:dyDescent="0.25">
      <c r="A55" t="s">
        <v>276</v>
      </c>
      <c r="B55" s="3">
        <f>COUNTIF(Imoveis!$H$1:$H$2065, A55)</f>
        <v>116</v>
      </c>
      <c r="C55" s="3">
        <f>COUNTIFS(Imoveis!$H$1:$H$2065, A55, Imoveis!$K$1:$K$2065,"VE")</f>
        <v>111</v>
      </c>
      <c r="D55" s="3">
        <f>COUNTIFS(Imoveis!$H$1:$H$2065, A55, Imoveis!$K$1:$K$2065,"LO")</f>
        <v>5</v>
      </c>
      <c r="E55" s="5">
        <f>AVERAGEIFS(Imoveis!$I$2:$I$2065, Imoveis!$H$2:$H$2065,A55,Imoveis!$K$2:$K$2065,"VE",Imoveis!$I$2:$I$2065,"&lt;&gt;None")</f>
        <v>230858.49056603774</v>
      </c>
      <c r="F55" s="5">
        <f>_xlfn.MAXIFS(Imoveis!$I$2:$I$2065, Imoveis!$H$2:$H$2065,A55,Imoveis!$K$2:$K$2065,"VE",Imoveis!$I$2:$I$2065,"&lt;&gt;None")</f>
        <v>1015000</v>
      </c>
      <c r="G55" s="5">
        <f>_xlfn.MINIFS(Imoveis!$I$2:$I$2065, Imoveis!$H$2:$H$2065,A55,Imoveis!$K$2:$K$2065,"VE",Imoveis!$I$2:$I$2065,"&lt;&gt;None")</f>
        <v>35000</v>
      </c>
      <c r="H55" s="6">
        <f>AVERAGEIFS(Imoveis!$I$2:$I$2065, Imoveis!$H$2:$H$2065,A55,Imoveis!$K$2:$K$2065,"LO",Imoveis!$I$2:$I$2065,"&lt;&gt;None")</f>
        <v>1790</v>
      </c>
      <c r="I55" s="5">
        <f>_xlfn.MAXIFS(Imoveis!$I$2:$I$2065, Imoveis!$H$2:$H$2065,A55,Imoveis!$K$2:$K$2065,"LO",Imoveis!$I$2:$I$2065,"&lt;&gt;None")</f>
        <v>3500</v>
      </c>
      <c r="J55" s="5">
        <f>_xlfn.MINIFS(Imoveis!$I$2:$I$2065, Imoveis!$H$2:$H$2065,A55,Imoveis!$K$2:$K$2065,"LO",Imoveis!$I$2:$I$2065,"&lt;&gt;None")</f>
        <v>950</v>
      </c>
    </row>
    <row r="56" spans="1:10" x14ac:dyDescent="0.25">
      <c r="A56" t="s">
        <v>3479</v>
      </c>
      <c r="B56" s="3">
        <f>COUNTIF(Imoveis!$H$1:$H$2065, A56)</f>
        <v>6</v>
      </c>
      <c r="C56" s="3">
        <f>COUNTIFS(Imoveis!$H$1:$H$2065, A56, Imoveis!$K$1:$K$2065,"VE")</f>
        <v>6</v>
      </c>
      <c r="D56" s="3">
        <f>COUNTIFS(Imoveis!$H$1:$H$2065, A56, Imoveis!$K$1:$K$2065,"LO")</f>
        <v>0</v>
      </c>
      <c r="E56" s="5">
        <f>AVERAGEIFS(Imoveis!$I$2:$I$2065, Imoveis!$H$2:$H$2065,A56,Imoveis!$K$2:$K$2065,"VE",Imoveis!$I$2:$I$2065,"&lt;&gt;None")</f>
        <v>151166.66666666666</v>
      </c>
      <c r="F56" s="5">
        <f>_xlfn.MAXIFS(Imoveis!$I$2:$I$2065, Imoveis!$H$2:$H$2065,A56,Imoveis!$K$2:$K$2065,"VE",Imoveis!$I$2:$I$2065,"&lt;&gt;None")</f>
        <v>200000</v>
      </c>
      <c r="G56" s="5">
        <f>_xlfn.MINIFS(Imoveis!$I$2:$I$2065, Imoveis!$H$2:$H$2065,A56,Imoveis!$K$2:$K$2065,"VE",Imoveis!$I$2:$I$2065,"&lt;&gt;None")</f>
        <v>55000</v>
      </c>
      <c r="I56" s="5"/>
      <c r="J56" s="5"/>
    </row>
    <row r="57" spans="1:10" x14ac:dyDescent="0.25">
      <c r="A57" t="s">
        <v>4000</v>
      </c>
      <c r="B57" s="3">
        <f>COUNTIF(Imoveis!$H$1:$H$2065, A57)</f>
        <v>2</v>
      </c>
      <c r="C57" s="3">
        <f>COUNTIFS(Imoveis!$H$1:$H$2065, A57, Imoveis!$K$1:$K$2065,"VE")</f>
        <v>2</v>
      </c>
      <c r="D57" s="3">
        <f>COUNTIFS(Imoveis!$H$1:$H$2065, A57, Imoveis!$K$1:$K$2065,"LO")</f>
        <v>0</v>
      </c>
      <c r="E57" s="5">
        <f>AVERAGEIFS(Imoveis!$I$2:$I$2065, Imoveis!$H$2:$H$2065,A57,Imoveis!$K$2:$K$2065,"VE",Imoveis!$I$2:$I$2065,"&lt;&gt;None")</f>
        <v>90000</v>
      </c>
      <c r="F57" s="5">
        <f>_xlfn.MAXIFS(Imoveis!$I$2:$I$2065, Imoveis!$H$2:$H$2065,A57,Imoveis!$K$2:$K$2065,"VE",Imoveis!$I$2:$I$2065,"&lt;&gt;None")</f>
        <v>100000</v>
      </c>
      <c r="G57" s="5">
        <f>_xlfn.MINIFS(Imoveis!$I$2:$I$2065, Imoveis!$H$2:$H$2065,A57,Imoveis!$K$2:$K$2065,"VE",Imoveis!$I$2:$I$2065,"&lt;&gt;None")</f>
        <v>80000</v>
      </c>
      <c r="I57" s="5"/>
      <c r="J57" s="5"/>
    </row>
    <row r="58" spans="1:10" x14ac:dyDescent="0.25">
      <c r="A58" t="s">
        <v>204</v>
      </c>
      <c r="B58" s="3">
        <f>COUNTIF(Imoveis!$H$1:$H$2065, A58)</f>
        <v>36</v>
      </c>
      <c r="C58" s="3">
        <f>COUNTIFS(Imoveis!$H$1:$H$2065, A58, Imoveis!$K$1:$K$2065,"VE")</f>
        <v>31</v>
      </c>
      <c r="D58" s="3">
        <f>COUNTIFS(Imoveis!$H$1:$H$2065, A58, Imoveis!$K$1:$K$2065,"LO")</f>
        <v>5</v>
      </c>
      <c r="E58" s="5">
        <f>AVERAGEIFS(Imoveis!$I$2:$I$2065, Imoveis!$H$2:$H$2065,A58,Imoveis!$K$2:$K$2065,"VE",Imoveis!$I$2:$I$2065,"&lt;&gt;None")</f>
        <v>881166.66666666663</v>
      </c>
      <c r="F58" s="5">
        <f>_xlfn.MAXIFS(Imoveis!$I$2:$I$2065, Imoveis!$H$2:$H$2065,A58,Imoveis!$K$2:$K$2065,"VE",Imoveis!$I$2:$I$2065,"&lt;&gt;None")</f>
        <v>4000000</v>
      </c>
      <c r="G58" s="5">
        <f>_xlfn.MINIFS(Imoveis!$I$2:$I$2065, Imoveis!$H$2:$H$2065,A58,Imoveis!$K$2:$K$2065,"VE",Imoveis!$I$2:$I$2065,"&lt;&gt;None")</f>
        <v>85000</v>
      </c>
      <c r="H58" s="6">
        <f>AVERAGEIFS(Imoveis!$I$2:$I$2065, Imoveis!$H$2:$H$2065,A58,Imoveis!$K$2:$K$2065,"LO",Imoveis!$I$2:$I$2065,"&lt;&gt;None")</f>
        <v>5560</v>
      </c>
      <c r="I58" s="5">
        <f>_xlfn.MAXIFS(Imoveis!$I$2:$I$2065, Imoveis!$H$2:$H$2065,A58,Imoveis!$K$2:$K$2065,"LO",Imoveis!$I$2:$I$2065,"&lt;&gt;None")</f>
        <v>9000</v>
      </c>
      <c r="J58" s="5">
        <f>_xlfn.MINIFS(Imoveis!$I$2:$I$2065, Imoveis!$H$2:$H$2065,A58,Imoveis!$K$2:$K$2065,"LO",Imoveis!$I$2:$I$2065,"&lt;&gt;None")</f>
        <v>1300</v>
      </c>
    </row>
    <row r="59" spans="1:10" x14ac:dyDescent="0.25">
      <c r="A59" t="s">
        <v>270</v>
      </c>
      <c r="B59" s="3">
        <f>COUNTIF(Imoveis!$H$1:$H$2065, A59)</f>
        <v>26</v>
      </c>
      <c r="C59" s="3">
        <f>COUNTIFS(Imoveis!$H$1:$H$2065, A59, Imoveis!$K$1:$K$2065,"VE")</f>
        <v>24</v>
      </c>
      <c r="D59" s="3">
        <f>COUNTIFS(Imoveis!$H$1:$H$2065, A59, Imoveis!$K$1:$K$2065,"LO")</f>
        <v>2</v>
      </c>
      <c r="E59" s="5">
        <f>AVERAGEIFS(Imoveis!$I$2:$I$2065, Imoveis!$H$2:$H$2065,A59,Imoveis!$K$2:$K$2065,"VE",Imoveis!$I$2:$I$2065,"&lt;&gt;None")</f>
        <v>1381739.1304347827</v>
      </c>
      <c r="F59" s="5">
        <f>_xlfn.MAXIFS(Imoveis!$I$2:$I$2065, Imoveis!$H$2:$H$2065,A59,Imoveis!$K$2:$K$2065,"VE",Imoveis!$I$2:$I$2065,"&lt;&gt;None")</f>
        <v>12000000</v>
      </c>
      <c r="G59" s="5">
        <f>_xlfn.MINIFS(Imoveis!$I$2:$I$2065, Imoveis!$H$2:$H$2065,A59,Imoveis!$K$2:$K$2065,"VE",Imoveis!$I$2:$I$2065,"&lt;&gt;None")</f>
        <v>74500</v>
      </c>
      <c r="H59" s="6">
        <f>AVERAGEIFS(Imoveis!$I$2:$I$2065, Imoveis!$H$2:$H$2065,A59,Imoveis!$K$2:$K$2065,"LO",Imoveis!$I$2:$I$2065,"&lt;&gt;None")</f>
        <v>5450</v>
      </c>
      <c r="I59" s="5">
        <f>_xlfn.MAXIFS(Imoveis!$I$2:$I$2065, Imoveis!$H$2:$H$2065,A59,Imoveis!$K$2:$K$2065,"LO",Imoveis!$I$2:$I$2065,"&lt;&gt;None")</f>
        <v>8500</v>
      </c>
      <c r="J59" s="5">
        <f>_xlfn.MINIFS(Imoveis!$I$2:$I$2065, Imoveis!$H$2:$H$2065,A59,Imoveis!$K$2:$K$2065,"LO",Imoveis!$I$2:$I$2065,"&lt;&gt;None")</f>
        <v>2400</v>
      </c>
    </row>
    <row r="60" spans="1:10" x14ac:dyDescent="0.25">
      <c r="A60" t="s">
        <v>73</v>
      </c>
      <c r="B60" s="3">
        <f>COUNTIF(Imoveis!$H$1:$H$2065, A60)</f>
        <v>51</v>
      </c>
      <c r="C60" s="3">
        <f>COUNTIFS(Imoveis!$H$1:$H$2065, A60, Imoveis!$K$1:$K$2065,"VE")</f>
        <v>48</v>
      </c>
      <c r="D60" s="3">
        <f>COUNTIFS(Imoveis!$H$1:$H$2065, A60, Imoveis!$K$1:$K$2065,"LO")</f>
        <v>3</v>
      </c>
      <c r="E60" s="5">
        <f>AVERAGEIFS(Imoveis!$I$2:$I$2065, Imoveis!$H$2:$H$2065,A60,Imoveis!$K$2:$K$2065,"VE",Imoveis!$I$2:$I$2065,"&lt;&gt;None")</f>
        <v>1093041.6666666667</v>
      </c>
      <c r="F60" s="5">
        <f>_xlfn.MAXIFS(Imoveis!$I$2:$I$2065, Imoveis!$H$2:$H$2065,A60,Imoveis!$K$2:$K$2065,"VE",Imoveis!$I$2:$I$2065,"&lt;&gt;None")</f>
        <v>20331000</v>
      </c>
      <c r="G60" s="5">
        <f>_xlfn.MINIFS(Imoveis!$I$2:$I$2065, Imoveis!$H$2:$H$2065,A60,Imoveis!$K$2:$K$2065,"VE",Imoveis!$I$2:$I$2065,"&lt;&gt;None")</f>
        <v>45000</v>
      </c>
      <c r="H60" s="6">
        <f>AVERAGEIFS(Imoveis!$I$2:$I$2065, Imoveis!$H$2:$H$2065,A60,Imoveis!$K$2:$K$2065,"LO",Imoveis!$I$2:$I$2065,"&lt;&gt;None")</f>
        <v>3500</v>
      </c>
      <c r="I60" s="5">
        <f>_xlfn.MAXIFS(Imoveis!$I$2:$I$2065, Imoveis!$H$2:$H$2065,A60,Imoveis!$K$2:$K$2065,"LO",Imoveis!$I$2:$I$2065,"&lt;&gt;None")</f>
        <v>5000</v>
      </c>
      <c r="J60" s="5">
        <f>_xlfn.MINIFS(Imoveis!$I$2:$I$2065, Imoveis!$H$2:$H$2065,A60,Imoveis!$K$2:$K$2065,"LO",Imoveis!$I$2:$I$2065,"&lt;&gt;None")</f>
        <v>1500</v>
      </c>
    </row>
    <row r="61" spans="1:10" x14ac:dyDescent="0.25">
      <c r="A61" t="s">
        <v>37</v>
      </c>
      <c r="B61" s="3">
        <f>COUNTIF(Imoveis!$H$1:$H$2065, A61)</f>
        <v>53</v>
      </c>
      <c r="C61" s="3">
        <f>COUNTIFS(Imoveis!$H$1:$H$2065, A61, Imoveis!$K$1:$K$2065,"VE")</f>
        <v>51</v>
      </c>
      <c r="D61" s="3">
        <f>COUNTIFS(Imoveis!$H$1:$H$2065, A61, Imoveis!$K$1:$K$2065,"LO")</f>
        <v>2</v>
      </c>
      <c r="E61" s="5">
        <f>AVERAGEIFS(Imoveis!$I$2:$I$2065, Imoveis!$H$2:$H$2065,A61,Imoveis!$K$2:$K$2065,"VE",Imoveis!$I$2:$I$2065,"&lt;&gt;None")</f>
        <v>535882.97872340423</v>
      </c>
      <c r="F61" s="5">
        <f>_xlfn.MAXIFS(Imoveis!$I$2:$I$2065, Imoveis!$H$2:$H$2065,A61,Imoveis!$K$2:$K$2065,"VE",Imoveis!$I$2:$I$2065,"&lt;&gt;None")</f>
        <v>990000</v>
      </c>
      <c r="G61" s="5">
        <f>_xlfn.MINIFS(Imoveis!$I$2:$I$2065, Imoveis!$H$2:$H$2065,A61,Imoveis!$K$2:$K$2065,"VE",Imoveis!$I$2:$I$2065,"&lt;&gt;None")</f>
        <v>120000</v>
      </c>
      <c r="H61" s="6">
        <f>AVERAGEIFS(Imoveis!$I$2:$I$2065, Imoveis!$H$2:$H$2065,A61,Imoveis!$K$2:$K$2065,"LO",Imoveis!$I$2:$I$2065,"&lt;&gt;None")</f>
        <v>3400</v>
      </c>
      <c r="I61" s="5">
        <f>_xlfn.MAXIFS(Imoveis!$I$2:$I$2065, Imoveis!$H$2:$H$2065,A61,Imoveis!$K$2:$K$2065,"LO",Imoveis!$I$2:$I$2065,"&lt;&gt;None")</f>
        <v>3500</v>
      </c>
      <c r="J61" s="5">
        <f>_xlfn.MINIFS(Imoveis!$I$2:$I$2065, Imoveis!$H$2:$H$2065,A61,Imoveis!$K$2:$K$2065,"LO",Imoveis!$I$2:$I$2065,"&lt;&gt;None")</f>
        <v>3300</v>
      </c>
    </row>
    <row r="62" spans="1:10" x14ac:dyDescent="0.25">
      <c r="A62" t="s">
        <v>3428</v>
      </c>
      <c r="B62" s="3">
        <f>COUNTIF(Imoveis!$H$1:$H$2065, A62)</f>
        <v>2</v>
      </c>
      <c r="C62" s="3">
        <f>COUNTIFS(Imoveis!$H$1:$H$2065, A62, Imoveis!$K$1:$K$2065,"VE")</f>
        <v>2</v>
      </c>
      <c r="D62" s="3">
        <f>COUNTIFS(Imoveis!$H$1:$H$2065, A62, Imoveis!$K$1:$K$2065,"LO")</f>
        <v>0</v>
      </c>
      <c r="E62" s="5">
        <f>AVERAGEIFS(Imoveis!$I$2:$I$2065, Imoveis!$H$2:$H$2065,A62,Imoveis!$K$2:$K$2065,"VE",Imoveis!$I$2:$I$2065,"&lt;&gt;None")</f>
        <v>65000</v>
      </c>
      <c r="F62" s="5">
        <f>_xlfn.MAXIFS(Imoveis!$I$2:$I$2065, Imoveis!$H$2:$H$2065,A62,Imoveis!$K$2:$K$2065,"VE",Imoveis!$I$2:$I$2065,"&lt;&gt;None")</f>
        <v>80000</v>
      </c>
      <c r="G62" s="5">
        <f>_xlfn.MINIFS(Imoveis!$I$2:$I$2065, Imoveis!$H$2:$H$2065,A62,Imoveis!$K$2:$K$2065,"VE",Imoveis!$I$2:$I$2065,"&lt;&gt;None")</f>
        <v>50000</v>
      </c>
      <c r="I62" s="5"/>
      <c r="J62" s="5"/>
    </row>
    <row r="63" spans="1:10" x14ac:dyDescent="0.25">
      <c r="A63" t="s">
        <v>165</v>
      </c>
      <c r="B63" s="3">
        <f>COUNTIF(Imoveis!$H$1:$H$2065, A63)</f>
        <v>3</v>
      </c>
      <c r="C63" s="3">
        <f>COUNTIFS(Imoveis!$H$1:$H$2065, A63, Imoveis!$K$1:$K$2065,"VE")</f>
        <v>1</v>
      </c>
      <c r="D63" s="3">
        <f>COUNTIFS(Imoveis!$H$1:$H$2065, A63, Imoveis!$K$1:$K$2065,"LO")</f>
        <v>2</v>
      </c>
      <c r="E63" s="5">
        <f>AVERAGEIFS(Imoveis!$I$2:$I$2065, Imoveis!$H$2:$H$2065,A63,Imoveis!$K$2:$K$2065,"VE",Imoveis!$I$2:$I$2065,"&lt;&gt;None")</f>
        <v>55000</v>
      </c>
      <c r="F63" s="5">
        <f>_xlfn.MAXIFS(Imoveis!$I$2:$I$2065, Imoveis!$H$2:$H$2065,A63,Imoveis!$K$2:$K$2065,"VE",Imoveis!$I$2:$I$2065,"&lt;&gt;None")</f>
        <v>55000</v>
      </c>
      <c r="G63" s="5">
        <f>_xlfn.MINIFS(Imoveis!$I$2:$I$2065, Imoveis!$H$2:$H$2065,A63,Imoveis!$K$2:$K$2065,"VE",Imoveis!$I$2:$I$2065,"&lt;&gt;None")</f>
        <v>55000</v>
      </c>
      <c r="H63" s="6">
        <f>AVERAGEIFS(Imoveis!$I$2:$I$2065, Imoveis!$H$2:$H$2065,A63,Imoveis!$K$2:$K$2065,"LO",Imoveis!$I$2:$I$2065,"&lt;&gt;None")</f>
        <v>2750</v>
      </c>
      <c r="I63" s="5">
        <f>_xlfn.MAXIFS(Imoveis!$I$2:$I$2065, Imoveis!$H$2:$H$2065,A63,Imoveis!$K$2:$K$2065,"LO",Imoveis!$I$2:$I$2065,"&lt;&gt;None")</f>
        <v>3500</v>
      </c>
      <c r="J63" s="5">
        <f>_xlfn.MINIFS(Imoveis!$I$2:$I$2065, Imoveis!$H$2:$H$2065,A63,Imoveis!$K$2:$K$2065,"LO",Imoveis!$I$2:$I$2065,"&lt;&gt;None")</f>
        <v>2000</v>
      </c>
    </row>
    <row r="64" spans="1:10" x14ac:dyDescent="0.25">
      <c r="A64" t="s">
        <v>2987</v>
      </c>
      <c r="B64" s="3">
        <f>COUNTIF(Imoveis!$H$1:$H$2065, A64)</f>
        <v>1</v>
      </c>
      <c r="C64" s="3">
        <f>COUNTIFS(Imoveis!$H$1:$H$2065, A64, Imoveis!$K$1:$K$2065,"VE")</f>
        <v>1</v>
      </c>
      <c r="D64" s="3">
        <f>COUNTIFS(Imoveis!$H$1:$H$2065, A64, Imoveis!$K$1:$K$2065,"LO")</f>
        <v>0</v>
      </c>
      <c r="E64" s="5">
        <f>AVERAGEIFS(Imoveis!$I$2:$I$2065, Imoveis!$H$2:$H$2065,A64,Imoveis!$K$2:$K$2065,"VE",Imoveis!$I$2:$I$2065,"&lt;&gt;None")</f>
        <v>200000</v>
      </c>
      <c r="F64" s="5">
        <f>_xlfn.MAXIFS(Imoveis!$I$2:$I$2065, Imoveis!$H$2:$H$2065,A64,Imoveis!$K$2:$K$2065,"VE",Imoveis!$I$2:$I$2065,"&lt;&gt;None")</f>
        <v>200000</v>
      </c>
      <c r="G64" s="5">
        <f>_xlfn.MINIFS(Imoveis!$I$2:$I$2065, Imoveis!$H$2:$H$2065,A64,Imoveis!$K$2:$K$2065,"VE",Imoveis!$I$2:$I$2065,"&lt;&gt;None")</f>
        <v>200000</v>
      </c>
      <c r="I64" s="5"/>
      <c r="J64" s="5"/>
    </row>
    <row r="65" spans="1:10" x14ac:dyDescent="0.25">
      <c r="A65" t="s">
        <v>3276</v>
      </c>
      <c r="B65" s="3">
        <f>COUNTIF(Imoveis!$H$1:$H$2065, A65)</f>
        <v>3</v>
      </c>
      <c r="C65" s="3">
        <f>COUNTIFS(Imoveis!$H$1:$H$2065, A65, Imoveis!$K$1:$K$2065,"VE")</f>
        <v>3</v>
      </c>
      <c r="D65" s="3">
        <f>COUNTIFS(Imoveis!$H$1:$H$2065, A65, Imoveis!$K$1:$K$2065,"LO")</f>
        <v>0</v>
      </c>
      <c r="E65" s="5">
        <f>AVERAGEIFS(Imoveis!$I$2:$I$2065, Imoveis!$H$2:$H$2065,A65,Imoveis!$K$2:$K$2065,"VE",Imoveis!$I$2:$I$2065,"&lt;&gt;None")</f>
        <v>271666.66666666669</v>
      </c>
      <c r="F65" s="5">
        <f>_xlfn.MAXIFS(Imoveis!$I$2:$I$2065, Imoveis!$H$2:$H$2065,A65,Imoveis!$K$2:$K$2065,"VE",Imoveis!$I$2:$I$2065,"&lt;&gt;None")</f>
        <v>390000</v>
      </c>
      <c r="G65" s="5">
        <f>_xlfn.MINIFS(Imoveis!$I$2:$I$2065, Imoveis!$H$2:$H$2065,A65,Imoveis!$K$2:$K$2065,"VE",Imoveis!$I$2:$I$2065,"&lt;&gt;None")</f>
        <v>125000</v>
      </c>
      <c r="I65" s="5"/>
      <c r="J65" s="5"/>
    </row>
    <row r="66" spans="1:10" x14ac:dyDescent="0.25">
      <c r="A66" t="s">
        <v>1284</v>
      </c>
      <c r="B66" s="3">
        <f>COUNTIF(Imoveis!$H$1:$H$2065, A66)</f>
        <v>23</v>
      </c>
      <c r="C66" s="3">
        <f>COUNTIFS(Imoveis!$H$1:$H$2065, A66, Imoveis!$K$1:$K$2065,"VE")</f>
        <v>23</v>
      </c>
      <c r="D66" s="3">
        <f>COUNTIFS(Imoveis!$H$1:$H$2065, A66, Imoveis!$K$1:$K$2065,"LO")</f>
        <v>0</v>
      </c>
      <c r="E66" s="5">
        <f>AVERAGEIFS(Imoveis!$I$2:$I$2065, Imoveis!$H$2:$H$2065,A66,Imoveis!$K$2:$K$2065,"VE",Imoveis!$I$2:$I$2065,"&lt;&gt;None")</f>
        <v>330217.39130434784</v>
      </c>
      <c r="F66" s="5">
        <f>_xlfn.MAXIFS(Imoveis!$I$2:$I$2065, Imoveis!$H$2:$H$2065,A66,Imoveis!$K$2:$K$2065,"VE",Imoveis!$I$2:$I$2065,"&lt;&gt;None")</f>
        <v>800000</v>
      </c>
      <c r="G66" s="5">
        <f>_xlfn.MINIFS(Imoveis!$I$2:$I$2065, Imoveis!$H$2:$H$2065,A66,Imoveis!$K$2:$K$2065,"VE",Imoveis!$I$2:$I$2065,"&lt;&gt;None")</f>
        <v>95000</v>
      </c>
      <c r="I66" s="5"/>
      <c r="J66" s="5"/>
    </row>
    <row r="67" spans="1:10" x14ac:dyDescent="0.25">
      <c r="A67" t="s">
        <v>2970</v>
      </c>
      <c r="B67" s="3">
        <f>COUNTIF(Imoveis!$H$1:$H$2065, A67)</f>
        <v>5</v>
      </c>
      <c r="C67" s="3">
        <f>COUNTIFS(Imoveis!$H$1:$H$2065, A67, Imoveis!$K$1:$K$2065,"VE")</f>
        <v>5</v>
      </c>
      <c r="D67" s="3">
        <f>COUNTIFS(Imoveis!$H$1:$H$2065, A67, Imoveis!$K$1:$K$2065,"LO")</f>
        <v>0</v>
      </c>
      <c r="E67" s="5">
        <f>AVERAGEIFS(Imoveis!$I$2:$I$2065, Imoveis!$H$2:$H$2065,A67,Imoveis!$K$2:$K$2065,"VE",Imoveis!$I$2:$I$2065,"&lt;&gt;None")</f>
        <v>261000</v>
      </c>
      <c r="F67" s="5">
        <f>_xlfn.MAXIFS(Imoveis!$I$2:$I$2065, Imoveis!$H$2:$H$2065,A67,Imoveis!$K$2:$K$2065,"VE",Imoveis!$I$2:$I$2065,"&lt;&gt;None")</f>
        <v>600000</v>
      </c>
      <c r="G67" s="5">
        <f>_xlfn.MINIFS(Imoveis!$I$2:$I$2065, Imoveis!$H$2:$H$2065,A67,Imoveis!$K$2:$K$2065,"VE",Imoveis!$I$2:$I$2065,"&lt;&gt;None")</f>
        <v>55000</v>
      </c>
      <c r="I67" s="5"/>
      <c r="J67" s="5"/>
    </row>
    <row r="68" spans="1:10" x14ac:dyDescent="0.25">
      <c r="A68" t="s">
        <v>66</v>
      </c>
      <c r="B68" s="3">
        <f>COUNTIF(Imoveis!$H$1:$H$2065, A68)</f>
        <v>19</v>
      </c>
      <c r="C68" s="3">
        <f>COUNTIFS(Imoveis!$H$1:$H$2065, A68, Imoveis!$K$1:$K$2065,"VE")</f>
        <v>17</v>
      </c>
      <c r="D68" s="3">
        <f>COUNTIFS(Imoveis!$H$1:$H$2065, A68, Imoveis!$K$1:$K$2065,"LO")</f>
        <v>2</v>
      </c>
      <c r="E68" s="5">
        <f>AVERAGEIFS(Imoveis!$I$2:$I$2065, Imoveis!$H$2:$H$2065,A68,Imoveis!$K$2:$K$2065,"VE",Imoveis!$I$2:$I$2065,"&lt;&gt;None")</f>
        <v>384647.0588235294</v>
      </c>
      <c r="F68" s="5">
        <f>_xlfn.MAXIFS(Imoveis!$I$2:$I$2065, Imoveis!$H$2:$H$2065,A68,Imoveis!$K$2:$K$2065,"VE",Imoveis!$I$2:$I$2065,"&lt;&gt;None")</f>
        <v>1250000</v>
      </c>
      <c r="G68" s="5">
        <f>_xlfn.MINIFS(Imoveis!$I$2:$I$2065, Imoveis!$H$2:$H$2065,A68,Imoveis!$K$2:$K$2065,"VE",Imoveis!$I$2:$I$2065,"&lt;&gt;None")</f>
        <v>82000</v>
      </c>
      <c r="H68" s="6">
        <f>AVERAGEIFS(Imoveis!$I$2:$I$2065, Imoveis!$H$2:$H$2065,A68,Imoveis!$K$2:$K$2065,"LO",Imoveis!$I$2:$I$2065,"&lt;&gt;None")</f>
        <v>17000</v>
      </c>
      <c r="I68" s="5">
        <f>_xlfn.MAXIFS(Imoveis!$I$2:$I$2065, Imoveis!$H$2:$H$2065,A68,Imoveis!$K$2:$K$2065,"LO",Imoveis!$I$2:$I$2065,"&lt;&gt;None")</f>
        <v>17000</v>
      </c>
      <c r="J68" s="5">
        <f>_xlfn.MINIFS(Imoveis!$I$2:$I$2065, Imoveis!$H$2:$H$2065,A68,Imoveis!$K$2:$K$2065,"LO",Imoveis!$I$2:$I$2065,"&lt;&gt;None")</f>
        <v>17000</v>
      </c>
    </row>
    <row r="69" spans="1:10" x14ac:dyDescent="0.25">
      <c r="A69" t="s">
        <v>3805</v>
      </c>
      <c r="B69" s="3">
        <f>COUNTIF(Imoveis!$H$1:$H$2065, A69)</f>
        <v>2</v>
      </c>
      <c r="C69" s="3">
        <f>COUNTIFS(Imoveis!$H$1:$H$2065, A69, Imoveis!$K$1:$K$2065,"VE")</f>
        <v>2</v>
      </c>
      <c r="D69" s="3">
        <f>COUNTIFS(Imoveis!$H$1:$H$2065, A69, Imoveis!$K$1:$K$2065,"LO")</f>
        <v>0</v>
      </c>
      <c r="E69" s="5">
        <f>AVERAGEIFS(Imoveis!$I$2:$I$2065, Imoveis!$H$2:$H$2065,A69,Imoveis!$K$2:$K$2065,"VE",Imoveis!$I$2:$I$2065,"&lt;&gt;None")</f>
        <v>3900000</v>
      </c>
      <c r="F69" s="5">
        <f>_xlfn.MAXIFS(Imoveis!$I$2:$I$2065, Imoveis!$H$2:$H$2065,A69,Imoveis!$K$2:$K$2065,"VE",Imoveis!$I$2:$I$2065,"&lt;&gt;None")</f>
        <v>3900000</v>
      </c>
      <c r="G69" s="5">
        <f>_xlfn.MINIFS(Imoveis!$I$2:$I$2065, Imoveis!$H$2:$H$2065,A69,Imoveis!$K$2:$K$2065,"VE",Imoveis!$I$2:$I$2065,"&lt;&gt;None")</f>
        <v>3900000</v>
      </c>
      <c r="I69" s="5"/>
      <c r="J69" s="5"/>
    </row>
    <row r="70" spans="1:10" x14ac:dyDescent="0.25">
      <c r="A70" t="s">
        <v>1694</v>
      </c>
      <c r="B70" s="3">
        <f>COUNTIF(Imoveis!$H$1:$H$2065, A70)</f>
        <v>5</v>
      </c>
      <c r="C70" s="3">
        <f>COUNTIFS(Imoveis!$H$1:$H$2065, A70, Imoveis!$K$1:$K$2065,"VE")</f>
        <v>5</v>
      </c>
      <c r="D70" s="3">
        <f>COUNTIFS(Imoveis!$H$1:$H$2065, A70, Imoveis!$K$1:$K$2065,"LO")</f>
        <v>0</v>
      </c>
      <c r="E70" s="5">
        <f>AVERAGEIFS(Imoveis!$I$2:$I$2065, Imoveis!$H$2:$H$2065,A70,Imoveis!$K$2:$K$2065,"VE",Imoveis!$I$2:$I$2065,"&lt;&gt;None")</f>
        <v>1637000</v>
      </c>
      <c r="F70" s="5">
        <f>_xlfn.MAXIFS(Imoveis!$I$2:$I$2065, Imoveis!$H$2:$H$2065,A70,Imoveis!$K$2:$K$2065,"VE",Imoveis!$I$2:$I$2065,"&lt;&gt;None")</f>
        <v>4500000</v>
      </c>
      <c r="G70" s="5">
        <f>_xlfn.MINIFS(Imoveis!$I$2:$I$2065, Imoveis!$H$2:$H$2065,A70,Imoveis!$K$2:$K$2065,"VE",Imoveis!$I$2:$I$2065,"&lt;&gt;None")</f>
        <v>35000</v>
      </c>
      <c r="I70" s="5"/>
      <c r="J70" s="5"/>
    </row>
    <row r="71" spans="1:10" x14ac:dyDescent="0.25">
      <c r="A71" t="s">
        <v>3788</v>
      </c>
      <c r="B71" s="3">
        <f>COUNTIF(Imoveis!$H$1:$H$2065, A71)</f>
        <v>10</v>
      </c>
      <c r="C71" s="3">
        <f>COUNTIFS(Imoveis!$H$1:$H$2065, A71, Imoveis!$K$1:$K$2065,"VE")</f>
        <v>9</v>
      </c>
      <c r="D71" s="3">
        <f>COUNTIFS(Imoveis!$H$1:$H$2065, A71, Imoveis!$K$1:$K$2065,"LO")</f>
        <v>1</v>
      </c>
      <c r="E71" s="5">
        <f>AVERAGEIFS(Imoveis!$I$2:$I$2065, Imoveis!$H$2:$H$2065,A71,Imoveis!$K$2:$K$2065,"VE",Imoveis!$I$2:$I$2065,"&lt;&gt;None")</f>
        <v>304444.44444444444</v>
      </c>
      <c r="F71" s="5">
        <f>_xlfn.MAXIFS(Imoveis!$I$2:$I$2065, Imoveis!$H$2:$H$2065,A71,Imoveis!$K$2:$K$2065,"VE",Imoveis!$I$2:$I$2065,"&lt;&gt;None")</f>
        <v>550000</v>
      </c>
      <c r="G71" s="5">
        <f>_xlfn.MINIFS(Imoveis!$I$2:$I$2065, Imoveis!$H$2:$H$2065,A71,Imoveis!$K$2:$K$2065,"VE",Imoveis!$I$2:$I$2065,"&lt;&gt;None")</f>
        <v>140000</v>
      </c>
      <c r="H71" s="6">
        <f>AVERAGEIFS(Imoveis!$I$2:$I$2065, Imoveis!$H$2:$H$2065,A71,Imoveis!$K$2:$K$2065,"LO",Imoveis!$I$2:$I$2065,"&lt;&gt;None")</f>
        <v>600</v>
      </c>
      <c r="I71" s="5">
        <f>_xlfn.MAXIFS(Imoveis!$I$2:$I$2065, Imoveis!$H$2:$H$2065,A71,Imoveis!$K$2:$K$2065,"LO",Imoveis!$I$2:$I$2065,"&lt;&gt;None")</f>
        <v>600</v>
      </c>
      <c r="J71" s="5">
        <f>_xlfn.MINIFS(Imoveis!$I$2:$I$2065, Imoveis!$H$2:$H$2065,A71,Imoveis!$K$2:$K$2065,"LO",Imoveis!$I$2:$I$2065,"&lt;&gt;None")</f>
        <v>600</v>
      </c>
    </row>
    <row r="72" spans="1:10" x14ac:dyDescent="0.25">
      <c r="A72" t="s">
        <v>1425</v>
      </c>
      <c r="B72" s="3">
        <f>COUNTIF(Imoveis!$H$1:$H$2065, A72)</f>
        <v>9</v>
      </c>
      <c r="C72" s="3">
        <f>COUNTIFS(Imoveis!$H$1:$H$2065, A72, Imoveis!$K$1:$K$2065,"VE")</f>
        <v>9</v>
      </c>
      <c r="D72" s="3">
        <f>COUNTIFS(Imoveis!$H$1:$H$2065, A72, Imoveis!$K$1:$K$2065,"LO")</f>
        <v>0</v>
      </c>
      <c r="E72" s="5">
        <f>AVERAGEIFS(Imoveis!$I$2:$I$2065, Imoveis!$H$2:$H$2065,A72,Imoveis!$K$2:$K$2065,"VE",Imoveis!$I$2:$I$2065,"&lt;&gt;None")</f>
        <v>227777.77777777778</v>
      </c>
      <c r="F72" s="5">
        <f>_xlfn.MAXIFS(Imoveis!$I$2:$I$2065, Imoveis!$H$2:$H$2065,A72,Imoveis!$K$2:$K$2065,"VE",Imoveis!$I$2:$I$2065,"&lt;&gt;None")</f>
        <v>500000</v>
      </c>
      <c r="G72" s="5">
        <f>_xlfn.MINIFS(Imoveis!$I$2:$I$2065, Imoveis!$H$2:$H$2065,A72,Imoveis!$K$2:$K$2065,"VE",Imoveis!$I$2:$I$2065,"&lt;&gt;None")</f>
        <v>120000</v>
      </c>
      <c r="I72" s="5"/>
      <c r="J72" s="5"/>
    </row>
    <row r="73" spans="1:10" x14ac:dyDescent="0.25">
      <c r="A73" t="s">
        <v>168</v>
      </c>
      <c r="B73" s="3">
        <f>COUNTIF(Imoveis!$H$1:$H$2065, A73)</f>
        <v>1</v>
      </c>
      <c r="C73" s="3">
        <f>COUNTIFS(Imoveis!$H$1:$H$2065, A73, Imoveis!$K$1:$K$2065,"VE")</f>
        <v>1</v>
      </c>
      <c r="D73" s="3">
        <f>COUNTIFS(Imoveis!$H$1:$H$2065, A73, Imoveis!$K$1:$K$2065,"LO")</f>
        <v>0</v>
      </c>
      <c r="E73" s="5">
        <f>AVERAGEIFS(Imoveis!$I$2:$I$2065, Imoveis!$H$2:$H$2065,A73,Imoveis!$K$2:$K$2065,"VE",Imoveis!$I$2:$I$2065,"&lt;&gt;None")</f>
        <v>750000</v>
      </c>
      <c r="F73" s="5">
        <f>_xlfn.MAXIFS(Imoveis!$I$2:$I$2065, Imoveis!$H$2:$H$2065,A73,Imoveis!$K$2:$K$2065,"VE",Imoveis!$I$2:$I$2065,"&lt;&gt;None")</f>
        <v>750000</v>
      </c>
      <c r="G73" s="5">
        <f>_xlfn.MINIFS(Imoveis!$I$2:$I$2065, Imoveis!$H$2:$H$2065,A73,Imoveis!$K$2:$K$2065,"VE",Imoveis!$I$2:$I$2065,"&lt;&gt;None")</f>
        <v>750000</v>
      </c>
      <c r="I73" s="5"/>
      <c r="J73" s="5"/>
    </row>
    <row r="74" spans="1:10" x14ac:dyDescent="0.25">
      <c r="A74" t="s">
        <v>268</v>
      </c>
      <c r="B74" s="3">
        <f>COUNTIF(Imoveis!$H$1:$H$2065, A74)</f>
        <v>4</v>
      </c>
      <c r="C74" s="3">
        <f>COUNTIFS(Imoveis!$H$1:$H$2065, A74, Imoveis!$K$1:$K$2065,"VE")</f>
        <v>3</v>
      </c>
      <c r="D74" s="3">
        <f>COUNTIFS(Imoveis!$H$1:$H$2065, A74, Imoveis!$K$1:$K$2065,"LO")</f>
        <v>1</v>
      </c>
      <c r="E74" s="5">
        <f>AVERAGEIFS(Imoveis!$I$2:$I$2065, Imoveis!$H$2:$H$2065,A74,Imoveis!$K$2:$K$2065,"VE",Imoveis!$I$2:$I$2065,"&lt;&gt;None")</f>
        <v>131666.66666666666</v>
      </c>
      <c r="F74" s="5">
        <f>_xlfn.MAXIFS(Imoveis!$I$2:$I$2065, Imoveis!$H$2:$H$2065,A74,Imoveis!$K$2:$K$2065,"VE",Imoveis!$I$2:$I$2065,"&lt;&gt;None")</f>
        <v>180000</v>
      </c>
      <c r="G74" s="5">
        <f>_xlfn.MINIFS(Imoveis!$I$2:$I$2065, Imoveis!$H$2:$H$2065,A74,Imoveis!$K$2:$K$2065,"VE",Imoveis!$I$2:$I$2065,"&lt;&gt;None")</f>
        <v>70000</v>
      </c>
      <c r="H74" s="6">
        <f>AVERAGEIFS(Imoveis!$I$2:$I$2065, Imoveis!$H$2:$H$2065,A74,Imoveis!$K$2:$K$2065,"LO",Imoveis!$I$2:$I$2065,"&lt;&gt;None")</f>
        <v>5000</v>
      </c>
      <c r="I74" s="5">
        <f>_xlfn.MAXIFS(Imoveis!$I$2:$I$2065, Imoveis!$H$2:$H$2065,A74,Imoveis!$K$2:$K$2065,"LO",Imoveis!$I$2:$I$2065,"&lt;&gt;None")</f>
        <v>5000</v>
      </c>
      <c r="J74" s="5">
        <f>_xlfn.MINIFS(Imoveis!$I$2:$I$2065, Imoveis!$H$2:$H$2065,A74,Imoveis!$K$2:$K$2065,"LO",Imoveis!$I$2:$I$2065,"&lt;&gt;None")</f>
        <v>5000</v>
      </c>
    </row>
    <row r="75" spans="1:10" x14ac:dyDescent="0.25">
      <c r="A75" t="s">
        <v>3858</v>
      </c>
      <c r="B75" s="3">
        <f>COUNTIF(Imoveis!$H$1:$H$2065, A75)</f>
        <v>3</v>
      </c>
      <c r="C75" s="3">
        <f>COUNTIFS(Imoveis!$H$1:$H$2065, A75, Imoveis!$K$1:$K$2065,"VE")</f>
        <v>3</v>
      </c>
      <c r="D75" s="3">
        <f>COUNTIFS(Imoveis!$H$1:$H$2065, A75, Imoveis!$K$1:$K$2065,"LO")</f>
        <v>0</v>
      </c>
      <c r="E75" s="5">
        <f>AVERAGEIFS(Imoveis!$I$2:$I$2065, Imoveis!$H$2:$H$2065,A75,Imoveis!$K$2:$K$2065,"VE",Imoveis!$I$2:$I$2065,"&lt;&gt;None")</f>
        <v>90000</v>
      </c>
      <c r="F75" s="5">
        <f>_xlfn.MAXIFS(Imoveis!$I$2:$I$2065, Imoveis!$H$2:$H$2065,A75,Imoveis!$K$2:$K$2065,"VE",Imoveis!$I$2:$I$2065,"&lt;&gt;None")</f>
        <v>90000</v>
      </c>
      <c r="G75" s="5">
        <f>_xlfn.MINIFS(Imoveis!$I$2:$I$2065, Imoveis!$H$2:$H$2065,A75,Imoveis!$K$2:$K$2065,"VE",Imoveis!$I$2:$I$2065,"&lt;&gt;None")</f>
        <v>90000</v>
      </c>
      <c r="I75" s="5"/>
      <c r="J75" s="5"/>
    </row>
    <row r="76" spans="1:10" x14ac:dyDescent="0.25">
      <c r="A76" t="s">
        <v>1375</v>
      </c>
      <c r="B76" s="3">
        <f>COUNTIF(Imoveis!$H$1:$H$2065, A76)</f>
        <v>2</v>
      </c>
      <c r="C76" s="3">
        <f>COUNTIFS(Imoveis!$H$1:$H$2065, A76, Imoveis!$K$1:$K$2065,"VE")</f>
        <v>1</v>
      </c>
      <c r="D76" s="3">
        <f>COUNTIFS(Imoveis!$H$1:$H$2065, A76, Imoveis!$K$1:$K$2065,"LO")</f>
        <v>1</v>
      </c>
      <c r="E76" s="5">
        <f>AVERAGEIFS(Imoveis!$I$2:$I$2065, Imoveis!$H$2:$H$2065,A76,Imoveis!$K$2:$K$2065,"VE",Imoveis!$I$2:$I$2065,"&lt;&gt;None")</f>
        <v>10400000</v>
      </c>
      <c r="F76" s="5">
        <f>_xlfn.MAXIFS(Imoveis!$I$2:$I$2065, Imoveis!$H$2:$H$2065,A76,Imoveis!$K$2:$K$2065,"VE",Imoveis!$I$2:$I$2065,"&lt;&gt;None")</f>
        <v>10400000</v>
      </c>
      <c r="G76" s="5">
        <f>_xlfn.MINIFS(Imoveis!$I$2:$I$2065, Imoveis!$H$2:$H$2065,A76,Imoveis!$K$2:$K$2065,"VE",Imoveis!$I$2:$I$2065,"&lt;&gt;None")</f>
        <v>10400000</v>
      </c>
      <c r="I76" s="5"/>
      <c r="J76" s="5"/>
    </row>
    <row r="77" spans="1:10" x14ac:dyDescent="0.25">
      <c r="A77" t="s">
        <v>4004</v>
      </c>
      <c r="B77" s="3">
        <f>COUNTIF(Imoveis!$H$1:$H$2065, A77)</f>
        <v>1</v>
      </c>
      <c r="C77" s="3">
        <f>COUNTIFS(Imoveis!$H$1:$H$2065, A77, Imoveis!$K$1:$K$2065,"VE")</f>
        <v>1</v>
      </c>
      <c r="D77" s="3">
        <f>COUNTIFS(Imoveis!$H$1:$H$2065, A77, Imoveis!$K$1:$K$2065,"LO")</f>
        <v>0</v>
      </c>
      <c r="E77" s="5">
        <f>AVERAGEIFS(Imoveis!$I$2:$I$2065, Imoveis!$H$2:$H$2065,A77,Imoveis!$K$2:$K$2065,"VE",Imoveis!$I$2:$I$2065,"&lt;&gt;None")</f>
        <v>260000</v>
      </c>
      <c r="F77" s="5">
        <f>_xlfn.MAXIFS(Imoveis!$I$2:$I$2065, Imoveis!$H$2:$H$2065,A77,Imoveis!$K$2:$K$2065,"VE",Imoveis!$I$2:$I$2065,"&lt;&gt;None")</f>
        <v>260000</v>
      </c>
      <c r="G77" s="5">
        <f>_xlfn.MINIFS(Imoveis!$I$2:$I$2065, Imoveis!$H$2:$H$2065,A77,Imoveis!$K$2:$K$2065,"VE",Imoveis!$I$2:$I$2065,"&lt;&gt;None")</f>
        <v>260000</v>
      </c>
      <c r="I77" s="5"/>
      <c r="J77" s="5"/>
    </row>
    <row r="78" spans="1:10" x14ac:dyDescent="0.25">
      <c r="A78" t="s">
        <v>2144</v>
      </c>
      <c r="B78" s="3">
        <f>COUNTIF(Imoveis!$H$1:$H$2065, A78)</f>
        <v>1</v>
      </c>
      <c r="C78" s="3">
        <f>COUNTIFS(Imoveis!$H$1:$H$2065, A78, Imoveis!$K$1:$K$2065,"VE")</f>
        <v>1</v>
      </c>
      <c r="D78" s="3">
        <f>COUNTIFS(Imoveis!$H$1:$H$2065, A78, Imoveis!$K$1:$K$2065,"LO")</f>
        <v>0</v>
      </c>
      <c r="E78" s="5">
        <f>AVERAGEIFS(Imoveis!$I$2:$I$2065, Imoveis!$H$2:$H$2065,A78,Imoveis!$K$2:$K$2065,"VE",Imoveis!$I$2:$I$2065,"&lt;&gt;None")</f>
        <v>500000</v>
      </c>
      <c r="F78" s="5">
        <f>_xlfn.MAXIFS(Imoveis!$I$2:$I$2065, Imoveis!$H$2:$H$2065,A78,Imoveis!$K$2:$K$2065,"VE",Imoveis!$I$2:$I$2065,"&lt;&gt;None")</f>
        <v>500000</v>
      </c>
      <c r="G78" s="5">
        <f>_xlfn.MINIFS(Imoveis!$I$2:$I$2065, Imoveis!$H$2:$H$2065,A78,Imoveis!$K$2:$K$2065,"VE",Imoveis!$I$2:$I$2065,"&lt;&gt;None")</f>
        <v>500000</v>
      </c>
      <c r="I78" s="5"/>
      <c r="J78" s="5"/>
    </row>
    <row r="79" spans="1:10" x14ac:dyDescent="0.25">
      <c r="A79" t="s">
        <v>4007</v>
      </c>
      <c r="B79" s="3">
        <f>COUNTIF(Imoveis!$H$1:$H$2065, A79)</f>
        <v>3</v>
      </c>
      <c r="C79" s="3">
        <f>COUNTIFS(Imoveis!$H$1:$H$2065, A79, Imoveis!$K$1:$K$2065,"VE")</f>
        <v>2</v>
      </c>
      <c r="D79" s="3">
        <f>COUNTIFS(Imoveis!$H$1:$H$2065, A79, Imoveis!$K$1:$K$2065,"LO")</f>
        <v>1</v>
      </c>
      <c r="E79" s="5">
        <f>AVERAGEIFS(Imoveis!$I$2:$I$2065, Imoveis!$H$2:$H$2065,A79,Imoveis!$K$2:$K$2065,"VE",Imoveis!$I$2:$I$2065,"&lt;&gt;None")</f>
        <v>312500</v>
      </c>
      <c r="F79" s="5">
        <f>_xlfn.MAXIFS(Imoveis!$I$2:$I$2065, Imoveis!$H$2:$H$2065,A79,Imoveis!$K$2:$K$2065,"VE",Imoveis!$I$2:$I$2065,"&lt;&gt;None")</f>
        <v>475000</v>
      </c>
      <c r="G79" s="5">
        <f>_xlfn.MINIFS(Imoveis!$I$2:$I$2065, Imoveis!$H$2:$H$2065,A79,Imoveis!$K$2:$K$2065,"VE",Imoveis!$I$2:$I$2065,"&lt;&gt;None")</f>
        <v>150000</v>
      </c>
      <c r="H79" s="6">
        <f>AVERAGEIFS(Imoveis!$I$2:$I$2065, Imoveis!$H$2:$H$2065,A79,Imoveis!$K$2:$K$2065,"LO",Imoveis!$I$2:$I$2065,"&lt;&gt;None")</f>
        <v>1200</v>
      </c>
      <c r="I79" s="5">
        <f>_xlfn.MAXIFS(Imoveis!$I$2:$I$2065, Imoveis!$H$2:$H$2065,A79,Imoveis!$K$2:$K$2065,"LO",Imoveis!$I$2:$I$2065,"&lt;&gt;None")</f>
        <v>1200</v>
      </c>
      <c r="J79" s="5">
        <f>_xlfn.MINIFS(Imoveis!$I$2:$I$2065, Imoveis!$H$2:$H$2065,A79,Imoveis!$K$2:$K$2065,"LO",Imoveis!$I$2:$I$2065,"&lt;&gt;None")</f>
        <v>1200</v>
      </c>
    </row>
    <row r="80" spans="1:10" x14ac:dyDescent="0.25">
      <c r="A80" t="s">
        <v>300</v>
      </c>
      <c r="B80" s="3">
        <f>COUNTIF(Imoveis!$H$1:$H$2065, A80)</f>
        <v>51</v>
      </c>
      <c r="C80" s="3">
        <f>COUNTIFS(Imoveis!$H$1:$H$2065, A80, Imoveis!$K$1:$K$2065,"VE")</f>
        <v>48</v>
      </c>
      <c r="D80" s="3">
        <f>COUNTIFS(Imoveis!$H$1:$H$2065, A80, Imoveis!$K$1:$K$2065,"LO")</f>
        <v>3</v>
      </c>
      <c r="E80" s="5">
        <f>AVERAGEIFS(Imoveis!$I$2:$I$2065, Imoveis!$H$2:$H$2065,A80,Imoveis!$K$2:$K$2065,"VE",Imoveis!$I$2:$I$2065,"&lt;&gt;None")</f>
        <v>315235.4222222222</v>
      </c>
      <c r="F80" s="5">
        <f>_xlfn.MAXIFS(Imoveis!$I$2:$I$2065, Imoveis!$H$2:$H$2065,A80,Imoveis!$K$2:$K$2065,"VE",Imoveis!$I$2:$I$2065,"&lt;&gt;None")</f>
        <v>550000</v>
      </c>
      <c r="G80" s="5">
        <f>_xlfn.MINIFS(Imoveis!$I$2:$I$2065, Imoveis!$H$2:$H$2065,A80,Imoveis!$K$2:$K$2065,"VE",Imoveis!$I$2:$I$2065,"&lt;&gt;None")</f>
        <v>68000</v>
      </c>
      <c r="H80" s="6">
        <f>AVERAGEIFS(Imoveis!$I$2:$I$2065, Imoveis!$H$2:$H$2065,A80,Imoveis!$K$2:$K$2065,"LO",Imoveis!$I$2:$I$2065,"&lt;&gt;None")</f>
        <v>1150</v>
      </c>
      <c r="I80" s="5">
        <f>_xlfn.MAXIFS(Imoveis!$I$2:$I$2065, Imoveis!$H$2:$H$2065,A80,Imoveis!$K$2:$K$2065,"LO",Imoveis!$I$2:$I$2065,"&lt;&gt;None")</f>
        <v>1400</v>
      </c>
      <c r="J80" s="5">
        <f>_xlfn.MINIFS(Imoveis!$I$2:$I$2065, Imoveis!$H$2:$H$2065,A80,Imoveis!$K$2:$K$2065,"LO",Imoveis!$I$2:$I$2065,"&lt;&gt;None")</f>
        <v>850</v>
      </c>
    </row>
    <row r="81" spans="1:10" x14ac:dyDescent="0.25">
      <c r="A81" t="s">
        <v>4001</v>
      </c>
      <c r="B81" s="3">
        <f>COUNTIF(Imoveis!$H$1:$H$2065, A81)</f>
        <v>1</v>
      </c>
      <c r="C81" s="3">
        <f>COUNTIFS(Imoveis!$H$1:$H$2065, A81, Imoveis!$K$1:$K$2065,"VE")</f>
        <v>1</v>
      </c>
      <c r="D81" s="3">
        <f>COUNTIFS(Imoveis!$H$1:$H$2065, A81, Imoveis!$K$1:$K$2065,"LO")</f>
        <v>0</v>
      </c>
      <c r="E81" s="5">
        <f>AVERAGEIFS(Imoveis!$I$2:$I$2065, Imoveis!$H$2:$H$2065,A81,Imoveis!$K$2:$K$2065,"VE",Imoveis!$I$2:$I$2065,"&lt;&gt;None")</f>
        <v>105000</v>
      </c>
      <c r="F81" s="5">
        <f>_xlfn.MAXIFS(Imoveis!$I$2:$I$2065, Imoveis!$H$2:$H$2065,A81,Imoveis!$K$2:$K$2065,"VE",Imoveis!$I$2:$I$2065,"&lt;&gt;None")</f>
        <v>105000</v>
      </c>
      <c r="G81" s="5">
        <f>_xlfn.MINIFS(Imoveis!$I$2:$I$2065, Imoveis!$H$2:$H$2065,A81,Imoveis!$K$2:$K$2065,"VE",Imoveis!$I$2:$I$2065,"&lt;&gt;None")</f>
        <v>105000</v>
      </c>
      <c r="I81" s="5"/>
      <c r="J81" s="5"/>
    </row>
    <row r="82" spans="1:10" x14ac:dyDescent="0.25">
      <c r="A82" t="s">
        <v>1445</v>
      </c>
      <c r="B82" s="3">
        <f>COUNTIF(Imoveis!$H$1:$H$2065, A82)</f>
        <v>7</v>
      </c>
      <c r="C82" s="3">
        <f>COUNTIFS(Imoveis!$H$1:$H$2065, A82, Imoveis!$K$1:$K$2065,"VE")</f>
        <v>6</v>
      </c>
      <c r="D82" s="3">
        <f>COUNTIFS(Imoveis!$H$1:$H$2065, A82, Imoveis!$K$1:$K$2065,"LO")</f>
        <v>1</v>
      </c>
      <c r="E82" s="5">
        <f>AVERAGEIFS(Imoveis!$I$2:$I$2065, Imoveis!$H$2:$H$2065,A82,Imoveis!$K$2:$K$2065,"VE",Imoveis!$I$2:$I$2065,"&lt;&gt;None")</f>
        <v>1610000</v>
      </c>
      <c r="F82" s="5">
        <f>_xlfn.MAXIFS(Imoveis!$I$2:$I$2065, Imoveis!$H$2:$H$2065,A82,Imoveis!$K$2:$K$2065,"VE",Imoveis!$I$2:$I$2065,"&lt;&gt;None")</f>
        <v>9000000</v>
      </c>
      <c r="G82" s="5">
        <f>_xlfn.MINIFS(Imoveis!$I$2:$I$2065, Imoveis!$H$2:$H$2065,A82,Imoveis!$K$2:$K$2065,"VE",Imoveis!$I$2:$I$2065,"&lt;&gt;None")</f>
        <v>100000</v>
      </c>
      <c r="H82" s="6">
        <f>AVERAGEIFS(Imoveis!$I$2:$I$2065, Imoveis!$H$2:$H$2065,A82,Imoveis!$K$2:$K$2065,"LO",Imoveis!$I$2:$I$2065,"&lt;&gt;None")</f>
        <v>1200</v>
      </c>
      <c r="I82" s="5">
        <f>_xlfn.MAXIFS(Imoveis!$I$2:$I$2065, Imoveis!$H$2:$H$2065,A82,Imoveis!$K$2:$K$2065,"LO",Imoveis!$I$2:$I$2065,"&lt;&gt;None")</f>
        <v>1200</v>
      </c>
      <c r="J82" s="5">
        <f>_xlfn.MINIFS(Imoveis!$I$2:$I$2065, Imoveis!$H$2:$H$2065,A82,Imoveis!$K$2:$K$2065,"LO",Imoveis!$I$2:$I$2065,"&lt;&gt;None")</f>
        <v>1200</v>
      </c>
    </row>
    <row r="83" spans="1:10" x14ac:dyDescent="0.25">
      <c r="A83" t="s">
        <v>27</v>
      </c>
      <c r="B83" s="3">
        <f>COUNTIF(Imoveis!$H$1:$H$2065, A83)</f>
        <v>8</v>
      </c>
      <c r="C83" s="3">
        <f>COUNTIFS(Imoveis!$H$1:$H$2065, A83, Imoveis!$K$1:$K$2065,"VE")</f>
        <v>7</v>
      </c>
      <c r="D83" s="3">
        <f>COUNTIFS(Imoveis!$H$1:$H$2065, A83, Imoveis!$K$1:$K$2065,"LO")</f>
        <v>1</v>
      </c>
      <c r="E83" s="5">
        <f>AVERAGEIFS(Imoveis!$I$2:$I$2065, Imoveis!$H$2:$H$2065,A83,Imoveis!$K$2:$K$2065,"VE",Imoveis!$I$2:$I$2065,"&lt;&gt;None")</f>
        <v>992500</v>
      </c>
      <c r="F83" s="5">
        <f>_xlfn.MAXIFS(Imoveis!$I$2:$I$2065, Imoveis!$H$2:$H$2065,A83,Imoveis!$K$2:$K$2065,"VE",Imoveis!$I$2:$I$2065,"&lt;&gt;None")</f>
        <v>3500000</v>
      </c>
      <c r="G83" s="5">
        <f>_xlfn.MINIFS(Imoveis!$I$2:$I$2065, Imoveis!$H$2:$H$2065,A83,Imoveis!$K$2:$K$2065,"VE",Imoveis!$I$2:$I$2065,"&lt;&gt;None")</f>
        <v>130000</v>
      </c>
      <c r="H83" s="6">
        <f>AVERAGEIFS(Imoveis!$I$2:$I$2065, Imoveis!$H$2:$H$2065,A83,Imoveis!$K$2:$K$2065,"LO",Imoveis!$I$2:$I$2065,"&lt;&gt;None")</f>
        <v>5000</v>
      </c>
      <c r="I83" s="5">
        <f>_xlfn.MAXIFS(Imoveis!$I$2:$I$2065, Imoveis!$H$2:$H$2065,A83,Imoveis!$K$2:$K$2065,"LO",Imoveis!$I$2:$I$2065,"&lt;&gt;None")</f>
        <v>5000</v>
      </c>
      <c r="J83" s="5">
        <f>_xlfn.MINIFS(Imoveis!$I$2:$I$2065, Imoveis!$H$2:$H$2065,A83,Imoveis!$K$2:$K$2065,"LO",Imoveis!$I$2:$I$2065,"&lt;&gt;None")</f>
        <v>5000</v>
      </c>
    </row>
    <row r="85" spans="1:10" x14ac:dyDescent="0.25">
      <c r="A85" s="11"/>
      <c r="B85" s="12" t="s">
        <v>4017</v>
      </c>
      <c r="C85" s="12" t="s">
        <v>4018</v>
      </c>
      <c r="D85" s="12" t="s">
        <v>4010</v>
      </c>
      <c r="E85" s="12" t="s">
        <v>4019</v>
      </c>
      <c r="F85" s="12" t="s">
        <v>4021</v>
      </c>
      <c r="G85" s="12" t="s">
        <v>4022</v>
      </c>
      <c r="H85" s="12" t="s">
        <v>4020</v>
      </c>
      <c r="I85" s="12" t="s">
        <v>4023</v>
      </c>
      <c r="J85" s="12" t="s">
        <v>4024</v>
      </c>
    </row>
    <row r="86" spans="1:10" x14ac:dyDescent="0.25">
      <c r="A86" s="7" t="s">
        <v>4025</v>
      </c>
      <c r="B86" s="8">
        <f>SUM($B$2:$B$83)</f>
        <v>2064</v>
      </c>
      <c r="C86" s="8">
        <f>SUM($C$2:$C$83)</f>
        <v>1889</v>
      </c>
      <c r="D86" s="8">
        <f>SUM($D$2:$D$83)</f>
        <v>175</v>
      </c>
      <c r="E86" s="9">
        <f>AVERAGEIFS(Imoveis!$I$2:$I$2065,Imoveis!$K$2:$K$2065,"VE",Imoveis!$I$2:$I$2065,"&lt;&gt;None")</f>
        <v>517186.21685082873</v>
      </c>
      <c r="F86" s="9">
        <f>_xlfn.MAXIFS(Imoveis!$I$2:$I$2065,Imoveis!$K$2:$K$2065,"VE",Imoveis!$I$2:$I$2065,"&lt;&gt;None")</f>
        <v>20331000</v>
      </c>
      <c r="G86" s="9">
        <f>_xlfn.MINIFS(Imoveis!$I$2:$I$2065,Imoveis!$K$2:$K$2065,"VE",Imoveis!$I$2:$I$2065,"&lt;&gt;None")</f>
        <v>25000</v>
      </c>
      <c r="H86" s="9">
        <f>AVERAGEIFS(Imoveis!$I$2:$I$2065,Imoveis!$K$2:$K$2065,"LO",Imoveis!$I$2:$I$2065,"&lt;&gt;None")</f>
        <v>2830.1437125748503</v>
      </c>
      <c r="I86" s="9">
        <f>_xlfn.MAXIFS(Imoveis!$I$2:$I$2065,Imoveis!$K$2:$K$2065,"LO",Imoveis!$I$2:$I$2065,"&lt;&gt;None")</f>
        <v>17000</v>
      </c>
      <c r="J86" s="9">
        <f>_xlfn.MINIFS(Imoveis!$I$2:$I$2065,Imoveis!$K$2:$K$2065,"LO",Imoveis!$I$2:$I$2065,"&lt;&gt;None")</f>
        <v>500</v>
      </c>
    </row>
  </sheetData>
  <pageMargins left="0.511811024" right="0.511811024" top="0.78740157499999996" bottom="0.78740157499999996" header="0.31496062000000002" footer="0.31496062000000002"/>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5ADE8A-3669-4280-A4F2-0224A6895F57}">
  <dimension ref="A1:J8"/>
  <sheetViews>
    <sheetView workbookViewId="0">
      <selection activeCell="G10" sqref="G10"/>
    </sheetView>
  </sheetViews>
  <sheetFormatPr defaultRowHeight="15" x14ac:dyDescent="0.25"/>
  <cols>
    <col min="1" max="1" width="16.28515625" customWidth="1"/>
    <col min="2" max="2" width="15.85546875" customWidth="1"/>
    <col min="3" max="3" width="20.28515625" customWidth="1"/>
    <col min="4" max="4" width="21.42578125" customWidth="1"/>
    <col min="5" max="5" width="22.5703125" customWidth="1"/>
    <col min="6" max="6" width="24" customWidth="1"/>
    <col min="7" max="8" width="23.7109375" customWidth="1"/>
    <col min="9" max="9" width="25.140625" customWidth="1"/>
    <col min="10" max="10" width="24.85546875" customWidth="1"/>
  </cols>
  <sheetData>
    <row r="1" spans="1:10" x14ac:dyDescent="0.25">
      <c r="A1" s="10" t="s">
        <v>4026</v>
      </c>
      <c r="B1" s="10" t="s">
        <v>4028</v>
      </c>
      <c r="C1" s="10" t="s">
        <v>4018</v>
      </c>
      <c r="D1" s="10" t="s">
        <v>4010</v>
      </c>
      <c r="E1" s="13" t="s">
        <v>4011</v>
      </c>
      <c r="F1" s="13" t="s">
        <v>4013</v>
      </c>
      <c r="G1" s="13" t="s">
        <v>4014</v>
      </c>
      <c r="H1" s="13" t="s">
        <v>4012</v>
      </c>
      <c r="I1" s="13" t="s">
        <v>4015</v>
      </c>
      <c r="J1" s="13" t="s">
        <v>4016</v>
      </c>
    </row>
    <row r="2" spans="1:10" x14ac:dyDescent="0.25">
      <c r="A2" t="s">
        <v>158</v>
      </c>
      <c r="B2" s="3">
        <f>COUNTIF(Imoveis!$J$2:$J$2065,A2)</f>
        <v>77</v>
      </c>
      <c r="C2" s="3">
        <f>COUNTIFS(Imoveis!$J$2:$J$2065,A2,Imoveis!$K$2:$K$2065,"VE")</f>
        <v>53</v>
      </c>
      <c r="D2" s="3">
        <f>COUNTIFS(Imoveis!$J$2:$J$2065,A2,Imoveis!$K$2:$K$2065,"LO")</f>
        <v>24</v>
      </c>
      <c r="E2" s="4">
        <f>AVERAGEIFS(Imoveis!$I$2:$I$2065, Imoveis!$J$2:$J$2065,A2,Imoveis!$K$2:$K$2065,"VE",Imoveis!$I$2:$I$2065,"&lt;&gt;None")</f>
        <v>777061.22448979598</v>
      </c>
      <c r="F2" s="4">
        <f>_xlfn.MAXIFS(Imoveis!$I$2:$I$2065, Imoveis!$J$2:$J$2065,A2,Imoveis!$K$2:$K$2065,"VE",Imoveis!$I$2:$I$2065,"&lt;&gt;None")</f>
        <v>2200000</v>
      </c>
      <c r="G2" s="4">
        <f>_xlfn.MINIFS(Imoveis!$I$2:$I$2065, Imoveis!$J$2:$J$2065,A2,Imoveis!$K$2:$K$2065,"VE",Imoveis!$I$2:$I$2065,"&lt;&gt;None")</f>
        <v>170000</v>
      </c>
      <c r="H2" s="4">
        <f>AVERAGEIFS(Imoveis!$I$2:$I$2065, Imoveis!$J$2:$J$2065,A2,Imoveis!$K$2:$K$2065,"LO",Imoveis!$I$2:$I$2065,"&lt;&gt;None")</f>
        <v>2266.3636363636365</v>
      </c>
      <c r="I2" s="4">
        <f>_xlfn.MAXIFS(Imoveis!$I$2:$I$2065, Imoveis!$J$2:$J$2065,A2,Imoveis!$K$2:$K$2065,"LO",Imoveis!$I$2:$I$2065,"&lt;&gt;None")</f>
        <v>7000</v>
      </c>
      <c r="J2" s="4">
        <f>_xlfn.MINIFS(Imoveis!$I$2:$I$2065, Imoveis!$J$2:$J$2065,A2,Imoveis!$K$2:$K$2065,"LO",Imoveis!$I$2:$I$2065,"&lt;&gt;None")</f>
        <v>510</v>
      </c>
    </row>
    <row r="3" spans="1:10" x14ac:dyDescent="0.25">
      <c r="A3" t="s">
        <v>138</v>
      </c>
      <c r="B3" s="3">
        <f>COUNTIF(Imoveis!$J$2:$J$2065,A3)</f>
        <v>47</v>
      </c>
      <c r="C3" s="3">
        <f>COUNTIFS(Imoveis!$J$2:$J$2065,A3,Imoveis!$K$2:$K$2065,"VE")</f>
        <v>27</v>
      </c>
      <c r="D3" s="3">
        <f>COUNTIFS(Imoveis!$J$2:$J$2065,A3,Imoveis!$K$2:$K$2065,"LO")</f>
        <v>20</v>
      </c>
      <c r="E3" s="4">
        <f>AVERAGEIFS(Imoveis!$I$2:$I$2065, Imoveis!$J$2:$J$2065,A3,Imoveis!$K$2:$K$2065,"VE",Imoveis!$I$2:$I$2065,"&lt;&gt;None")</f>
        <v>1648423.076923077</v>
      </c>
      <c r="F3" s="4">
        <f>_xlfn.MAXIFS(Imoveis!$I$2:$I$2065, Imoveis!$J$2:$J$2065,A3,Imoveis!$K$2:$K$2065,"VE",Imoveis!$I$2:$I$2065,"&lt;&gt;None")</f>
        <v>12000000</v>
      </c>
      <c r="G3" s="4">
        <f>_xlfn.MINIFS(Imoveis!$I$2:$I$2065, Imoveis!$J$2:$J$2065,A3,Imoveis!$K$2:$K$2065,"VE",Imoveis!$I$2:$I$2065,"&lt;&gt;None")</f>
        <v>130000</v>
      </c>
      <c r="H3" s="4">
        <f>AVERAGEIFS(Imoveis!$I$2:$I$2065, Imoveis!$J$2:$J$2065,A3,Imoveis!$K$2:$K$2065,"LO",Imoveis!$I$2:$I$2065,"&lt;&gt;None")</f>
        <v>7382.3529411764703</v>
      </c>
      <c r="I3" s="4">
        <f>_xlfn.MAXIFS(Imoveis!$I$2:$I$2065, Imoveis!$J$2:$J$2065,A3,Imoveis!$K$2:$K$2065,"LO",Imoveis!$I$2:$I$2065,"&lt;&gt;None")</f>
        <v>17000</v>
      </c>
      <c r="J3" s="4">
        <f>_xlfn.MINIFS(Imoveis!$I$2:$I$2065, Imoveis!$J$2:$J$2065,A3,Imoveis!$K$2:$K$2065,"LO",Imoveis!$I$2:$I$2065,"&lt;&gt;None")</f>
        <v>1500</v>
      </c>
    </row>
    <row r="4" spans="1:10" x14ac:dyDescent="0.25">
      <c r="A4" t="s">
        <v>14</v>
      </c>
      <c r="B4" s="3">
        <f>COUNTIF(Imoveis!$J$2:$J$2065,A4)</f>
        <v>1320</v>
      </c>
      <c r="C4" s="3">
        <f>COUNTIFS(Imoveis!$J$2:$J$2065,A4,Imoveis!$K$2:$K$2065,"VE")</f>
        <v>1247</v>
      </c>
      <c r="D4" s="3">
        <f>COUNTIFS(Imoveis!$J$2:$J$2065,A4,Imoveis!$K$2:$K$2065,"LO")</f>
        <v>73</v>
      </c>
      <c r="E4" s="4">
        <f>AVERAGEIFS(Imoveis!$I$2:$I$2065, Imoveis!$J$2:$J$2065,A4,Imoveis!$K$2:$K$2065,"VE",Imoveis!$I$2:$I$2065,"&lt;&gt;None")</f>
        <v>480043.58256496227</v>
      </c>
      <c r="F4" s="4">
        <f>_xlfn.MAXIFS(Imoveis!$I$2:$I$2065, Imoveis!$J$2:$J$2065,A4,Imoveis!$K$2:$K$2065,"VE",Imoveis!$I$2:$I$2065,"&lt;&gt;None")</f>
        <v>4000000</v>
      </c>
      <c r="G4" s="4">
        <f>_xlfn.MINIFS(Imoveis!$I$2:$I$2065, Imoveis!$J$2:$J$2065,A4,Imoveis!$K$2:$K$2065,"VE",Imoveis!$I$2:$I$2065,"&lt;&gt;None")</f>
        <v>65000</v>
      </c>
      <c r="H4" s="4">
        <f>AVERAGEIFS(Imoveis!$I$2:$I$2065, Imoveis!$J$2:$J$2065,A4,Imoveis!$K$2:$K$2065,"LO",Imoveis!$I$2:$I$2065,"&lt;&gt;None")</f>
        <v>1877.7777777777778</v>
      </c>
      <c r="I4" s="4">
        <f>_xlfn.MAXIFS(Imoveis!$I$2:$I$2065, Imoveis!$J$2:$J$2065,A4,Imoveis!$K$2:$K$2065,"LO",Imoveis!$I$2:$I$2065,"&lt;&gt;None")</f>
        <v>9000</v>
      </c>
      <c r="J4" s="4">
        <f>_xlfn.MINIFS(Imoveis!$I$2:$I$2065, Imoveis!$J$2:$J$2065,A4,Imoveis!$K$2:$K$2065,"LO",Imoveis!$I$2:$I$2065,"&lt;&gt;None")</f>
        <v>700</v>
      </c>
    </row>
    <row r="5" spans="1:10" x14ac:dyDescent="0.25">
      <c r="A5" t="s">
        <v>152</v>
      </c>
      <c r="B5" s="3">
        <f>COUNTIF(Imoveis!$J$2:$J$2065,A5)</f>
        <v>20</v>
      </c>
      <c r="C5" s="3">
        <f>COUNTIFS(Imoveis!$J$2:$J$2065,A5,Imoveis!$K$2:$K$2065,"VE")</f>
        <v>20</v>
      </c>
      <c r="D5" s="3">
        <f>COUNTIFS(Imoveis!$J$2:$J$2065,A5,Imoveis!$K$2:$K$2065,"LO")</f>
        <v>0</v>
      </c>
      <c r="E5" s="4">
        <f>AVERAGEIFS(Imoveis!$I$2:$I$2065, Imoveis!$J$2:$J$2065,A5,Imoveis!$K$2:$K$2065,"VE",Imoveis!$I$2:$I$2065,"&lt;&gt;None")</f>
        <v>1929473.6842105263</v>
      </c>
      <c r="F5" s="4">
        <f>_xlfn.MAXIFS(Imoveis!$I$2:$I$2065, Imoveis!$J$2:$J$2065,A5,Imoveis!$K$2:$K$2065,"VE",Imoveis!$I$2:$I$2065,"&lt;&gt;None")</f>
        <v>5000000</v>
      </c>
      <c r="G5" s="4">
        <f>_xlfn.MINIFS(Imoveis!$I$2:$I$2065, Imoveis!$J$2:$J$2065,A5,Imoveis!$K$2:$K$2065,"VE",Imoveis!$I$2:$I$2065,"&lt;&gt;None")</f>
        <v>320000</v>
      </c>
      <c r="I5" s="4"/>
      <c r="J5" s="4"/>
    </row>
    <row r="6" spans="1:10" x14ac:dyDescent="0.25">
      <c r="A6" t="s">
        <v>4008</v>
      </c>
      <c r="B6" s="3">
        <f>COUNTIF(Imoveis!$J$2:$J$2065,A6)</f>
        <v>84</v>
      </c>
      <c r="C6" s="3">
        <f>COUNTIFS(Imoveis!$J$2:$J$2065,A6,Imoveis!$K$2:$K$2065,"VE")</f>
        <v>34</v>
      </c>
      <c r="D6" s="3">
        <f>COUNTIFS(Imoveis!$J$2:$J$2065,A6,Imoveis!$K$2:$K$2065,"LO")</f>
        <v>50</v>
      </c>
      <c r="E6" s="4">
        <f>AVERAGEIFS(Imoveis!$I$2:$I$2065, Imoveis!$J$2:$J$2065,A6,Imoveis!$K$2:$K$2065,"VE",Imoveis!$I$2:$I$2065,"&lt;&gt;None")</f>
        <v>1145906.25</v>
      </c>
      <c r="F6" s="4">
        <f>_xlfn.MAXIFS(Imoveis!$I$2:$I$2065, Imoveis!$J$2:$J$2065,A6,Imoveis!$K$2:$K$2065,"VE",Imoveis!$I$2:$I$2065,"&lt;&gt;None")</f>
        <v>4500000</v>
      </c>
      <c r="G6" s="4">
        <f>_xlfn.MINIFS(Imoveis!$I$2:$I$2065, Imoveis!$J$2:$J$2065,A6,Imoveis!$K$2:$K$2065,"VE",Imoveis!$I$2:$I$2065,"&lt;&gt;None")</f>
        <v>200000</v>
      </c>
      <c r="H6" s="4">
        <f>AVERAGEIFS(Imoveis!$I$2:$I$2065, Imoveis!$J$2:$J$2065,A6,Imoveis!$K$2:$K$2065,"LO",Imoveis!$I$2:$I$2065,"&lt;&gt;None")</f>
        <v>2909.6734693877552</v>
      </c>
      <c r="I6" s="4">
        <f>_xlfn.MAXIFS(Imoveis!$I$2:$I$2065, Imoveis!$J$2:$J$2065,A6,Imoveis!$K$2:$K$2065,"LO",Imoveis!$I$2:$I$2065,"&lt;&gt;None")</f>
        <v>13000</v>
      </c>
      <c r="J6" s="4">
        <f>_xlfn.MINIFS(Imoveis!$I$2:$I$2065, Imoveis!$J$2:$J$2065,A6,Imoveis!$K$2:$K$2065,"LO",Imoveis!$I$2:$I$2065,"&lt;&gt;None")</f>
        <v>500</v>
      </c>
    </row>
    <row r="7" spans="1:10" x14ac:dyDescent="0.25">
      <c r="A7" t="s">
        <v>19</v>
      </c>
      <c r="B7" s="3">
        <f>COUNTIF(Imoveis!$J$2:$J$2065,A7)</f>
        <v>10</v>
      </c>
      <c r="C7" s="3">
        <f>COUNTIFS(Imoveis!$J$2:$J$2065,A7,Imoveis!$K$2:$K$2065,"VE")</f>
        <v>10</v>
      </c>
      <c r="D7" s="3">
        <f>COUNTIFS(Imoveis!$J$2:$J$2065,A7,Imoveis!$K$2:$K$2065,"LO")</f>
        <v>0</v>
      </c>
      <c r="E7" s="4">
        <f>AVERAGEIFS(Imoveis!$I$2:$I$2065, Imoveis!$J$2:$J$2065,A7,Imoveis!$K$2:$K$2065,"VE",Imoveis!$I$2:$I$2065,"&lt;&gt;None")</f>
        <v>748900</v>
      </c>
      <c r="F7" s="4">
        <f>_xlfn.MAXIFS(Imoveis!$I$2:$I$2065, Imoveis!$J$2:$J$2065,A7,Imoveis!$K$2:$K$2065,"VE",Imoveis!$I$2:$I$2065,"&lt;&gt;None")</f>
        <v>1500000</v>
      </c>
      <c r="G7" s="4">
        <f>_xlfn.MINIFS(Imoveis!$I$2:$I$2065, Imoveis!$J$2:$J$2065,A7,Imoveis!$K$2:$K$2065,"VE",Imoveis!$I$2:$I$2065,"&lt;&gt;None")</f>
        <v>280000</v>
      </c>
      <c r="I7" s="4"/>
      <c r="J7" s="4"/>
    </row>
    <row r="8" spans="1:10" x14ac:dyDescent="0.25">
      <c r="A8" t="s">
        <v>49</v>
      </c>
      <c r="B8" s="3">
        <f>COUNTIF(Imoveis!$J$2:$J$2065,A8)</f>
        <v>506</v>
      </c>
      <c r="C8" s="3">
        <f>COUNTIFS(Imoveis!$J$2:$J$2065,A8,Imoveis!$K$2:$K$2065,"VE")</f>
        <v>498</v>
      </c>
      <c r="D8" s="3">
        <f>COUNTIFS(Imoveis!$J$2:$J$2065,A8,Imoveis!$K$2:$K$2065,"LO")</f>
        <v>8</v>
      </c>
      <c r="E8" s="4">
        <f>AVERAGEIFS(Imoveis!$I$2:$I$2065, Imoveis!$J$2:$J$2065,A8,Imoveis!$K$2:$K$2065,"VE",Imoveis!$I$2:$I$2065,"&lt;&gt;None")</f>
        <v>419255.83887733886</v>
      </c>
      <c r="F8" s="4">
        <f>_xlfn.MAXIFS(Imoveis!$I$2:$I$2065, Imoveis!$J$2:$J$2065,A8,Imoveis!$K$2:$K$2065,"VE",Imoveis!$I$2:$I$2065,"&lt;&gt;None")</f>
        <v>20331000</v>
      </c>
      <c r="G8" s="4">
        <f>_xlfn.MINIFS(Imoveis!$I$2:$I$2065, Imoveis!$J$2:$J$2065,A8,Imoveis!$K$2:$K$2065,"VE",Imoveis!$I$2:$I$2065,"&lt;&gt;None")</f>
        <v>25000</v>
      </c>
      <c r="H8" s="4">
        <f>AVERAGEIFS(Imoveis!$I$2:$I$2065, Imoveis!$J$2:$J$2065,A8,Imoveis!$K$2:$K$2065,"LO",Imoveis!$I$2:$I$2065,"&lt;&gt;None")</f>
        <v>2785.7142857142858</v>
      </c>
      <c r="I8" s="4">
        <f>_xlfn.MAXIFS(Imoveis!$I$2:$I$2065, Imoveis!$J$2:$J$2065,A8,Imoveis!$K$2:$K$2065,"LO",Imoveis!$I$2:$I$2065,"&lt;&gt;None")</f>
        <v>7000</v>
      </c>
      <c r="J8" s="4">
        <f>_xlfn.MINIFS(Imoveis!$I$2:$I$2065, Imoveis!$J$2:$J$2065,A8,Imoveis!$K$2:$K$2065,"LO",Imoveis!$I$2:$I$2065,"&lt;&gt;None")</f>
        <v>1500</v>
      </c>
    </row>
  </sheetData>
  <pageMargins left="0.511811024" right="0.511811024" top="0.78740157499999996" bottom="0.78740157499999996" header="0.31496062000000002" footer="0.31496062000000002"/>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3</vt:i4>
      </vt:variant>
    </vt:vector>
  </HeadingPairs>
  <TitlesOfParts>
    <vt:vector size="3" baseType="lpstr">
      <vt:lpstr>Imoveis</vt:lpstr>
      <vt:lpstr>Analise Bairros</vt:lpstr>
      <vt:lpstr>Analise Tipo de Imoveis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João Vinícius</cp:lastModifiedBy>
  <dcterms:created xsi:type="dcterms:W3CDTF">2024-04-24T19:04:50Z</dcterms:created>
  <dcterms:modified xsi:type="dcterms:W3CDTF">2024-04-25T21:13:23Z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2024-04-24T22:17:30Z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b0a09066-4bca-47e4-b7b1-f9f06b681683</vt:lpwstr>
  </property>
  <property fmtid="{D5CDD505-2E9C-101B-9397-08002B2CF9AE}" pid="7" name="MSIP_Label_defa4170-0d19-0005-0004-bc88714345d2_ActionId">
    <vt:lpwstr>e0c25dfe-c241-4bd6-9416-1cc976769bb5</vt:lpwstr>
  </property>
  <property fmtid="{D5CDD505-2E9C-101B-9397-08002B2CF9AE}" pid="8" name="MSIP_Label_defa4170-0d19-0005-0004-bc88714345d2_ContentBits">
    <vt:lpwstr>0</vt:lpwstr>
  </property>
</Properties>
</file>