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cenarios" sheetId="2" r:id="rId5"/>
  </sheets>
  <definedNames/>
  <calcPr/>
</workbook>
</file>

<file path=xl/sharedStrings.xml><?xml version="1.0" encoding="utf-8"?>
<sst xmlns="http://schemas.openxmlformats.org/spreadsheetml/2006/main" count="283" uniqueCount="89">
  <si>
    <t>Total de testes executados</t>
  </si>
  <si>
    <t>Testes aprovados</t>
  </si>
  <si>
    <t>Testes reporvados</t>
  </si>
  <si>
    <t>Testes não executados</t>
  </si>
  <si>
    <t>Testes aprovados sem resalvas</t>
  </si>
  <si>
    <t>Testes aprovados com resalvas</t>
  </si>
  <si>
    <t>Defeitos encontrados</t>
  </si>
  <si>
    <t>Categoria de testes</t>
  </si>
  <si>
    <t>Navegar pelo menu superior e inferior</t>
  </si>
  <si>
    <t>CN001</t>
  </si>
  <si>
    <t>Acessar Blog da ID wall</t>
  </si>
  <si>
    <t>Localização</t>
  </si>
  <si>
    <t>Pagina inicial do blog</t>
  </si>
  <si>
    <t>Pré condição</t>
  </si>
  <si>
    <t xml:space="preserve">Acesso a internet </t>
  </si>
  <si>
    <t>ID</t>
  </si>
  <si>
    <t>Passos</t>
  </si>
  <si>
    <t>Dados</t>
  </si>
  <si>
    <t>Resultados Esperados</t>
  </si>
  <si>
    <t>Resultado da execução</t>
  </si>
  <si>
    <t>Bug ID</t>
  </si>
  <si>
    <t>Evidencias</t>
  </si>
  <si>
    <t>Observações</t>
  </si>
  <si>
    <t>Data da execução</t>
  </si>
  <si>
    <t>Quem executou</t>
  </si>
  <si>
    <t>IDWBLOG-001</t>
  </si>
  <si>
    <t>1. Abrir navegador                                                           2. Acessar ''https://blog.idwall.co/'</t>
  </si>
  <si>
    <t>Deve ser direcionado a página inicial do blog</t>
  </si>
  <si>
    <t>PASS</t>
  </si>
  <si>
    <t>João Vitor Oliveira</t>
  </si>
  <si>
    <t>CN002</t>
  </si>
  <si>
    <t>Acessar Tecnologia e inovação pelo menu superior</t>
  </si>
  <si>
    <t>Que o usuario esteja na pagina inicial do blog</t>
  </si>
  <si>
    <t>@IDWBLOG-002</t>
  </si>
  <si>
    <t>1.clicar no ícone Tecnologia e inovação no menu superior</t>
  </si>
  <si>
    <t>Deve ser redirecionado a página de Tecnologia e inovação</t>
  </si>
  <si>
    <t>CN003</t>
  </si>
  <si>
    <t>Acessar Complice e Fraudes pelo menu superior</t>
  </si>
  <si>
    <t>@IDWBLOG-003</t>
  </si>
  <si>
    <t>1. clicar no ícone Complice e Fraudes no menu superior</t>
  </si>
  <si>
    <t>Deve ser redirecionado a página Complice e Fraudes</t>
  </si>
  <si>
    <t>CN004</t>
  </si>
  <si>
    <t>Acessar Onboarding e identidade pelo menu superior</t>
  </si>
  <si>
    <t>@IDWBLOG-004</t>
  </si>
  <si>
    <t>1. clicar no ícone Onboarding e identidade no menu superior</t>
  </si>
  <si>
    <t>Deve ser redirecionado a página Onboarding e identidade</t>
  </si>
  <si>
    <t>CN005</t>
  </si>
  <si>
    <t>Acessar noticias pelo menu superior</t>
  </si>
  <si>
    <t>@IDWBLOG-005</t>
  </si>
  <si>
    <t>1. clicar no ícone noticias no menu superior</t>
  </si>
  <si>
    <t>Deve ser redirecionado a noticias</t>
  </si>
  <si>
    <t>CN006</t>
  </si>
  <si>
    <t>Acessar buscar</t>
  </si>
  <si>
    <t xml:space="preserve">@IDWBLOG-006
</t>
  </si>
  <si>
    <t>1. Clicar no ícone buscar</t>
  </si>
  <si>
    <t xml:space="preserve"> Deve abrir o opção de busca </t>
  </si>
  <si>
    <t>CN007</t>
  </si>
  <si>
    <t>utilizar busca</t>
  </si>
  <si>
    <t>@IDWBLOG-007</t>
  </si>
  <si>
    <t>1.Clicar no ícone buscar                                       2. Digitar uma palavra chave para ser buscada                                                                       3.Clicar em buscar</t>
  </si>
  <si>
    <t>palavras chaves de materias: biometria, cripto, tecn</t>
  </si>
  <si>
    <t>Devem ser exibidos posts correlatos a palavra chave buscada</t>
  </si>
  <si>
    <t>CN008</t>
  </si>
  <si>
    <t>Acessar fale com o especialista</t>
  </si>
  <si>
    <t>@IDWBLOG-008</t>
  </si>
  <si>
    <t xml:space="preserve">1.clicar no ícone fale com o especialista </t>
  </si>
  <si>
    <t>Deve ser redirecionado a página de contato com especialista</t>
  </si>
  <si>
    <t>CN009</t>
  </si>
  <si>
    <t>Acessar Tecnologia e inovação pelo menu inferior</t>
  </si>
  <si>
    <t>@IDWBLOG-033</t>
  </si>
  <si>
    <t>1.clicar no ícone Tecnologia e inovação no menu inferior</t>
  </si>
  <si>
    <t>CN010</t>
  </si>
  <si>
    <t>Acessar Complice e Fraudes pelo menu inferior</t>
  </si>
  <si>
    <t>@IDWBLOG-034</t>
  </si>
  <si>
    <t>1. clicar no ícone Complice e Fraudes no menu inferior</t>
  </si>
  <si>
    <t>CN011</t>
  </si>
  <si>
    <t>Acessar Onboarding e identidade pelo menu inferior</t>
  </si>
  <si>
    <t>@IDWBLOG-035</t>
  </si>
  <si>
    <t>1.clicar no ícone Onboarding e identidade no menu inferior</t>
  </si>
  <si>
    <t>CN012</t>
  </si>
  <si>
    <t>Acessar noticias pelo menu inferior</t>
  </si>
  <si>
    <t>@IDWBLOG-036</t>
  </si>
  <si>
    <t>1.clicar no ícone noticias no menu inferior</t>
  </si>
  <si>
    <t>deve ser redirecionado a noticias</t>
  </si>
  <si>
    <t>CN013</t>
  </si>
  <si>
    <t>Voltar ao topo da bagina pelo botão seta acima</t>
  </si>
  <si>
    <t>@IDWBLOG-037</t>
  </si>
  <si>
    <t>1.clicar no botão seta acima</t>
  </si>
  <si>
    <t>A pagina deve voltar ao topo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</si>
</sst>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entre aprovados e reprovados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Overview!$A$2:$A$4</c:f>
            </c:strRef>
          </c:cat>
          <c:val>
            <c:numRef>
              <c:f>Overview!$B$2:$B$4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Qualidade dos cenarios testados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Overview!$A$6:$A$8</c:f>
            </c:strRef>
          </c:cat>
          <c:val>
            <c:numRef>
              <c:f>Overview!$B$6:$B$8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0</xdr:row>
      <xdr:rowOff>0</xdr:rowOff>
    </xdr:from>
    <xdr:ext cx="4048125" cy="2114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666750</xdr:colOff>
      <xdr:row>0</xdr:row>
      <xdr:rowOff>0</xdr:rowOff>
    </xdr:from>
    <xdr:ext cx="3362325" cy="2114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idwall.c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1" t="s">
        <v>0</v>
      </c>
      <c r="B1" s="2">
        <f>COUNTIF(cenarios!A2:A100, "ID")</f>
        <v>13</v>
      </c>
    </row>
    <row r="2">
      <c r="A2" s="1" t="s">
        <v>1</v>
      </c>
      <c r="B2" s="2">
        <f>COUNTIF(cenarios!E2:E100, "PASS")</f>
        <v>13</v>
      </c>
    </row>
    <row r="3">
      <c r="A3" s="1" t="s">
        <v>2</v>
      </c>
      <c r="B3" s="2">
        <f>COUNTIF(cenarios!E2:E100, "FAIL")</f>
        <v>0</v>
      </c>
    </row>
    <row r="4">
      <c r="A4" s="1" t="s">
        <v>3</v>
      </c>
      <c r="B4" s="2">
        <f>COUNTIF(cenarios!E2:E100, "WAITING")</f>
        <v>0</v>
      </c>
    </row>
    <row r="6">
      <c r="A6" s="1" t="s">
        <v>4</v>
      </c>
      <c r="B6" s="2">
        <f>COUNTIFS(cenarios!E2:E100, "PASS", cenarios!H2:H100, "&lt;&gt;Observações")</f>
        <v>13</v>
      </c>
    </row>
    <row r="7">
      <c r="A7" s="1" t="s">
        <v>5</v>
      </c>
      <c r="B7" s="2">
        <f>COUNTIFS(cenarios!E2:E100, "PASS", cenarios!H2:H100, "Observações")</f>
        <v>0</v>
      </c>
    </row>
    <row r="8">
      <c r="A8" s="1" t="s">
        <v>6</v>
      </c>
      <c r="B8" s="2">
        <f>COUNTIF(cenarios!E2:E100, "FAIL")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9.0"/>
    <col customWidth="1" min="3" max="3" width="12.63"/>
    <col customWidth="1" min="4" max="5" width="18.25"/>
    <col customWidth="1" min="6" max="6" width="12.63"/>
    <col customWidth="1" min="7" max="7" width="16.0"/>
    <col customWidth="1" min="9" max="9" width="14.38"/>
  </cols>
  <sheetData>
    <row r="1" ht="15.75" customHeight="1">
      <c r="A1" s="3" t="s">
        <v>7</v>
      </c>
      <c r="B1" s="3" t="s">
        <v>8</v>
      </c>
    </row>
    <row r="2" ht="15.75" customHeight="1">
      <c r="A2" s="3"/>
      <c r="B2" s="3"/>
    </row>
    <row r="3" ht="15.75" customHeight="1">
      <c r="A3" s="3" t="s">
        <v>9</v>
      </c>
      <c r="B3" s="3" t="s">
        <v>10</v>
      </c>
    </row>
    <row r="4" ht="15.75" customHeight="1">
      <c r="A4" s="3" t="s">
        <v>11</v>
      </c>
      <c r="B4" s="3" t="s">
        <v>12</v>
      </c>
    </row>
    <row r="5" ht="15.75" customHeight="1">
      <c r="A5" s="3" t="s">
        <v>13</v>
      </c>
      <c r="B5" s="3" t="s">
        <v>14</v>
      </c>
    </row>
    <row r="6" ht="15.75" customHeight="1">
      <c r="A6" s="3" t="s">
        <v>15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</row>
    <row r="7" ht="97.5" customHeight="1">
      <c r="A7" s="4" t="s">
        <v>25</v>
      </c>
      <c r="B7" s="5" t="s">
        <v>26</v>
      </c>
      <c r="C7" s="4"/>
      <c r="D7" s="4" t="s">
        <v>27</v>
      </c>
      <c r="E7" s="6" t="s">
        <v>28</v>
      </c>
      <c r="F7" s="4"/>
      <c r="G7" s="4"/>
      <c r="H7" s="4"/>
      <c r="I7" s="7">
        <v>45833.0</v>
      </c>
      <c r="J7" s="8" t="s">
        <v>29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 t="s">
        <v>30</v>
      </c>
      <c r="B8" s="3" t="s">
        <v>31</v>
      </c>
    </row>
    <row r="9" ht="15.75" customHeight="1">
      <c r="A9" s="3" t="s">
        <v>11</v>
      </c>
      <c r="B9" s="3" t="s">
        <v>12</v>
      </c>
    </row>
    <row r="10" ht="15.75" customHeight="1">
      <c r="A10" s="3" t="s">
        <v>13</v>
      </c>
      <c r="B10" s="3" t="s">
        <v>32</v>
      </c>
    </row>
    <row r="11" ht="15.75" customHeight="1">
      <c r="A11" s="3" t="s">
        <v>15</v>
      </c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</row>
    <row r="12" ht="97.5" customHeight="1">
      <c r="A12" s="4" t="s">
        <v>33</v>
      </c>
      <c r="B12" s="4" t="s">
        <v>34</v>
      </c>
      <c r="C12" s="4"/>
      <c r="D12" s="4" t="s">
        <v>35</v>
      </c>
      <c r="E12" s="4" t="s">
        <v>28</v>
      </c>
      <c r="F12" s="4"/>
      <c r="G12" s="4"/>
      <c r="H12" s="4"/>
      <c r="I12" s="7">
        <v>45833.0</v>
      </c>
      <c r="J12" s="8" t="s">
        <v>29</v>
      </c>
    </row>
    <row r="13" ht="15.75" customHeight="1">
      <c r="A13" s="3" t="s">
        <v>36</v>
      </c>
      <c r="B13" s="3" t="s">
        <v>37</v>
      </c>
    </row>
    <row r="14" ht="15.75" customHeight="1">
      <c r="A14" s="3" t="s">
        <v>11</v>
      </c>
      <c r="B14" s="3" t="s">
        <v>12</v>
      </c>
    </row>
    <row r="15" ht="15.75" customHeight="1">
      <c r="A15" s="3" t="s">
        <v>13</v>
      </c>
      <c r="B15" s="3" t="s">
        <v>32</v>
      </c>
    </row>
    <row r="16" ht="15.75" customHeight="1">
      <c r="A16" s="3" t="s">
        <v>15</v>
      </c>
      <c r="B16" s="3" t="s">
        <v>16</v>
      </c>
      <c r="C16" s="3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</row>
    <row r="17" ht="97.5" customHeight="1">
      <c r="A17" s="4" t="s">
        <v>38</v>
      </c>
      <c r="B17" s="4" t="s">
        <v>39</v>
      </c>
      <c r="C17" s="4"/>
      <c r="D17" s="4" t="s">
        <v>40</v>
      </c>
      <c r="E17" s="4" t="s">
        <v>28</v>
      </c>
      <c r="F17" s="4"/>
      <c r="G17" s="4"/>
      <c r="H17" s="4"/>
      <c r="I17" s="7">
        <v>45833.0</v>
      </c>
      <c r="J17" s="8" t="s">
        <v>29</v>
      </c>
    </row>
    <row r="18" ht="15.75" customHeight="1">
      <c r="A18" s="3" t="s">
        <v>41</v>
      </c>
      <c r="B18" s="3" t="s">
        <v>42</v>
      </c>
    </row>
    <row r="19" ht="15.75" customHeight="1">
      <c r="A19" s="3" t="s">
        <v>11</v>
      </c>
      <c r="B19" s="3" t="s">
        <v>12</v>
      </c>
    </row>
    <row r="20" ht="15.75" customHeight="1">
      <c r="A20" s="3" t="s">
        <v>13</v>
      </c>
      <c r="B20" s="3" t="s">
        <v>32</v>
      </c>
    </row>
    <row r="21" ht="15.75" customHeight="1">
      <c r="A21" s="3" t="s">
        <v>15</v>
      </c>
      <c r="B21" s="3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</row>
    <row r="22" ht="97.5" customHeight="1">
      <c r="A22" s="4" t="s">
        <v>43</v>
      </c>
      <c r="B22" s="4" t="s">
        <v>44</v>
      </c>
      <c r="C22" s="4"/>
      <c r="D22" s="4" t="s">
        <v>45</v>
      </c>
      <c r="E22" s="4" t="s">
        <v>28</v>
      </c>
      <c r="F22" s="4"/>
      <c r="G22" s="4"/>
      <c r="H22" s="4"/>
      <c r="I22" s="7">
        <v>45833.0</v>
      </c>
      <c r="J22" s="8" t="s">
        <v>29</v>
      </c>
    </row>
    <row r="23" ht="15.75" customHeight="1">
      <c r="A23" s="3" t="s">
        <v>46</v>
      </c>
      <c r="B23" s="3" t="s">
        <v>47</v>
      </c>
    </row>
    <row r="24" ht="15.75" customHeight="1">
      <c r="A24" s="3" t="s">
        <v>11</v>
      </c>
      <c r="B24" s="3" t="s">
        <v>12</v>
      </c>
    </row>
    <row r="25" ht="15.75" customHeight="1">
      <c r="A25" s="3" t="s">
        <v>13</v>
      </c>
      <c r="B25" s="3" t="s">
        <v>32</v>
      </c>
    </row>
    <row r="26" ht="15.75" customHeight="1">
      <c r="A26" s="3" t="s">
        <v>15</v>
      </c>
      <c r="B26" s="3" t="s">
        <v>16</v>
      </c>
      <c r="C26" s="3" t="s">
        <v>17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</row>
    <row r="27" ht="97.5" customHeight="1">
      <c r="A27" s="4" t="s">
        <v>48</v>
      </c>
      <c r="B27" s="4" t="s">
        <v>49</v>
      </c>
      <c r="C27" s="4"/>
      <c r="D27" s="4" t="s">
        <v>50</v>
      </c>
      <c r="E27" s="4" t="s">
        <v>28</v>
      </c>
      <c r="F27" s="4"/>
      <c r="G27" s="4"/>
      <c r="H27" s="4"/>
      <c r="I27" s="7">
        <v>45833.0</v>
      </c>
      <c r="J27" s="8" t="s">
        <v>29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" t="s">
        <v>51</v>
      </c>
      <c r="B28" s="3" t="s">
        <v>52</v>
      </c>
    </row>
    <row r="29" ht="15.75" customHeight="1">
      <c r="A29" s="3" t="s">
        <v>11</v>
      </c>
      <c r="B29" s="3" t="s">
        <v>12</v>
      </c>
    </row>
    <row r="30" ht="15.75" customHeight="1">
      <c r="A30" s="3" t="s">
        <v>13</v>
      </c>
      <c r="B30" s="3" t="s">
        <v>32</v>
      </c>
    </row>
    <row r="31" ht="15.75" customHeight="1">
      <c r="A31" s="3" t="s">
        <v>15</v>
      </c>
      <c r="B31" s="3" t="s">
        <v>16</v>
      </c>
      <c r="C31" s="3" t="s">
        <v>17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</row>
    <row r="32" ht="97.5" customHeight="1">
      <c r="A32" s="4" t="s">
        <v>53</v>
      </c>
      <c r="B32" s="4" t="s">
        <v>54</v>
      </c>
      <c r="C32" s="4"/>
      <c r="D32" s="4" t="s">
        <v>55</v>
      </c>
      <c r="E32" s="4" t="s">
        <v>28</v>
      </c>
      <c r="F32" s="4"/>
      <c r="G32" s="4"/>
      <c r="H32" s="4"/>
      <c r="I32" s="7">
        <v>45833.0</v>
      </c>
      <c r="J32" s="8" t="s">
        <v>29</v>
      </c>
    </row>
    <row r="33" ht="15.75" customHeight="1">
      <c r="A33" s="3" t="s">
        <v>56</v>
      </c>
      <c r="B33" s="3" t="s">
        <v>57</v>
      </c>
    </row>
    <row r="34" ht="15.75" customHeight="1">
      <c r="A34" s="3" t="s">
        <v>11</v>
      </c>
      <c r="B34" s="3" t="s">
        <v>12</v>
      </c>
    </row>
    <row r="35" ht="15.75" customHeight="1">
      <c r="A35" s="3" t="s">
        <v>13</v>
      </c>
      <c r="B35" s="3" t="s">
        <v>32</v>
      </c>
    </row>
    <row r="36" ht="15.75" customHeight="1">
      <c r="A36" s="3" t="s">
        <v>15</v>
      </c>
      <c r="B36" s="3" t="s">
        <v>16</v>
      </c>
      <c r="C36" s="3" t="s">
        <v>17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</row>
    <row r="37" ht="97.5" customHeight="1">
      <c r="A37" s="4" t="s">
        <v>58</v>
      </c>
      <c r="B37" s="4" t="s">
        <v>59</v>
      </c>
      <c r="C37" s="4" t="s">
        <v>60</v>
      </c>
      <c r="D37" s="4" t="s">
        <v>61</v>
      </c>
      <c r="E37" s="4" t="s">
        <v>28</v>
      </c>
      <c r="F37" s="4"/>
      <c r="G37" s="4"/>
      <c r="H37" s="4"/>
      <c r="I37" s="7">
        <v>45833.0</v>
      </c>
      <c r="J37" s="8" t="s">
        <v>29</v>
      </c>
    </row>
    <row r="38" ht="15.75" customHeight="1">
      <c r="A38" s="3" t="s">
        <v>62</v>
      </c>
      <c r="B38" s="3" t="s">
        <v>63</v>
      </c>
    </row>
    <row r="39" ht="15.75" customHeight="1">
      <c r="A39" s="3" t="s">
        <v>11</v>
      </c>
      <c r="B39" s="3" t="s">
        <v>12</v>
      </c>
    </row>
    <row r="40" ht="15.75" customHeight="1">
      <c r="A40" s="3" t="s">
        <v>13</v>
      </c>
      <c r="B40" s="3" t="s">
        <v>32</v>
      </c>
    </row>
    <row r="41" ht="15.75" customHeight="1">
      <c r="A41" s="3" t="s">
        <v>15</v>
      </c>
      <c r="B41" s="3" t="s">
        <v>16</v>
      </c>
      <c r="C41" s="3" t="s">
        <v>17</v>
      </c>
      <c r="D41" s="3" t="s">
        <v>18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</row>
    <row r="42" ht="97.5" customHeight="1">
      <c r="A42" s="4" t="s">
        <v>64</v>
      </c>
      <c r="B42" s="4" t="s">
        <v>65</v>
      </c>
      <c r="C42" s="4"/>
      <c r="D42" s="4" t="s">
        <v>66</v>
      </c>
      <c r="E42" s="4" t="s">
        <v>28</v>
      </c>
      <c r="F42" s="4"/>
      <c r="G42" s="4"/>
      <c r="I42" s="7">
        <v>45833.0</v>
      </c>
      <c r="J42" s="8" t="s">
        <v>29</v>
      </c>
    </row>
    <row r="43" ht="15.75" customHeight="1">
      <c r="A43" s="3" t="s">
        <v>67</v>
      </c>
      <c r="B43" s="3" t="s">
        <v>68</v>
      </c>
    </row>
    <row r="44" ht="15.75" customHeight="1">
      <c r="A44" s="3" t="s">
        <v>11</v>
      </c>
      <c r="B44" s="3" t="s">
        <v>12</v>
      </c>
    </row>
    <row r="45" ht="15.75" customHeight="1">
      <c r="A45" s="3" t="s">
        <v>13</v>
      </c>
      <c r="B45" s="3" t="s">
        <v>32</v>
      </c>
    </row>
    <row r="46" ht="15.75" customHeight="1">
      <c r="A46" s="3" t="s">
        <v>15</v>
      </c>
      <c r="B46" s="3" t="s">
        <v>16</v>
      </c>
      <c r="C46" s="3" t="s">
        <v>17</v>
      </c>
      <c r="D46" s="3" t="s">
        <v>18</v>
      </c>
      <c r="E46" s="3" t="s">
        <v>19</v>
      </c>
      <c r="F46" s="3" t="s">
        <v>20</v>
      </c>
      <c r="G46" s="3" t="s">
        <v>21</v>
      </c>
      <c r="H46" s="3" t="s">
        <v>22</v>
      </c>
      <c r="I46" s="3" t="s">
        <v>23</v>
      </c>
      <c r="J46" s="3" t="s">
        <v>24</v>
      </c>
    </row>
    <row r="47" ht="97.5" customHeight="1">
      <c r="A47" s="4" t="s">
        <v>69</v>
      </c>
      <c r="B47" s="4" t="s">
        <v>70</v>
      </c>
      <c r="C47" s="4"/>
      <c r="D47" s="4" t="s">
        <v>35</v>
      </c>
      <c r="E47" s="4" t="s">
        <v>28</v>
      </c>
      <c r="F47" s="4"/>
      <c r="G47" s="4"/>
      <c r="H47" s="4"/>
      <c r="I47" s="7">
        <v>45833.0</v>
      </c>
      <c r="J47" s="8" t="s">
        <v>29</v>
      </c>
    </row>
    <row r="48" ht="15.75" customHeight="1">
      <c r="A48" s="3" t="s">
        <v>71</v>
      </c>
      <c r="B48" s="3" t="s">
        <v>72</v>
      </c>
    </row>
    <row r="49" ht="15.75" customHeight="1">
      <c r="A49" s="3" t="s">
        <v>11</v>
      </c>
      <c r="B49" s="3" t="s">
        <v>12</v>
      </c>
    </row>
    <row r="50" ht="15.75" customHeight="1">
      <c r="A50" s="3" t="s">
        <v>13</v>
      </c>
      <c r="B50" s="3" t="s">
        <v>32</v>
      </c>
    </row>
    <row r="51" ht="15.75" customHeight="1">
      <c r="A51" s="3" t="s">
        <v>15</v>
      </c>
      <c r="B51" s="3" t="s">
        <v>16</v>
      </c>
      <c r="C51" s="3" t="s">
        <v>17</v>
      </c>
      <c r="D51" s="3" t="s">
        <v>18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</row>
    <row r="52" ht="97.5" customHeight="1">
      <c r="A52" s="4" t="s">
        <v>73</v>
      </c>
      <c r="B52" s="4" t="s">
        <v>74</v>
      </c>
      <c r="C52" s="4"/>
      <c r="D52" s="4" t="s">
        <v>40</v>
      </c>
      <c r="E52" s="4" t="s">
        <v>28</v>
      </c>
      <c r="F52" s="4"/>
      <c r="G52" s="4"/>
      <c r="H52" s="4"/>
      <c r="I52" s="7">
        <v>45833.0</v>
      </c>
      <c r="J52" s="8" t="s">
        <v>29</v>
      </c>
    </row>
    <row r="53" ht="15.75" customHeight="1">
      <c r="A53" s="3" t="s">
        <v>75</v>
      </c>
      <c r="B53" s="3" t="s">
        <v>76</v>
      </c>
    </row>
    <row r="54" ht="15.75" customHeight="1">
      <c r="A54" s="3" t="s">
        <v>11</v>
      </c>
      <c r="B54" s="3" t="s">
        <v>12</v>
      </c>
    </row>
    <row r="55" ht="15.75" customHeight="1">
      <c r="A55" s="3" t="s">
        <v>13</v>
      </c>
      <c r="B55" s="3" t="s">
        <v>32</v>
      </c>
    </row>
    <row r="56" ht="15.75" customHeight="1">
      <c r="A56" s="3" t="s">
        <v>15</v>
      </c>
      <c r="B56" s="3" t="s">
        <v>16</v>
      </c>
      <c r="C56" s="3" t="s">
        <v>17</v>
      </c>
      <c r="D56" s="3" t="s">
        <v>18</v>
      </c>
      <c r="E56" s="3" t="s">
        <v>19</v>
      </c>
      <c r="F56" s="3" t="s">
        <v>20</v>
      </c>
      <c r="G56" s="3" t="s">
        <v>21</v>
      </c>
      <c r="H56" s="3" t="s">
        <v>22</v>
      </c>
      <c r="I56" s="3" t="s">
        <v>23</v>
      </c>
      <c r="J56" s="3" t="s">
        <v>24</v>
      </c>
    </row>
    <row r="57" ht="97.5" customHeight="1">
      <c r="A57" s="4" t="s">
        <v>77</v>
      </c>
      <c r="B57" s="4" t="s">
        <v>78</v>
      </c>
      <c r="C57" s="4"/>
      <c r="D57" s="4" t="s">
        <v>45</v>
      </c>
      <c r="E57" s="4" t="s">
        <v>28</v>
      </c>
      <c r="F57" s="4"/>
      <c r="G57" s="4"/>
      <c r="H57" s="4"/>
      <c r="I57" s="7">
        <v>45833.0</v>
      </c>
      <c r="J57" s="8" t="s">
        <v>29</v>
      </c>
    </row>
    <row r="58" ht="15.75" customHeight="1">
      <c r="A58" s="3" t="s">
        <v>79</v>
      </c>
      <c r="B58" s="3" t="s">
        <v>80</v>
      </c>
    </row>
    <row r="59" ht="15.75" customHeight="1">
      <c r="A59" s="3" t="s">
        <v>11</v>
      </c>
      <c r="B59" s="3" t="s">
        <v>12</v>
      </c>
    </row>
    <row r="60" ht="15.75" customHeight="1">
      <c r="A60" s="3" t="s">
        <v>13</v>
      </c>
      <c r="B60" s="3" t="s">
        <v>32</v>
      </c>
    </row>
    <row r="61" ht="15.75" customHeight="1">
      <c r="A61" s="3" t="s">
        <v>15</v>
      </c>
      <c r="B61" s="3" t="s">
        <v>16</v>
      </c>
      <c r="C61" s="3" t="s">
        <v>17</v>
      </c>
      <c r="D61" s="3" t="s">
        <v>18</v>
      </c>
      <c r="E61" s="3" t="s">
        <v>19</v>
      </c>
      <c r="F61" s="3" t="s">
        <v>20</v>
      </c>
      <c r="G61" s="3" t="s">
        <v>21</v>
      </c>
      <c r="H61" s="3" t="s">
        <v>22</v>
      </c>
      <c r="I61" s="3" t="s">
        <v>23</v>
      </c>
      <c r="J61" s="3" t="s">
        <v>24</v>
      </c>
    </row>
    <row r="62" ht="97.5" customHeight="1">
      <c r="A62" s="9" t="s">
        <v>81</v>
      </c>
      <c r="B62" s="9" t="s">
        <v>82</v>
      </c>
      <c r="C62" s="9"/>
      <c r="D62" s="4" t="s">
        <v>83</v>
      </c>
      <c r="E62" s="4" t="s">
        <v>28</v>
      </c>
      <c r="F62" s="9"/>
      <c r="G62" s="9"/>
      <c r="H62" s="9"/>
      <c r="I62" s="7">
        <v>45833.0</v>
      </c>
      <c r="J62" s="8" t="s">
        <v>29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3" t="s">
        <v>84</v>
      </c>
      <c r="B63" s="3" t="s">
        <v>85</v>
      </c>
    </row>
    <row r="64" ht="15.75" customHeight="1">
      <c r="A64" s="3" t="s">
        <v>11</v>
      </c>
      <c r="B64" s="3" t="s">
        <v>12</v>
      </c>
    </row>
    <row r="65" ht="15.75" customHeight="1">
      <c r="A65" s="3" t="s">
        <v>13</v>
      </c>
      <c r="B65" s="3" t="s">
        <v>32</v>
      </c>
    </row>
    <row r="66" ht="15.75" customHeight="1">
      <c r="A66" s="3" t="s">
        <v>15</v>
      </c>
      <c r="B66" s="3" t="s">
        <v>16</v>
      </c>
      <c r="C66" s="3" t="s">
        <v>17</v>
      </c>
      <c r="D66" s="3" t="s">
        <v>18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24</v>
      </c>
    </row>
    <row r="67" ht="97.5" customHeight="1">
      <c r="A67" s="9" t="s">
        <v>86</v>
      </c>
      <c r="B67" s="9" t="s">
        <v>87</v>
      </c>
      <c r="C67" s="9"/>
      <c r="D67" s="4" t="s">
        <v>88</v>
      </c>
      <c r="E67" s="4" t="s">
        <v>28</v>
      </c>
      <c r="F67" s="9"/>
      <c r="G67" s="9"/>
      <c r="H67" s="9"/>
      <c r="I67" s="7">
        <v>45833.0</v>
      </c>
      <c r="J67" s="8" t="s">
        <v>29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7 E12 E17 E22 E27 E32 E37 E42 E47 E52 E57 E62 E67">
      <formula1>"PASS,FAIL,WAITING"</formula1>
    </dataValidation>
  </dataValidations>
  <hyperlinks>
    <hyperlink r:id="rId1" ref="B7"/>
  </hyperlinks>
  <drawing r:id="rId2"/>
</worksheet>
</file>