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HD\ESTUDOS EM GERAL GRADE 1 SEMENTRES 2025\SQL PARA ANALISTA DE DADOS\Projeto DashBoard de acompanhamento de vendas\Project\DashBoard\"/>
    </mc:Choice>
  </mc:AlternateContent>
  <xr:revisionPtr revIDLastSave="0" documentId="13_ncr:1_{5C576969-6F83-409F-892C-26753CCDEF30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Dashboard!$O$12</definedName>
    <definedName name="_xlchart.v5.1" hidden="1">Dashboard!$O$13</definedName>
    <definedName name="_xlchart.v5.2" hidden="1">Resultados!$I$3:$J$3</definedName>
    <definedName name="_xlchart.v5.3" hidden="1">Resultados!$I$4:$J$8</definedName>
    <definedName name="_xlchart.v5.4" hidden="1">Resultados!$K$3</definedName>
    <definedName name="_xlchart.v5.5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<sst xmlns="http://schemas.openxmlformats.org/spreadsheetml/2006/main" count="21" uniqueCount="19">
  <si>
    <t>mês</t>
  </si>
  <si>
    <t>leads (#)</t>
  </si>
  <si>
    <t>vendas (#)</t>
  </si>
  <si>
    <t>receita (k, R$)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</si>
  <si>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</si>
  <si>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</si>
  <si>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</si>
  <si>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</si>
  <si>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</si>
  <si>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</si>
  <si>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</si>
  <si>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</si>
  <si>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</si>
  <si>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</si>
  <si>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</si>
  <si>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</si>
  <si>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</si>
  <si>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Vendas (#)</t>
  </si>
  <si>
    <t>Conversão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</si>
</sst>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[$-416]mmm\-yy;@"/>
    <numFmt numFmtId="175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75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0.0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0.00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Resultados!$M$4:$M$8</c:f>
              <c:numCache>
                <c:formatCode>General</c:formatCode>
                <c:ptCount val="5"/>
              </c:numCache>
            </c:numRef>
          </c:cat>
          <c:val>
            <c:numRef>
              <c:f>Resultados!$N$4:$N$8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Resultados!$P$4:$P$8</c:f>
              <c:numCache>
                <c:formatCode>General</c:formatCode>
                <c:ptCount val="5"/>
              </c:numCache>
            </c:numRef>
          </c:cat>
          <c:val>
            <c:numRef>
              <c:f>Resultados!$Q$4:$Q$8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Resultados!$T$4:$T$10</c:f>
              <c:numCache>
                <c:formatCode>General</c:formatCode>
                <c:ptCount val="7"/>
              </c:numCache>
            </c:numRef>
          </c:cat>
          <c:val>
            <c:numRef>
              <c:f>Resultados!$U$4:$U$10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  <cx:nf>_xlchart.v5.2</cx:nf>
      </cx:strDim>
      <cx:numDim type="colorVal">
        <cx:f>_xlchart.v5.5</cx:f>
        <cx:nf>_xlchart.v5.4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_xlchart.v5.4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colorVal">
        <cx:f>_xlchart.v5.1</cx:f>
        <cx:nf>_xlchart.v5.0</cx:nf>
      </cx:numDim>
    </cx:data>
  </cx:chartData>
  <cx:chart>
    <cx:title pos="t" align="ctr" overlay="0"/>
    <cx:plotArea>
      <cx:plotAreaRegion>
        <cx:series layoutId="regionMap" uniqueId="{88489B83-DE67-45C5-8A85-66C552A48589}">
          <cx:dataId val="0"/>
          <cx:layoutPr>
            <cx:geography cultureLanguage="pt-BR" cultureRegion="BR" attribution="Da plataforma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61232</xdr:colOff>
      <xdr:row>1</xdr:row>
      <xdr:rowOff>16329</xdr:rowOff>
    </xdr:from>
    <xdr:to>
      <xdr:col>15</xdr:col>
      <xdr:colOff>1326696</xdr:colOff>
      <xdr:row>27</xdr:row>
      <xdr:rowOff>54429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AFE735A-56FD-E2B1-6049-34B4437BD1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58032" y="206829"/>
              <a:ext cx="4561114" cy="499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zoomScale="70" zoomScaleNormal="70" workbookViewId="0">
      <selection activeCell="T18" sqref="T18"/>
    </sheetView>
  </sheetViews>
  <sheetFormatPr defaultRowHeight="15" x14ac:dyDescent="0.25"/>
  <cols>
    <col min="1" max="1" width="6.28515625" customWidth="1"/>
    <col min="2" max="2" width="21" style="5" customWidth="1"/>
    <col min="3" max="4" width="21" customWidth="1"/>
    <col min="5" max="5" width="21" style="4" customWidth="1"/>
    <col min="6" max="6" width="21" style="2" customWidth="1"/>
    <col min="7" max="7" width="21" style="3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abSelected="1" zoomScale="85" zoomScaleNormal="85" workbookViewId="0">
      <selection activeCell="M24" sqref="M24"/>
    </sheetView>
  </sheetViews>
  <sheetFormatPr defaultRowHeight="15" x14ac:dyDescent="0.25"/>
  <cols>
    <col min="2" max="2" width="12" customWidth="1"/>
    <col min="3" max="3" width="10.7109375" customWidth="1"/>
    <col min="4" max="4" width="13.7109375" customWidth="1"/>
    <col min="5" max="5" width="35.28515625" customWidth="1"/>
    <col min="6" max="6" width="34" customWidth="1"/>
    <col min="7" max="7" width="35.85546875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8" t="s">
        <v>12</v>
      </c>
      <c r="I2" s="8" t="s">
        <v>13</v>
      </c>
      <c r="M2" s="8" t="s">
        <v>14</v>
      </c>
      <c r="P2" s="8" t="s">
        <v>15</v>
      </c>
      <c r="S2" s="8" t="s">
        <v>16</v>
      </c>
    </row>
    <row r="3" spans="2:21" x14ac:dyDescent="0.25">
      <c r="B3" s="9" t="s">
        <v>0</v>
      </c>
      <c r="C3" s="10" t="s">
        <v>1</v>
      </c>
      <c r="D3" s="10" t="s">
        <v>17</v>
      </c>
      <c r="E3" s="11" t="s">
        <v>3</v>
      </c>
      <c r="F3" s="12" t="s">
        <v>18</v>
      </c>
      <c r="G3" s="13" t="s">
        <v>4</v>
      </c>
      <c r="I3" s="1" t="s">
        <v>6</v>
      </c>
      <c r="J3" s="1" t="s">
        <v>5</v>
      </c>
      <c r="K3" s="1" t="s">
        <v>2</v>
      </c>
      <c r="M3" s="1" t="s">
        <v>7</v>
      </c>
      <c r="N3" s="1" t="s">
        <v>2</v>
      </c>
      <c r="P3" s="1" t="s">
        <v>8</v>
      </c>
      <c r="Q3" s="1" t="s">
        <v>2</v>
      </c>
      <c r="S3" s="1" t="s">
        <v>9</v>
      </c>
      <c r="T3" s="1" t="s">
        <v>10</v>
      </c>
      <c r="U3" s="1" t="s">
        <v>11</v>
      </c>
    </row>
    <row r="4" spans="2:21" x14ac:dyDescent="0.25">
      <c r="B4" s="9">
        <v>44075</v>
      </c>
      <c r="C4" s="11">
        <v>26</v>
      </c>
      <c r="D4" s="11">
        <v>5</v>
      </c>
      <c r="E4" s="15">
        <v>259.29000000000002</v>
      </c>
      <c r="F4" s="12">
        <v>0.19230769230769201</v>
      </c>
      <c r="G4" s="14">
        <v>51.857999999999997</v>
      </c>
      <c r="I4" s="1"/>
      <c r="J4" s="1"/>
      <c r="K4" s="1"/>
      <c r="M4" s="1"/>
      <c r="N4" s="1"/>
      <c r="P4" s="1"/>
      <c r="Q4" s="1"/>
      <c r="S4" s="1"/>
      <c r="T4" s="1"/>
      <c r="U4" s="1"/>
    </row>
    <row r="5" spans="2:21" x14ac:dyDescent="0.25">
      <c r="B5" s="9">
        <v>44105</v>
      </c>
      <c r="C5" s="11">
        <v>931</v>
      </c>
      <c r="D5" s="11">
        <v>35</v>
      </c>
      <c r="E5" s="15">
        <v>1676.45685</v>
      </c>
      <c r="F5" s="12">
        <v>3.7593984962405999E-2</v>
      </c>
      <c r="G5" s="14">
        <v>47.898767142857103</v>
      </c>
      <c r="I5" s="1"/>
      <c r="J5" s="1"/>
      <c r="K5" s="1"/>
      <c r="M5" s="1"/>
      <c r="N5" s="1"/>
      <c r="P5" s="1"/>
      <c r="Q5" s="1"/>
      <c r="S5" s="1"/>
      <c r="T5" s="1"/>
      <c r="U5" s="1"/>
    </row>
    <row r="6" spans="2:21" x14ac:dyDescent="0.25">
      <c r="B6" s="9">
        <v>44136</v>
      </c>
      <c r="C6" s="11">
        <v>1207</v>
      </c>
      <c r="D6" s="11">
        <v>44</v>
      </c>
      <c r="E6" s="15">
        <v>2278.5075000000002</v>
      </c>
      <c r="F6" s="12">
        <v>3.6454018227009097E-2</v>
      </c>
      <c r="G6" s="14">
        <v>51.784261363636297</v>
      </c>
      <c r="I6" s="1"/>
      <c r="J6" s="1"/>
      <c r="K6" s="1"/>
      <c r="M6" s="1"/>
      <c r="N6" s="1"/>
      <c r="P6" s="1"/>
      <c r="Q6" s="1"/>
      <c r="S6" s="1"/>
      <c r="T6" s="1"/>
      <c r="U6" s="1"/>
    </row>
    <row r="7" spans="2:21" x14ac:dyDescent="0.25">
      <c r="B7" s="9">
        <v>44166</v>
      </c>
      <c r="C7" s="11">
        <v>1008</v>
      </c>
      <c r="D7" s="11">
        <v>33</v>
      </c>
      <c r="E7" s="15">
        <v>2602.7686899999999</v>
      </c>
      <c r="F7" s="12">
        <v>3.2738095238095198E-2</v>
      </c>
      <c r="G7" s="14">
        <v>78.871778484848406</v>
      </c>
      <c r="I7" s="1"/>
      <c r="J7" s="1"/>
      <c r="K7" s="1"/>
      <c r="M7" s="1"/>
      <c r="N7" s="1"/>
      <c r="P7" s="1"/>
      <c r="Q7" s="1"/>
      <c r="S7" s="1"/>
      <c r="T7" s="1"/>
      <c r="U7" s="1"/>
    </row>
    <row r="8" spans="2:21" x14ac:dyDescent="0.25">
      <c r="B8" s="9">
        <v>44197</v>
      </c>
      <c r="C8" s="11">
        <v>1058</v>
      </c>
      <c r="D8" s="11">
        <v>32</v>
      </c>
      <c r="E8" s="15">
        <v>2297.2240499999998</v>
      </c>
      <c r="F8" s="12">
        <v>3.0245746691871401E-2</v>
      </c>
      <c r="G8" s="14">
        <v>71.788251562499994</v>
      </c>
      <c r="I8" s="1"/>
      <c r="J8" s="1"/>
      <c r="K8" s="1"/>
      <c r="M8" s="1"/>
      <c r="N8" s="1"/>
      <c r="P8" s="1"/>
      <c r="Q8" s="1"/>
      <c r="S8" s="1"/>
      <c r="T8" s="1"/>
      <c r="U8" s="1"/>
    </row>
    <row r="9" spans="2:21" x14ac:dyDescent="0.25">
      <c r="B9" s="9">
        <v>44228</v>
      </c>
      <c r="C9" s="11">
        <v>1300</v>
      </c>
      <c r="D9" s="11">
        <v>68</v>
      </c>
      <c r="E9" s="15">
        <v>3631.0958999999998</v>
      </c>
      <c r="F9" s="12">
        <v>5.2307692307692298E-2</v>
      </c>
      <c r="G9" s="14">
        <v>53.398469117646997</v>
      </c>
      <c r="S9" s="1"/>
      <c r="T9" s="1"/>
      <c r="U9" s="1"/>
    </row>
    <row r="10" spans="2:21" x14ac:dyDescent="0.25">
      <c r="B10" s="9">
        <v>44256</v>
      </c>
      <c r="C10" s="11">
        <v>1932</v>
      </c>
      <c r="D10" s="11">
        <v>119</v>
      </c>
      <c r="E10" s="15">
        <v>7911.1924799999997</v>
      </c>
      <c r="F10" s="12">
        <v>6.15942028985507E-2</v>
      </c>
      <c r="G10" s="14">
        <v>66.480609075630198</v>
      </c>
      <c r="S10" s="1"/>
      <c r="T10" s="1"/>
      <c r="U10" s="1"/>
    </row>
    <row r="11" spans="2:21" x14ac:dyDescent="0.25">
      <c r="B11" s="9">
        <v>44287</v>
      </c>
      <c r="C11" s="11">
        <v>2376</v>
      </c>
      <c r="D11" s="11">
        <v>142</v>
      </c>
      <c r="E11" s="15">
        <v>7477.5559199999998</v>
      </c>
      <c r="F11" s="12">
        <v>5.97643097643097E-2</v>
      </c>
      <c r="G11" s="14">
        <v>52.658844507042197</v>
      </c>
    </row>
    <row r="12" spans="2:21" x14ac:dyDescent="0.25">
      <c r="B12" s="9">
        <v>44317</v>
      </c>
      <c r="C12" s="11">
        <v>3819</v>
      </c>
      <c r="D12" s="11">
        <v>394</v>
      </c>
      <c r="E12" s="15">
        <v>21508.476480000001</v>
      </c>
      <c r="F12" s="12">
        <v>0.103168368682901</v>
      </c>
      <c r="G12" s="14">
        <v>54.590041827411099</v>
      </c>
    </row>
    <row r="13" spans="2:21" x14ac:dyDescent="0.25">
      <c r="B13" s="9">
        <v>44348</v>
      </c>
      <c r="C13" s="11">
        <v>4440</v>
      </c>
      <c r="D13" s="11">
        <v>589</v>
      </c>
      <c r="E13" s="15">
        <v>33179.246639999998</v>
      </c>
      <c r="F13" s="12">
        <v>0.132657657657657</v>
      </c>
      <c r="G13" s="14">
        <v>56.331488353140898</v>
      </c>
    </row>
    <row r="14" spans="2:21" x14ac:dyDescent="0.25">
      <c r="B14" s="9">
        <v>44378</v>
      </c>
      <c r="C14" s="11">
        <v>6130</v>
      </c>
      <c r="D14" s="11">
        <v>1073</v>
      </c>
      <c r="E14" s="15">
        <v>58987.786489999999</v>
      </c>
      <c r="F14" s="12">
        <v>0.17504078303425699</v>
      </c>
      <c r="G14" s="14">
        <v>54.974637921714802</v>
      </c>
    </row>
    <row r="15" spans="2:21" x14ac:dyDescent="0.25">
      <c r="B15" s="9">
        <v>44409</v>
      </c>
      <c r="C15" s="11">
        <v>6353</v>
      </c>
      <c r="D15" s="11">
        <v>1254</v>
      </c>
      <c r="E15" s="15">
        <v>68274.090230000002</v>
      </c>
      <c r="F15" s="12">
        <v>0.19738706123091401</v>
      </c>
      <c r="G15" s="14">
        <v>54.445048030302999</v>
      </c>
    </row>
    <row r="29" spans="3:14" x14ac:dyDescent="0.25">
      <c r="C29" s="6">
        <v>44075</v>
      </c>
      <c r="D29" s="6">
        <f>EDATE(C29,1)</f>
        <v>44105</v>
      </c>
      <c r="E29" s="6">
        <f t="shared" ref="E29:L29" si="0">EDATE(D29,1)</f>
        <v>44136</v>
      </c>
      <c r="F29" s="6">
        <f t="shared" si="0"/>
        <v>44166</v>
      </c>
      <c r="G29" s="6">
        <f t="shared" si="0"/>
        <v>44197</v>
      </c>
      <c r="H29" s="6">
        <f t="shared" si="0"/>
        <v>44228</v>
      </c>
      <c r="I29" s="6">
        <f t="shared" si="0"/>
        <v>44256</v>
      </c>
      <c r="J29" s="6">
        <f t="shared" si="0"/>
        <v>44287</v>
      </c>
      <c r="K29" s="6">
        <f t="shared" si="0"/>
        <v>44317</v>
      </c>
      <c r="L29" s="6">
        <f t="shared" si="0"/>
        <v>44348</v>
      </c>
      <c r="M29" s="6">
        <f t="shared" ref="M29:N29" si="1">EDATE(L29,1)</f>
        <v>44378</v>
      </c>
      <c r="N29" s="6">
        <f t="shared" si="1"/>
        <v>44409</v>
      </c>
    </row>
    <row r="30" spans="3:14" x14ac:dyDescent="0.25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AM10" sqref="AM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Joao Vitor Mocambite Lima</cp:lastModifiedBy>
  <cp:lastPrinted>2021-12-25T02:20:17Z</cp:lastPrinted>
  <dcterms:created xsi:type="dcterms:W3CDTF">2015-06-05T18:17:20Z</dcterms:created>
  <dcterms:modified xsi:type="dcterms:W3CDTF">2025-04-19T16:08:18Z</dcterms:modified>
</cp:coreProperties>
</file>