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qu\Documents\Tabelas\"/>
    </mc:Choice>
  </mc:AlternateContent>
  <xr:revisionPtr revIDLastSave="0" documentId="13_ncr:1_{11525E5E-6A92-4137-A8C1-56F2BECBB5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 Geral" sheetId="1" r:id="rId1"/>
    <sheet name="Plan2" sheetId="2" r:id="rId2"/>
    <sheet name="Plan3" sheetId="3" r:id="rId3"/>
    <sheet name="Plan4" sheetId="4" r:id="rId4"/>
    <sheet name="Plan5" sheetId="5" r:id="rId5"/>
    <sheet name="IDH" sheetId="6" r:id="rId6"/>
    <sheet name="Plan7" sheetId="7" r:id="rId7"/>
    <sheet name="Planilha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  <c r="B62" i="6"/>
</calcChain>
</file>

<file path=xl/sharedStrings.xml><?xml version="1.0" encoding="utf-8"?>
<sst xmlns="http://schemas.openxmlformats.org/spreadsheetml/2006/main" count="514" uniqueCount="207">
  <si>
    <t xml:space="preserve">Município </t>
  </si>
  <si>
    <t>POPULAÇÃO CENSO DEMOGRÁFICO (IBGE/2022)</t>
  </si>
  <si>
    <t>Aguanil</t>
  </si>
  <si>
    <t>Araújos</t>
  </si>
  <si>
    <t>Arcos</t>
  </si>
  <si>
    <t>Bambuí</t>
  </si>
  <si>
    <t>Bom Despacho</t>
  </si>
  <si>
    <t>Camacho</t>
  </si>
  <si>
    <t>Campo Belo</t>
  </si>
  <si>
    <t>Cana Verde</t>
  </si>
  <si>
    <t>Candeias</t>
  </si>
  <si>
    <t>Carmo da Mata</t>
  </si>
  <si>
    <t>Carmo do Cajuru</t>
  </si>
  <si>
    <t>Carmópolis de Minas</t>
  </si>
  <si>
    <t>Cláudio</t>
  </si>
  <si>
    <t>Conceição do Pará</t>
  </si>
  <si>
    <t>Córrego Danta</t>
  </si>
  <si>
    <t>Córrego Fundo</t>
  </si>
  <si>
    <t>Cristais</t>
  </si>
  <si>
    <t>Divinópolis</t>
  </si>
  <si>
    <t>Dores do Indaiá</t>
  </si>
  <si>
    <t>Estrela do Indaiá</t>
  </si>
  <si>
    <t>Formiga</t>
  </si>
  <si>
    <t>Igaratinga</t>
  </si>
  <si>
    <t>Iguatama</t>
  </si>
  <si>
    <t>Itaguara</t>
  </si>
  <si>
    <t>Itapecerica</t>
  </si>
  <si>
    <t>Itatiaiuçu</t>
  </si>
  <si>
    <t>Itaúna</t>
  </si>
  <si>
    <t>Japaraíba</t>
  </si>
  <si>
    <t>Lagoa da Prata</t>
  </si>
  <si>
    <t>Leandro Ferreira</t>
  </si>
  <si>
    <t>Luz</t>
  </si>
  <si>
    <t>Martinho Campos</t>
  </si>
  <si>
    <t>Medeiros</t>
  </si>
  <si>
    <t>Moema</t>
  </si>
  <si>
    <t>Nova Serrana</t>
  </si>
  <si>
    <t>Oliveira</t>
  </si>
  <si>
    <t>Onça de Pitangui</t>
  </si>
  <si>
    <t>Pains</t>
  </si>
  <si>
    <t>Pará de Minas</t>
  </si>
  <si>
    <t>Passa Tempo</t>
  </si>
  <si>
    <t>Pedra do Indaiá</t>
  </si>
  <si>
    <t>Perdigão</t>
  </si>
  <si>
    <t>Piracema</t>
  </si>
  <si>
    <t>Pitangui</t>
  </si>
  <si>
    <t>Santana do Jacaré</t>
  </si>
  <si>
    <t>Santo Antônio do Amparo</t>
  </si>
  <si>
    <t>Santo Antônio do Monte</t>
  </si>
  <si>
    <t>São Francisco de Paula</t>
  </si>
  <si>
    <t>São Gonçalo do Pará</t>
  </si>
  <si>
    <t>São José da Varginha</t>
  </si>
  <si>
    <t>São Sebastião do Oeste</t>
  </si>
  <si>
    <t>Serra da Saudade</t>
  </si>
  <si>
    <t>Tapiraí</t>
  </si>
  <si>
    <t>Movimento de AIH - Arquivos Reduzidos</t>
  </si>
  <si>
    <t>Freqüência segundo Município de Residência</t>
  </si>
  <si>
    <t>Município de Residência</t>
  </si>
  <si>
    <t>Freqüência</t>
  </si>
  <si>
    <t>310080 AGUANIL</t>
  </si>
  <si>
    <t>310390 ARAUJOS</t>
  </si>
  <si>
    <t>310420 ARCOS</t>
  </si>
  <si>
    <t>310510 BAMBUI</t>
  </si>
  <si>
    <t>310740 BOM DESPACHO</t>
  </si>
  <si>
    <t>311040 CAMACHO</t>
  </si>
  <si>
    <t>311120 CAMPO BELO</t>
  </si>
  <si>
    <t>311190 CANA VERDE</t>
  </si>
  <si>
    <t>311200 CANDEIAS</t>
  </si>
  <si>
    <t>311400 CARMO DA MATA</t>
  </si>
  <si>
    <t>311420 CARMO DO CAJURU</t>
  </si>
  <si>
    <t>311450 CARMOPOLIS DE MINAS</t>
  </si>
  <si>
    <t>311660 CLAUDIO</t>
  </si>
  <si>
    <t>311760 CONCEICAO DO PARA</t>
  </si>
  <si>
    <t>311980 CORREGO DANTA</t>
  </si>
  <si>
    <t>311995 CORREGO FUNDO</t>
  </si>
  <si>
    <t>312020 CRISTAIS</t>
  </si>
  <si>
    <t>312230 DIVINOPOLIS</t>
  </si>
  <si>
    <t>312320 DORES DO INDAIA</t>
  </si>
  <si>
    <t>312470 ESTRELA DO INDAIA</t>
  </si>
  <si>
    <t>312610 FORMIGA</t>
  </si>
  <si>
    <t>313020 IGARATINGA</t>
  </si>
  <si>
    <t>313030 IGUATAMA</t>
  </si>
  <si>
    <t>313220 ITAGUARA</t>
  </si>
  <si>
    <t>313350 ITAPECERICA</t>
  </si>
  <si>
    <t>313370 ITATIAIUCU</t>
  </si>
  <si>
    <t>313380 ITAUNA</t>
  </si>
  <si>
    <t>313530 JAPARAIBA</t>
  </si>
  <si>
    <t>313720 LAGOA DA PRATA</t>
  </si>
  <si>
    <t>313830 LEANDRO FERREIRA</t>
  </si>
  <si>
    <t>313880 LUZ</t>
  </si>
  <si>
    <t>314050 MARTINHO CAMPOS</t>
  </si>
  <si>
    <t>314130 MEDEIROS</t>
  </si>
  <si>
    <t>314240 MOEMA</t>
  </si>
  <si>
    <t>314520 NOVA SERRANA</t>
  </si>
  <si>
    <t>314560 OLIVEIRA</t>
  </si>
  <si>
    <t>314580 ONCA DE PITANGUI</t>
  </si>
  <si>
    <t>314650 PAINS</t>
  </si>
  <si>
    <t>314710 PARA DE MINAS</t>
  </si>
  <si>
    <t>314770 PASSA TEMPO</t>
  </si>
  <si>
    <t>314890 PEDRA DO INDAIA</t>
  </si>
  <si>
    <t>314970 PERDIGAO</t>
  </si>
  <si>
    <t>315060 PIRACEMA</t>
  </si>
  <si>
    <t>315140 PITANGUI</t>
  </si>
  <si>
    <t>315880 SANTANA DO JACARE</t>
  </si>
  <si>
    <t>315990 SANTO ANTONIO DO AMPARO</t>
  </si>
  <si>
    <t>316040 SANTO ANTONIO DO MONTE</t>
  </si>
  <si>
    <t>316120 SAO FRANCISCO DE PAULA</t>
  </si>
  <si>
    <t>316180 SAO GONCALO DO PARA</t>
  </si>
  <si>
    <t>316310 SAO JOSE DA VARGINHA</t>
  </si>
  <si>
    <t>316460 SAO SEBASTIAO DO OESTE</t>
  </si>
  <si>
    <t>316660 SERRA DA SAUDADE</t>
  </si>
  <si>
    <t>316820 TAPIRAI</t>
  </si>
  <si>
    <t>Total</t>
  </si>
  <si>
    <t>Freqüência por Cor/raça segundo Município de Residência</t>
  </si>
  <si>
    <t>Branca</t>
  </si>
  <si>
    <t>Preta</t>
  </si>
  <si>
    <t>Parda</t>
  </si>
  <si>
    <t>Amarela</t>
  </si>
  <si>
    <t/>
  </si>
  <si>
    <t>Freqüência por Faixa etária (9) segundo Município de Residência</t>
  </si>
  <si>
    <t>&lt; 1      ano</t>
  </si>
  <si>
    <t>1-4     anos</t>
  </si>
  <si>
    <t>5-14   anos</t>
  </si>
  <si>
    <t>15-24 anos</t>
  </si>
  <si>
    <t>25-34 anos</t>
  </si>
  <si>
    <t>35-44 anos</t>
  </si>
  <si>
    <t>45-54 anos</t>
  </si>
  <si>
    <t>55-64 anos</t>
  </si>
  <si>
    <t>65 e+ anos</t>
  </si>
  <si>
    <t>Freqüência por Sexo segundo Município de Residência</t>
  </si>
  <si>
    <t>Masculino</t>
  </si>
  <si>
    <t>Feminino</t>
  </si>
  <si>
    <t>Total Macro</t>
  </si>
  <si>
    <t>.....  TAPIRAI</t>
  </si>
  <si>
    <t>.....  SERRA DA SAUDADE</t>
  </si>
  <si>
    <t>.....  SAO SEBASTIAO DO OESTE</t>
  </si>
  <si>
    <t>.....  SAO JOSE DA VARGINHA</t>
  </si>
  <si>
    <t>.....  SAO GONCALO DO PARA</t>
  </si>
  <si>
    <t>.....  SAO FRANCISCO DE PAULA</t>
  </si>
  <si>
    <t>.....  SANTO ANTONIO DO MONTE</t>
  </si>
  <si>
    <t>.....  SANTO ANTONIO DO AMPARO</t>
  </si>
  <si>
    <t>.....  SANTANA DO JACARE</t>
  </si>
  <si>
    <t>.....  PITANGUI</t>
  </si>
  <si>
    <t>.....  PIRACEMA</t>
  </si>
  <si>
    <t>.....  PERDIGAO</t>
  </si>
  <si>
    <t>.....  PEDRA DO INDAIA</t>
  </si>
  <si>
    <t>.....  PASSA TEMPO</t>
  </si>
  <si>
    <t>.....  PARA DE MINAS</t>
  </si>
  <si>
    <t>.....  PAINS</t>
  </si>
  <si>
    <t>.....  ONCA DE PITANGUI</t>
  </si>
  <si>
    <t>.....  OLIVEIRA</t>
  </si>
  <si>
    <t>.....  NOVA SERRANA</t>
  </si>
  <si>
    <t>.....  MOEMA</t>
  </si>
  <si>
    <t>.....  MEDEIROS</t>
  </si>
  <si>
    <t>.....  MARTINHO CAMPOS</t>
  </si>
  <si>
    <t>.....  LUZ</t>
  </si>
  <si>
    <t>.....  LEANDRO FERREIRA</t>
  </si>
  <si>
    <t>.....  LAGOA DA PRATA</t>
  </si>
  <si>
    <t>.....  JAPARAIBA</t>
  </si>
  <si>
    <t>.....  ITAUNA</t>
  </si>
  <si>
    <t>.....  ITATIAIUCU</t>
  </si>
  <si>
    <t>.....  ITAPECERICA</t>
  </si>
  <si>
    <t>.....  ITAGUARA</t>
  </si>
  <si>
    <t xml:space="preserve">
0,707</t>
  </si>
  <si>
    <t>.....  IGUATAMA</t>
  </si>
  <si>
    <t>.....  IGARATINGA</t>
  </si>
  <si>
    <t>.....  FORMIGA</t>
  </si>
  <si>
    <t>.....  ESTRELA DO INDAIA</t>
  </si>
  <si>
    <t>.....  DORES DO INDAIA</t>
  </si>
  <si>
    <t>.....  DIVINOPOLIS</t>
  </si>
  <si>
    <t>.....  CRISTAIS</t>
  </si>
  <si>
    <t>.....  CORREGO FUNDO</t>
  </si>
  <si>
    <t>.....  CORREGO DANTA</t>
  </si>
  <si>
    <t>.....  CONCEICAO DO PARA</t>
  </si>
  <si>
    <t>.....  CLAUDIO</t>
  </si>
  <si>
    <t>.....  CARMOPOLIS DE MINAS</t>
  </si>
  <si>
    <t>.....  CARMO DO CAJURU</t>
  </si>
  <si>
    <t>.....  CARMO DA MATA</t>
  </si>
  <si>
    <t>.....  CANDEIAS</t>
  </si>
  <si>
    <t>.....  CANA VERDE</t>
  </si>
  <si>
    <t>.....  CAMPO BELO</t>
  </si>
  <si>
    <t>.....  CAMACHO</t>
  </si>
  <si>
    <t>.....  BOM DESPACHO</t>
  </si>
  <si>
    <t>.....  BAMBUI</t>
  </si>
  <si>
    <t>.....  ARCOS</t>
  </si>
  <si>
    <t>.....  ARAUJOS</t>
  </si>
  <si>
    <t>.....  AGUANIL</t>
  </si>
  <si>
    <t>EDUCA</t>
  </si>
  <si>
    <t>LONGI</t>
  </si>
  <si>
    <t>RENDA</t>
  </si>
  <si>
    <t>IDH</t>
  </si>
  <si>
    <t>populaçao</t>
  </si>
  <si>
    <t>3105 OESTE</t>
  </si>
  <si>
    <t>Macrorreg de Saúde/Município</t>
  </si>
  <si>
    <t>Período:Mar/2020-Set/2021</t>
  </si>
  <si>
    <t>Complexidade: Média complexidade</t>
  </si>
  <si>
    <t>Grupo procedimento: 03 Procedimentos clínicos</t>
  </si>
  <si>
    <t>Procedimento: 0303010223 TRATAMENTO DE INFECÇÃO PELO CORONAVIRUS – COVID 19</t>
  </si>
  <si>
    <t>Internações por Macrorreg de Saúde/Município</t>
  </si>
  <si>
    <t xml:space="preserve"> Procedimentos hospitalares do SUS - por local de residência - Minas Gerais</t>
  </si>
  <si>
    <t>Óbitos por Sexo segundo Município de Residência</t>
  </si>
  <si>
    <t>Númereo de internações CID 10 CAP 1</t>
  </si>
  <si>
    <t>Cor/raça</t>
  </si>
  <si>
    <t>Faixa etária</t>
  </si>
  <si>
    <t>Sexo</t>
  </si>
  <si>
    <t>PI</t>
  </si>
  <si>
    <t>PIP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</si>
</sst>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A0A0A"/>
      <name val="Arial"/>
      <charset val="1"/>
    </font>
    <font>
      <sz val="10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3" fontId="0" fillId="4" borderId="1" xfId="0" applyNumberFormat="1" applyFill="1" applyBorder="1"/>
    <xf numFmtId="0" fontId="3" fillId="0" borderId="1" xfId="0" applyFont="1" applyBorder="1" applyAlignment="1">
      <alignment wrapText="1"/>
    </xf>
    <xf numFmtId="3" fontId="5" fillId="3" borderId="1" xfId="1" applyNumberFormat="1" applyFont="1" applyFill="1" applyBorder="1" applyAlignment="1">
      <alignment horizontal="right" vertical="center" indent="1"/>
    </xf>
    <xf numFmtId="0" fontId="0" fillId="0" borderId="1" xfId="0" applyBorder="1"/>
    <xf numFmtId="0" fontId="3" fillId="5" borderId="1" xfId="0" applyFont="1" applyFill="1" applyBorder="1" applyAlignment="1">
      <alignment wrapText="1"/>
    </xf>
    <xf numFmtId="3" fontId="5" fillId="5" borderId="1" xfId="1" applyNumberFormat="1" applyFont="1" applyFill="1" applyBorder="1" applyAlignment="1">
      <alignment horizontal="right" vertical="center" indent="1"/>
    </xf>
    <xf numFmtId="0" fontId="0" fillId="5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0" xfId="0"/>
  </cellXfs>
  <cellStyles count="2">
    <cellStyle name="Normal" xfId="0" builtinId="0"/>
    <cellStyle name="Normal_ESTIMATIVAS MUNICIPAIS 201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workbookViewId="0">
      <selection activeCell="F3" sqref="F3"/>
    </sheetView>
  </sheetViews>
  <sheetFormatPr defaultRowHeight="14.4" x14ac:dyDescent="0.3"/>
  <cols>
    <col min="1" max="1" width="20.6640625" customWidth="1"/>
    <col min="2" max="2" width="28.6640625" customWidth="1"/>
    <col min="3" max="6" width="11.109375" style="12" customWidth="1"/>
  </cols>
  <sheetData>
    <row r="1" spans="1:24" x14ac:dyDescent="0.3">
      <c r="C1" s="13"/>
      <c r="D1" s="13"/>
      <c r="E1" s="13"/>
      <c r="F1" s="13"/>
      <c r="G1" s="14" t="s">
        <v>202</v>
      </c>
      <c r="H1" s="14"/>
      <c r="I1" s="14"/>
      <c r="J1" s="14"/>
      <c r="K1" s="8"/>
      <c r="L1" s="15" t="s">
        <v>203</v>
      </c>
      <c r="M1" s="16"/>
      <c r="N1" s="16"/>
      <c r="O1" s="16"/>
      <c r="P1" s="16"/>
      <c r="Q1" s="16"/>
      <c r="R1" s="16"/>
      <c r="S1" s="16"/>
      <c r="T1" s="16"/>
      <c r="U1" s="16"/>
      <c r="V1" s="16" t="s">
        <v>204</v>
      </c>
      <c r="W1" s="16"/>
      <c r="X1" s="16"/>
    </row>
    <row r="2" spans="1:24" ht="57.6" x14ac:dyDescent="0.3">
      <c r="A2" s="1" t="s">
        <v>0</v>
      </c>
      <c r="B2" s="1" t="s">
        <v>1</v>
      </c>
      <c r="C2" s="13" t="s">
        <v>201</v>
      </c>
      <c r="D2" s="18" t="s">
        <v>58</v>
      </c>
      <c r="E2" s="18" t="s">
        <v>205</v>
      </c>
      <c r="F2" s="18" t="s">
        <v>206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112</v>
      </c>
      <c r="L2" s="8" t="s">
        <v>120</v>
      </c>
      <c r="M2" s="8" t="s">
        <v>121</v>
      </c>
      <c r="N2" s="8" t="s">
        <v>122</v>
      </c>
      <c r="O2" s="8" t="s">
        <v>123</v>
      </c>
      <c r="P2" s="8" t="s">
        <v>124</v>
      </c>
      <c r="Q2" s="8" t="s">
        <v>125</v>
      </c>
      <c r="R2" s="8" t="s">
        <v>126</v>
      </c>
      <c r="S2" s="8" t="s">
        <v>127</v>
      </c>
      <c r="T2" s="8" t="s">
        <v>128</v>
      </c>
      <c r="U2" s="8" t="s">
        <v>112</v>
      </c>
      <c r="V2" s="8" t="s">
        <v>130</v>
      </c>
      <c r="W2" s="8" t="s">
        <v>131</v>
      </c>
      <c r="X2" s="8" t="s">
        <v>112</v>
      </c>
    </row>
    <row r="3" spans="1:24" x14ac:dyDescent="0.3">
      <c r="A3" s="2" t="s">
        <v>2</v>
      </c>
      <c r="B3" s="3">
        <v>4357</v>
      </c>
      <c r="C3" s="13">
        <v>16</v>
      </c>
      <c r="D3" s="18">
        <v>424</v>
      </c>
      <c r="E3" s="18">
        <f xml:space="preserve"> (C3/D3)*100</f>
        <v>3.7735849056603774</v>
      </c>
      <c r="F3" s="18">
        <f>(D3/B3)*100</f>
        <v>9.7314666054624741</v>
      </c>
      <c r="G3" s="8">
        <v>12</v>
      </c>
      <c r="H3" s="8">
        <v>1</v>
      </c>
      <c r="I3" s="8">
        <v>3</v>
      </c>
      <c r="J3" s="8">
        <v>0</v>
      </c>
      <c r="K3" s="8">
        <v>16</v>
      </c>
      <c r="L3" s="8">
        <v>1</v>
      </c>
      <c r="M3" s="8">
        <v>1</v>
      </c>
      <c r="N3" s="8">
        <v>0</v>
      </c>
      <c r="O3" s="8">
        <v>1</v>
      </c>
      <c r="P3" s="8">
        <v>0</v>
      </c>
      <c r="Q3" s="8">
        <v>3</v>
      </c>
      <c r="R3" s="8">
        <v>2</v>
      </c>
      <c r="S3" s="8">
        <v>2</v>
      </c>
      <c r="T3" s="8">
        <v>6</v>
      </c>
      <c r="U3" s="8">
        <v>16</v>
      </c>
      <c r="V3" s="8">
        <v>5</v>
      </c>
      <c r="W3" s="8">
        <v>11</v>
      </c>
      <c r="X3" s="8">
        <v>16</v>
      </c>
    </row>
    <row r="4" spans="1:24" x14ac:dyDescent="0.3">
      <c r="A4" s="2" t="s">
        <v>3</v>
      </c>
      <c r="B4" s="3">
        <v>9199</v>
      </c>
      <c r="C4" s="13">
        <v>12</v>
      </c>
      <c r="D4" s="18">
        <v>334</v>
      </c>
      <c r="E4" s="18">
        <f t="shared" ref="E4:E55" si="0" xml:space="preserve"> (C4/D4)*100</f>
        <v>3.5928143712574849</v>
      </c>
      <c r="F4" s="18">
        <f t="shared" ref="F4:F55" si="1">(D4/B4)*100</f>
        <v>3.6308294379823893</v>
      </c>
      <c r="G4" s="8">
        <v>5</v>
      </c>
      <c r="H4" s="8">
        <v>0</v>
      </c>
      <c r="I4" s="8">
        <v>6</v>
      </c>
      <c r="J4" s="8">
        <v>1</v>
      </c>
      <c r="K4" s="8">
        <v>12</v>
      </c>
      <c r="L4" s="8">
        <v>0</v>
      </c>
      <c r="M4" s="8">
        <v>1</v>
      </c>
      <c r="N4" s="8">
        <v>0</v>
      </c>
      <c r="O4" s="8">
        <v>1</v>
      </c>
      <c r="P4" s="8">
        <v>1</v>
      </c>
      <c r="Q4" s="8">
        <v>2</v>
      </c>
      <c r="R4" s="8">
        <v>5</v>
      </c>
      <c r="S4" s="8">
        <v>0</v>
      </c>
      <c r="T4" s="8">
        <v>2</v>
      </c>
      <c r="U4" s="8">
        <v>12</v>
      </c>
      <c r="V4" s="8">
        <v>4</v>
      </c>
      <c r="W4" s="8">
        <v>8</v>
      </c>
      <c r="X4" s="8">
        <v>12</v>
      </c>
    </row>
    <row r="5" spans="1:24" x14ac:dyDescent="0.3">
      <c r="A5" s="2" t="s">
        <v>4</v>
      </c>
      <c r="B5" s="3">
        <v>41417</v>
      </c>
      <c r="C5" s="13">
        <v>253</v>
      </c>
      <c r="D5" s="18">
        <v>2451</v>
      </c>
      <c r="E5" s="18">
        <f t="shared" si="0"/>
        <v>10.322317421460628</v>
      </c>
      <c r="F5" s="18">
        <f t="shared" si="1"/>
        <v>5.917859816017577</v>
      </c>
      <c r="G5" s="8">
        <v>131</v>
      </c>
      <c r="H5" s="8">
        <v>13</v>
      </c>
      <c r="I5" s="8">
        <v>105</v>
      </c>
      <c r="J5" s="8">
        <v>4</v>
      </c>
      <c r="K5" s="8">
        <v>253</v>
      </c>
      <c r="L5" s="8">
        <v>10</v>
      </c>
      <c r="M5" s="8">
        <v>3</v>
      </c>
      <c r="N5" s="8">
        <v>14</v>
      </c>
      <c r="O5" s="8">
        <v>18</v>
      </c>
      <c r="P5" s="8">
        <v>24</v>
      </c>
      <c r="Q5" s="8">
        <v>29</v>
      </c>
      <c r="R5" s="8">
        <v>29</v>
      </c>
      <c r="S5" s="8">
        <v>43</v>
      </c>
      <c r="T5" s="8">
        <v>83</v>
      </c>
      <c r="U5" s="8">
        <v>253</v>
      </c>
      <c r="V5" s="8">
        <v>133</v>
      </c>
      <c r="W5" s="8">
        <v>120</v>
      </c>
      <c r="X5" s="8">
        <v>253</v>
      </c>
    </row>
    <row r="6" spans="1:24" x14ac:dyDescent="0.3">
      <c r="A6" s="2" t="s">
        <v>5</v>
      </c>
      <c r="B6" s="3">
        <v>23546</v>
      </c>
      <c r="C6" s="13">
        <v>429</v>
      </c>
      <c r="D6" s="18">
        <v>1920</v>
      </c>
      <c r="E6" s="18">
        <f t="shared" si="0"/>
        <v>22.34375</v>
      </c>
      <c r="F6" s="18">
        <f t="shared" si="1"/>
        <v>8.1542512528667288</v>
      </c>
      <c r="G6" s="8">
        <v>314</v>
      </c>
      <c r="H6" s="8">
        <v>23</v>
      </c>
      <c r="I6" s="8">
        <v>91</v>
      </c>
      <c r="J6" s="8">
        <v>1</v>
      </c>
      <c r="K6" s="8">
        <v>429</v>
      </c>
      <c r="L6" s="8">
        <v>11</v>
      </c>
      <c r="M6" s="8">
        <v>8</v>
      </c>
      <c r="N6" s="8">
        <v>5</v>
      </c>
      <c r="O6" s="8">
        <v>16</v>
      </c>
      <c r="P6" s="8">
        <v>15</v>
      </c>
      <c r="Q6" s="8">
        <v>26</v>
      </c>
      <c r="R6" s="8">
        <v>33</v>
      </c>
      <c r="S6" s="8">
        <v>62</v>
      </c>
      <c r="T6" s="8">
        <v>253</v>
      </c>
      <c r="U6" s="8">
        <v>429</v>
      </c>
      <c r="V6" s="8">
        <v>205</v>
      </c>
      <c r="W6" s="8">
        <v>224</v>
      </c>
      <c r="X6" s="8">
        <v>429</v>
      </c>
    </row>
    <row r="7" spans="1:24" x14ac:dyDescent="0.3">
      <c r="A7" s="2" t="s">
        <v>6</v>
      </c>
      <c r="B7" s="3">
        <v>51737</v>
      </c>
      <c r="C7" s="13">
        <v>315</v>
      </c>
      <c r="D7" s="18">
        <v>3536</v>
      </c>
      <c r="E7" s="18">
        <f t="shared" si="0"/>
        <v>8.9083710407239813</v>
      </c>
      <c r="F7" s="18">
        <f t="shared" si="1"/>
        <v>6.8345671376384409</v>
      </c>
      <c r="G7" s="8">
        <v>152</v>
      </c>
      <c r="H7" s="8">
        <v>18</v>
      </c>
      <c r="I7" s="8">
        <v>144</v>
      </c>
      <c r="J7" s="8">
        <v>1</v>
      </c>
      <c r="K7" s="8">
        <v>315</v>
      </c>
      <c r="L7" s="8">
        <v>16</v>
      </c>
      <c r="M7" s="8">
        <v>15</v>
      </c>
      <c r="N7" s="8">
        <v>28</v>
      </c>
      <c r="O7" s="8">
        <v>43</v>
      </c>
      <c r="P7" s="8">
        <v>29</v>
      </c>
      <c r="Q7" s="8">
        <v>48</v>
      </c>
      <c r="R7" s="8">
        <v>28</v>
      </c>
      <c r="S7" s="8">
        <v>32</v>
      </c>
      <c r="T7" s="8">
        <v>76</v>
      </c>
      <c r="U7" s="8">
        <v>315</v>
      </c>
      <c r="V7" s="8">
        <v>157</v>
      </c>
      <c r="W7" s="8">
        <v>158</v>
      </c>
      <c r="X7" s="8">
        <v>315</v>
      </c>
    </row>
    <row r="8" spans="1:24" x14ac:dyDescent="0.3">
      <c r="A8" s="2" t="s">
        <v>7</v>
      </c>
      <c r="B8" s="3">
        <v>2838</v>
      </c>
      <c r="C8" s="13">
        <v>7</v>
      </c>
      <c r="D8" s="18">
        <v>218</v>
      </c>
      <c r="E8" s="18">
        <f t="shared" si="0"/>
        <v>3.2110091743119269</v>
      </c>
      <c r="F8" s="18">
        <f t="shared" si="1"/>
        <v>7.681465821000705</v>
      </c>
      <c r="G8" s="8">
        <v>6</v>
      </c>
      <c r="H8" s="8">
        <v>0</v>
      </c>
      <c r="I8" s="8">
        <v>1</v>
      </c>
      <c r="J8" s="8">
        <v>0</v>
      </c>
      <c r="K8" s="8">
        <v>7</v>
      </c>
      <c r="L8" s="8">
        <v>2</v>
      </c>
      <c r="M8" s="8">
        <v>1</v>
      </c>
      <c r="N8" s="8">
        <v>1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2</v>
      </c>
      <c r="U8" s="8">
        <v>7</v>
      </c>
      <c r="V8" s="8">
        <v>4</v>
      </c>
      <c r="W8" s="8">
        <v>3</v>
      </c>
      <c r="X8" s="8">
        <v>7</v>
      </c>
    </row>
    <row r="9" spans="1:24" x14ac:dyDescent="0.3">
      <c r="A9" s="2" t="s">
        <v>8</v>
      </c>
      <c r="B9" s="3">
        <v>52277</v>
      </c>
      <c r="C9" s="13">
        <v>216</v>
      </c>
      <c r="D9" s="18">
        <v>4361</v>
      </c>
      <c r="E9" s="18">
        <f t="shared" si="0"/>
        <v>4.9529924329282276</v>
      </c>
      <c r="F9" s="18">
        <f t="shared" si="1"/>
        <v>8.3421007326357675</v>
      </c>
      <c r="G9" s="8">
        <v>127</v>
      </c>
      <c r="H9" s="8">
        <v>14</v>
      </c>
      <c r="I9" s="8">
        <v>75</v>
      </c>
      <c r="J9" s="8">
        <v>0</v>
      </c>
      <c r="K9" s="8">
        <v>216</v>
      </c>
      <c r="L9" s="8">
        <v>11</v>
      </c>
      <c r="M9" s="8">
        <v>12</v>
      </c>
      <c r="N9" s="8">
        <v>25</v>
      </c>
      <c r="O9" s="8">
        <v>7</v>
      </c>
      <c r="P9" s="8">
        <v>10</v>
      </c>
      <c r="Q9" s="8">
        <v>20</v>
      </c>
      <c r="R9" s="8">
        <v>34</v>
      </c>
      <c r="S9" s="8">
        <v>31</v>
      </c>
      <c r="T9" s="8">
        <v>66</v>
      </c>
      <c r="U9" s="8">
        <v>216</v>
      </c>
      <c r="V9" s="8">
        <v>98</v>
      </c>
      <c r="W9" s="8">
        <v>118</v>
      </c>
      <c r="X9" s="8">
        <v>216</v>
      </c>
    </row>
    <row r="10" spans="1:24" x14ac:dyDescent="0.3">
      <c r="A10" s="2" t="s">
        <v>9</v>
      </c>
      <c r="B10" s="3">
        <v>5272</v>
      </c>
      <c r="C10" s="13">
        <v>24</v>
      </c>
      <c r="D10" s="18">
        <v>414</v>
      </c>
      <c r="E10" s="18">
        <f t="shared" si="0"/>
        <v>5.7971014492753623</v>
      </c>
      <c r="F10" s="18">
        <f t="shared" si="1"/>
        <v>7.8528072837632772</v>
      </c>
      <c r="G10" s="8">
        <v>10</v>
      </c>
      <c r="H10" s="8">
        <v>4</v>
      </c>
      <c r="I10" s="8">
        <v>10</v>
      </c>
      <c r="J10" s="8">
        <v>0</v>
      </c>
      <c r="K10" s="8">
        <v>24</v>
      </c>
      <c r="L10" s="8">
        <v>0</v>
      </c>
      <c r="M10" s="8">
        <v>1</v>
      </c>
      <c r="N10" s="8">
        <v>2</v>
      </c>
      <c r="O10" s="8">
        <v>2</v>
      </c>
      <c r="P10" s="8">
        <v>1</v>
      </c>
      <c r="Q10" s="8">
        <v>2</v>
      </c>
      <c r="R10" s="8">
        <v>2</v>
      </c>
      <c r="S10" s="8">
        <v>2</v>
      </c>
      <c r="T10" s="8">
        <v>12</v>
      </c>
      <c r="U10" s="8">
        <v>24</v>
      </c>
      <c r="V10" s="8">
        <v>10</v>
      </c>
      <c r="W10" s="8">
        <v>14</v>
      </c>
      <c r="X10" s="8">
        <v>24</v>
      </c>
    </row>
    <row r="11" spans="1:24" x14ac:dyDescent="0.3">
      <c r="A11" s="2" t="s">
        <v>10</v>
      </c>
      <c r="B11" s="3">
        <v>14001</v>
      </c>
      <c r="C11" s="13">
        <v>135</v>
      </c>
      <c r="D11" s="18">
        <v>1389</v>
      </c>
      <c r="E11" s="18">
        <f t="shared" si="0"/>
        <v>9.7192224622030245</v>
      </c>
      <c r="F11" s="18">
        <f t="shared" si="1"/>
        <v>9.9207199485751012</v>
      </c>
      <c r="G11" s="8">
        <v>97</v>
      </c>
      <c r="H11" s="8">
        <v>9</v>
      </c>
      <c r="I11" s="8">
        <v>29</v>
      </c>
      <c r="J11" s="8">
        <v>0</v>
      </c>
      <c r="K11" s="8">
        <v>135</v>
      </c>
      <c r="L11" s="8">
        <v>9</v>
      </c>
      <c r="M11" s="8">
        <v>2</v>
      </c>
      <c r="N11" s="8">
        <v>6</v>
      </c>
      <c r="O11" s="8">
        <v>3</v>
      </c>
      <c r="P11" s="8">
        <v>9</v>
      </c>
      <c r="Q11" s="8">
        <v>4</v>
      </c>
      <c r="R11" s="8">
        <v>9</v>
      </c>
      <c r="S11" s="8">
        <v>18</v>
      </c>
      <c r="T11" s="8">
        <v>75</v>
      </c>
      <c r="U11" s="8">
        <v>135</v>
      </c>
      <c r="V11" s="8">
        <v>58</v>
      </c>
      <c r="W11" s="8">
        <v>77</v>
      </c>
      <c r="X11" s="8">
        <v>135</v>
      </c>
    </row>
    <row r="12" spans="1:24" x14ac:dyDescent="0.3">
      <c r="A12" s="2" t="s">
        <v>11</v>
      </c>
      <c r="B12" s="3">
        <v>11019</v>
      </c>
      <c r="C12" s="13">
        <v>61</v>
      </c>
      <c r="D12" s="18">
        <v>695</v>
      </c>
      <c r="E12" s="18">
        <f t="shared" si="0"/>
        <v>8.7769784172661875</v>
      </c>
      <c r="F12" s="18">
        <f t="shared" si="1"/>
        <v>6.3072874126508767</v>
      </c>
      <c r="G12" s="8">
        <v>42</v>
      </c>
      <c r="H12" s="8">
        <v>2</v>
      </c>
      <c r="I12" s="8">
        <v>16</v>
      </c>
      <c r="J12" s="8">
        <v>1</v>
      </c>
      <c r="K12" s="8">
        <v>61</v>
      </c>
      <c r="L12" s="8">
        <v>0</v>
      </c>
      <c r="M12" s="8">
        <v>2</v>
      </c>
      <c r="N12" s="8">
        <v>1</v>
      </c>
      <c r="O12" s="8">
        <v>1</v>
      </c>
      <c r="P12" s="8">
        <v>2</v>
      </c>
      <c r="Q12" s="8">
        <v>7</v>
      </c>
      <c r="R12" s="8">
        <v>5</v>
      </c>
      <c r="S12" s="8">
        <v>10</v>
      </c>
      <c r="T12" s="8">
        <v>33</v>
      </c>
      <c r="U12" s="8">
        <v>61</v>
      </c>
      <c r="V12" s="8">
        <v>29</v>
      </c>
      <c r="W12" s="8">
        <v>32</v>
      </c>
      <c r="X12" s="8">
        <v>61</v>
      </c>
    </row>
    <row r="13" spans="1:24" x14ac:dyDescent="0.3">
      <c r="A13" s="2" t="s">
        <v>12</v>
      </c>
      <c r="B13" s="3">
        <v>23479</v>
      </c>
      <c r="C13" s="13">
        <v>32</v>
      </c>
      <c r="D13" s="18">
        <v>935</v>
      </c>
      <c r="E13" s="18">
        <f t="shared" si="0"/>
        <v>3.4224598930481283</v>
      </c>
      <c r="F13" s="18">
        <f t="shared" si="1"/>
        <v>3.9822820392691338</v>
      </c>
      <c r="G13" s="8">
        <v>12</v>
      </c>
      <c r="H13" s="8">
        <v>2</v>
      </c>
      <c r="I13" s="8">
        <v>18</v>
      </c>
      <c r="J13" s="8">
        <v>0</v>
      </c>
      <c r="K13" s="8">
        <v>32</v>
      </c>
      <c r="L13" s="8">
        <v>7</v>
      </c>
      <c r="M13" s="8">
        <v>0</v>
      </c>
      <c r="N13" s="8">
        <v>1</v>
      </c>
      <c r="O13" s="8">
        <v>0</v>
      </c>
      <c r="P13" s="8">
        <v>0</v>
      </c>
      <c r="Q13" s="8">
        <v>3</v>
      </c>
      <c r="R13" s="8">
        <v>2</v>
      </c>
      <c r="S13" s="8">
        <v>5</v>
      </c>
      <c r="T13" s="8">
        <v>14</v>
      </c>
      <c r="U13" s="8">
        <v>32</v>
      </c>
      <c r="V13" s="8">
        <v>21</v>
      </c>
      <c r="W13" s="8">
        <v>11</v>
      </c>
      <c r="X13" s="8">
        <v>32</v>
      </c>
    </row>
    <row r="14" spans="1:24" x14ac:dyDescent="0.3">
      <c r="A14" s="2" t="s">
        <v>13</v>
      </c>
      <c r="B14" s="3">
        <v>17878</v>
      </c>
      <c r="C14" s="13">
        <v>175</v>
      </c>
      <c r="D14" s="18">
        <v>1682</v>
      </c>
      <c r="E14" s="18">
        <f t="shared" si="0"/>
        <v>10.404280618311535</v>
      </c>
      <c r="F14" s="18">
        <f t="shared" si="1"/>
        <v>9.4082112093075292</v>
      </c>
      <c r="G14" s="8">
        <v>117</v>
      </c>
      <c r="H14" s="8">
        <v>3</v>
      </c>
      <c r="I14" s="8">
        <v>52</v>
      </c>
      <c r="J14" s="8">
        <v>3</v>
      </c>
      <c r="K14" s="8">
        <v>175</v>
      </c>
      <c r="L14" s="8">
        <v>4</v>
      </c>
      <c r="M14" s="8">
        <v>14</v>
      </c>
      <c r="N14" s="8">
        <v>7</v>
      </c>
      <c r="O14" s="8">
        <v>11</v>
      </c>
      <c r="P14" s="8">
        <v>23</v>
      </c>
      <c r="Q14" s="8">
        <v>12</v>
      </c>
      <c r="R14" s="8">
        <v>18</v>
      </c>
      <c r="S14" s="8">
        <v>23</v>
      </c>
      <c r="T14" s="8">
        <v>63</v>
      </c>
      <c r="U14" s="8">
        <v>175</v>
      </c>
      <c r="V14" s="8">
        <v>81</v>
      </c>
      <c r="W14" s="8">
        <v>94</v>
      </c>
      <c r="X14" s="8">
        <v>175</v>
      </c>
    </row>
    <row r="15" spans="1:24" x14ac:dyDescent="0.3">
      <c r="A15" s="2" t="s">
        <v>14</v>
      </c>
      <c r="B15" s="3">
        <v>30159</v>
      </c>
      <c r="C15" s="13">
        <v>138</v>
      </c>
      <c r="D15" s="18">
        <v>2556</v>
      </c>
      <c r="E15" s="18">
        <f t="shared" si="0"/>
        <v>5.39906103286385</v>
      </c>
      <c r="F15" s="18">
        <f t="shared" si="1"/>
        <v>8.4750820650552079</v>
      </c>
      <c r="G15" s="8">
        <v>35</v>
      </c>
      <c r="H15" s="8">
        <v>4</v>
      </c>
      <c r="I15" s="8">
        <v>98</v>
      </c>
      <c r="J15" s="8">
        <v>1</v>
      </c>
      <c r="K15" s="8">
        <v>138</v>
      </c>
      <c r="L15" s="8">
        <v>14</v>
      </c>
      <c r="M15" s="8">
        <v>2</v>
      </c>
      <c r="N15" s="8">
        <v>4</v>
      </c>
      <c r="O15" s="8">
        <v>7</v>
      </c>
      <c r="P15" s="8">
        <v>10</v>
      </c>
      <c r="Q15" s="8">
        <v>6</v>
      </c>
      <c r="R15" s="8">
        <v>21</v>
      </c>
      <c r="S15" s="8">
        <v>22</v>
      </c>
      <c r="T15" s="8">
        <v>52</v>
      </c>
      <c r="U15" s="8">
        <v>138</v>
      </c>
      <c r="V15" s="8">
        <v>72</v>
      </c>
      <c r="W15" s="8">
        <v>66</v>
      </c>
      <c r="X15" s="8">
        <v>138</v>
      </c>
    </row>
    <row r="16" spans="1:24" x14ac:dyDescent="0.3">
      <c r="A16" s="2" t="s">
        <v>15</v>
      </c>
      <c r="B16" s="3">
        <v>5415</v>
      </c>
      <c r="C16" s="13">
        <v>29</v>
      </c>
      <c r="D16" s="18">
        <v>387</v>
      </c>
      <c r="E16" s="18">
        <f t="shared" si="0"/>
        <v>7.4935400516795871</v>
      </c>
      <c r="F16" s="18">
        <f t="shared" si="1"/>
        <v>7.1468144044321331</v>
      </c>
      <c r="G16" s="8">
        <v>7</v>
      </c>
      <c r="H16" s="8">
        <v>1</v>
      </c>
      <c r="I16" s="8">
        <v>21</v>
      </c>
      <c r="J16" s="8">
        <v>0</v>
      </c>
      <c r="K16" s="8">
        <v>29</v>
      </c>
      <c r="L16" s="8">
        <v>0</v>
      </c>
      <c r="M16" s="8">
        <v>0</v>
      </c>
      <c r="N16" s="8">
        <v>3</v>
      </c>
      <c r="O16" s="8">
        <v>1</v>
      </c>
      <c r="P16" s="8">
        <v>2</v>
      </c>
      <c r="Q16" s="8">
        <v>3</v>
      </c>
      <c r="R16" s="8">
        <v>4</v>
      </c>
      <c r="S16" s="8">
        <v>7</v>
      </c>
      <c r="T16" s="8">
        <v>9</v>
      </c>
      <c r="U16" s="8">
        <v>29</v>
      </c>
      <c r="V16" s="8">
        <v>16</v>
      </c>
      <c r="W16" s="8">
        <v>13</v>
      </c>
      <c r="X16" s="8">
        <v>29</v>
      </c>
    </row>
    <row r="17" spans="1:24" x14ac:dyDescent="0.3">
      <c r="A17" s="2" t="s">
        <v>16</v>
      </c>
      <c r="B17" s="3">
        <v>2960</v>
      </c>
      <c r="C17" s="13">
        <v>23</v>
      </c>
      <c r="D17" s="18">
        <v>288</v>
      </c>
      <c r="E17" s="18">
        <f t="shared" si="0"/>
        <v>7.9861111111111107</v>
      </c>
      <c r="F17" s="18">
        <f t="shared" si="1"/>
        <v>9.7297297297297298</v>
      </c>
      <c r="G17" s="8">
        <v>13</v>
      </c>
      <c r="H17" s="8">
        <v>1</v>
      </c>
      <c r="I17" s="8">
        <v>9</v>
      </c>
      <c r="J17" s="8">
        <v>0</v>
      </c>
      <c r="K17" s="8">
        <v>23</v>
      </c>
      <c r="L17" s="8">
        <v>0</v>
      </c>
      <c r="M17" s="8">
        <v>1</v>
      </c>
      <c r="N17" s="8">
        <v>4</v>
      </c>
      <c r="O17" s="8">
        <v>2</v>
      </c>
      <c r="P17" s="8">
        <v>1</v>
      </c>
      <c r="Q17" s="8">
        <v>0</v>
      </c>
      <c r="R17" s="8">
        <v>2</v>
      </c>
      <c r="S17" s="8">
        <v>3</v>
      </c>
      <c r="T17" s="8">
        <v>10</v>
      </c>
      <c r="U17" s="8">
        <v>23</v>
      </c>
      <c r="V17" s="8">
        <v>13</v>
      </c>
      <c r="W17" s="8">
        <v>10</v>
      </c>
      <c r="X17" s="8">
        <v>23</v>
      </c>
    </row>
    <row r="18" spans="1:24" x14ac:dyDescent="0.3">
      <c r="A18" s="2" t="s">
        <v>17</v>
      </c>
      <c r="B18" s="3">
        <v>6133</v>
      </c>
      <c r="C18" s="13">
        <v>27</v>
      </c>
      <c r="D18" s="18">
        <v>297</v>
      </c>
      <c r="E18" s="18">
        <f t="shared" si="0"/>
        <v>9.0909090909090917</v>
      </c>
      <c r="F18" s="18">
        <f t="shared" si="1"/>
        <v>4.8426544920919614</v>
      </c>
      <c r="G18" s="8">
        <v>22</v>
      </c>
      <c r="H18" s="8">
        <v>0</v>
      </c>
      <c r="I18" s="8">
        <v>4</v>
      </c>
      <c r="J18" s="8">
        <v>1</v>
      </c>
      <c r="K18" s="8">
        <v>27</v>
      </c>
      <c r="L18" s="8">
        <v>0</v>
      </c>
      <c r="M18" s="8">
        <v>0</v>
      </c>
      <c r="N18" s="8">
        <v>0</v>
      </c>
      <c r="O18" s="8">
        <v>1</v>
      </c>
      <c r="P18" s="8">
        <v>0</v>
      </c>
      <c r="Q18" s="8">
        <v>5</v>
      </c>
      <c r="R18" s="8">
        <v>3</v>
      </c>
      <c r="S18" s="8">
        <v>6</v>
      </c>
      <c r="T18" s="8">
        <v>12</v>
      </c>
      <c r="U18" s="8">
        <v>27</v>
      </c>
      <c r="V18" s="8">
        <v>19</v>
      </c>
      <c r="W18" s="8">
        <v>8</v>
      </c>
      <c r="X18" s="8">
        <v>27</v>
      </c>
    </row>
    <row r="19" spans="1:24" x14ac:dyDescent="0.3">
      <c r="A19" s="2" t="s">
        <v>18</v>
      </c>
      <c r="B19" s="3">
        <v>12197</v>
      </c>
      <c r="C19" s="13">
        <v>64</v>
      </c>
      <c r="D19" s="18">
        <v>955</v>
      </c>
      <c r="E19" s="18">
        <f t="shared" si="0"/>
        <v>6.7015706806282731</v>
      </c>
      <c r="F19" s="18">
        <f t="shared" si="1"/>
        <v>7.8297942116914001</v>
      </c>
      <c r="G19" s="8">
        <v>51</v>
      </c>
      <c r="H19" s="8">
        <v>2</v>
      </c>
      <c r="I19" s="8">
        <v>11</v>
      </c>
      <c r="J19" s="8">
        <v>0</v>
      </c>
      <c r="K19" s="8">
        <v>64</v>
      </c>
      <c r="L19" s="8">
        <v>1</v>
      </c>
      <c r="M19" s="8">
        <v>3</v>
      </c>
      <c r="N19" s="8">
        <v>1</v>
      </c>
      <c r="O19" s="8">
        <v>2</v>
      </c>
      <c r="P19" s="8">
        <v>7</v>
      </c>
      <c r="Q19" s="8">
        <v>7</v>
      </c>
      <c r="R19" s="8">
        <v>7</v>
      </c>
      <c r="S19" s="8">
        <v>4</v>
      </c>
      <c r="T19" s="8">
        <v>32</v>
      </c>
      <c r="U19" s="8">
        <v>64</v>
      </c>
      <c r="V19" s="8">
        <v>26</v>
      </c>
      <c r="W19" s="8">
        <v>38</v>
      </c>
      <c r="X19" s="8">
        <v>64</v>
      </c>
    </row>
    <row r="20" spans="1:24" x14ac:dyDescent="0.3">
      <c r="A20" s="2" t="s">
        <v>19</v>
      </c>
      <c r="B20" s="3">
        <v>231091</v>
      </c>
      <c r="C20" s="13">
        <v>295</v>
      </c>
      <c r="D20" s="18">
        <v>8267</v>
      </c>
      <c r="E20" s="18">
        <f t="shared" si="0"/>
        <v>3.568404499818556</v>
      </c>
      <c r="F20" s="18">
        <f t="shared" si="1"/>
        <v>3.5773786084269834</v>
      </c>
      <c r="G20" s="8">
        <v>121</v>
      </c>
      <c r="H20" s="8">
        <v>18</v>
      </c>
      <c r="I20" s="8">
        <v>152</v>
      </c>
      <c r="J20" s="8">
        <v>4</v>
      </c>
      <c r="K20" s="8">
        <v>295</v>
      </c>
      <c r="L20" s="8">
        <v>32</v>
      </c>
      <c r="M20" s="8">
        <v>16</v>
      </c>
      <c r="N20" s="8">
        <v>18</v>
      </c>
      <c r="O20" s="8">
        <v>12</v>
      </c>
      <c r="P20" s="8">
        <v>22</v>
      </c>
      <c r="Q20" s="8">
        <v>34</v>
      </c>
      <c r="R20" s="8">
        <v>30</v>
      </c>
      <c r="S20" s="8">
        <v>39</v>
      </c>
      <c r="T20" s="8">
        <v>92</v>
      </c>
      <c r="U20" s="8">
        <v>295</v>
      </c>
      <c r="V20" s="8">
        <v>162</v>
      </c>
      <c r="W20" s="8">
        <v>133</v>
      </c>
      <c r="X20" s="8">
        <v>295</v>
      </c>
    </row>
    <row r="21" spans="1:24" x14ac:dyDescent="0.3">
      <c r="A21" s="2" t="s">
        <v>20</v>
      </c>
      <c r="B21" s="3">
        <v>12630</v>
      </c>
      <c r="C21" s="13">
        <v>209</v>
      </c>
      <c r="D21" s="18">
        <v>1673</v>
      </c>
      <c r="E21" s="18">
        <f t="shared" si="0"/>
        <v>12.492528392109982</v>
      </c>
      <c r="F21" s="18">
        <f t="shared" si="1"/>
        <v>13.246239113222485</v>
      </c>
      <c r="G21" s="8">
        <v>111</v>
      </c>
      <c r="H21" s="8">
        <v>5</v>
      </c>
      <c r="I21" s="8">
        <v>92</v>
      </c>
      <c r="J21" s="8">
        <v>1</v>
      </c>
      <c r="K21" s="8">
        <v>209</v>
      </c>
      <c r="L21" s="8">
        <v>3</v>
      </c>
      <c r="M21" s="8">
        <v>14</v>
      </c>
      <c r="N21" s="8">
        <v>11</v>
      </c>
      <c r="O21" s="8">
        <v>9</v>
      </c>
      <c r="P21" s="8">
        <v>11</v>
      </c>
      <c r="Q21" s="8">
        <v>22</v>
      </c>
      <c r="R21" s="8">
        <v>23</v>
      </c>
      <c r="S21" s="8">
        <v>34</v>
      </c>
      <c r="T21" s="8">
        <v>82</v>
      </c>
      <c r="U21" s="8">
        <v>209</v>
      </c>
      <c r="V21" s="8">
        <v>94</v>
      </c>
      <c r="W21" s="8">
        <v>115</v>
      </c>
      <c r="X21" s="8">
        <v>209</v>
      </c>
    </row>
    <row r="22" spans="1:24" x14ac:dyDescent="0.3">
      <c r="A22" s="2" t="s">
        <v>21</v>
      </c>
      <c r="B22" s="3">
        <v>2772</v>
      </c>
      <c r="C22" s="13">
        <v>13</v>
      </c>
      <c r="D22" s="18">
        <v>262</v>
      </c>
      <c r="E22" s="18">
        <f t="shared" si="0"/>
        <v>4.9618320610687023</v>
      </c>
      <c r="F22" s="18">
        <f t="shared" si="1"/>
        <v>9.4516594516594505</v>
      </c>
      <c r="G22" s="8">
        <v>11</v>
      </c>
      <c r="H22" s="8">
        <v>0</v>
      </c>
      <c r="I22" s="8">
        <v>1</v>
      </c>
      <c r="J22" s="8">
        <v>1</v>
      </c>
      <c r="K22" s="8">
        <v>13</v>
      </c>
      <c r="L22" s="8">
        <v>0</v>
      </c>
      <c r="M22" s="8">
        <v>0</v>
      </c>
      <c r="N22" s="8">
        <v>2</v>
      </c>
      <c r="O22" s="8">
        <v>1</v>
      </c>
      <c r="P22" s="8">
        <v>0</v>
      </c>
      <c r="Q22" s="8">
        <v>2</v>
      </c>
      <c r="R22" s="8">
        <v>0</v>
      </c>
      <c r="S22" s="8">
        <v>2</v>
      </c>
      <c r="T22" s="8">
        <v>6</v>
      </c>
      <c r="U22" s="8">
        <v>13</v>
      </c>
      <c r="V22" s="8">
        <v>5</v>
      </c>
      <c r="W22" s="8">
        <v>8</v>
      </c>
      <c r="X22" s="8">
        <v>13</v>
      </c>
    </row>
    <row r="23" spans="1:24" x14ac:dyDescent="0.3">
      <c r="A23" s="2" t="s">
        <v>22</v>
      </c>
      <c r="B23" s="3">
        <v>68248</v>
      </c>
      <c r="C23" s="13">
        <v>258</v>
      </c>
      <c r="D23" s="18">
        <v>3689</v>
      </c>
      <c r="E23" s="18">
        <f t="shared" si="0"/>
        <v>6.9937652480346975</v>
      </c>
      <c r="F23" s="18">
        <f t="shared" si="1"/>
        <v>5.4052866018051811</v>
      </c>
      <c r="G23" s="8">
        <v>194</v>
      </c>
      <c r="H23" s="8">
        <v>18</v>
      </c>
      <c r="I23" s="8">
        <v>36</v>
      </c>
      <c r="J23" s="8">
        <v>10</v>
      </c>
      <c r="K23" s="8">
        <v>258</v>
      </c>
      <c r="L23" s="8">
        <v>14</v>
      </c>
      <c r="M23" s="8">
        <v>16</v>
      </c>
      <c r="N23" s="8">
        <v>15</v>
      </c>
      <c r="O23" s="8">
        <v>13</v>
      </c>
      <c r="P23" s="8">
        <v>18</v>
      </c>
      <c r="Q23" s="8">
        <v>16</v>
      </c>
      <c r="R23" s="8">
        <v>12</v>
      </c>
      <c r="S23" s="8">
        <v>43</v>
      </c>
      <c r="T23" s="8">
        <v>111</v>
      </c>
      <c r="U23" s="8">
        <v>258</v>
      </c>
      <c r="V23" s="8">
        <v>125</v>
      </c>
      <c r="W23" s="8">
        <v>133</v>
      </c>
      <c r="X23" s="8">
        <v>258</v>
      </c>
    </row>
    <row r="24" spans="1:24" x14ac:dyDescent="0.3">
      <c r="A24" s="2" t="s">
        <v>23</v>
      </c>
      <c r="B24" s="3">
        <v>10830</v>
      </c>
      <c r="C24" s="13">
        <v>27</v>
      </c>
      <c r="D24" s="18">
        <v>658</v>
      </c>
      <c r="E24" s="18">
        <f t="shared" si="0"/>
        <v>4.1033434650455929</v>
      </c>
      <c r="F24" s="18">
        <f t="shared" si="1"/>
        <v>6.0757156048014771</v>
      </c>
      <c r="G24" s="8">
        <v>19</v>
      </c>
      <c r="H24" s="8">
        <v>1</v>
      </c>
      <c r="I24" s="8">
        <v>7</v>
      </c>
      <c r="J24" s="8">
        <v>0</v>
      </c>
      <c r="K24" s="8">
        <v>27</v>
      </c>
      <c r="L24" s="8">
        <v>5</v>
      </c>
      <c r="M24" s="8">
        <v>0</v>
      </c>
      <c r="N24" s="8">
        <v>4</v>
      </c>
      <c r="O24" s="8">
        <v>1</v>
      </c>
      <c r="P24" s="8">
        <v>0</v>
      </c>
      <c r="Q24" s="8">
        <v>4</v>
      </c>
      <c r="R24" s="8">
        <v>3</v>
      </c>
      <c r="S24" s="8">
        <v>3</v>
      </c>
      <c r="T24" s="8">
        <v>7</v>
      </c>
      <c r="U24" s="8">
        <v>27</v>
      </c>
      <c r="V24" s="8">
        <v>14</v>
      </c>
      <c r="W24" s="8">
        <v>13</v>
      </c>
      <c r="X24" s="8">
        <v>27</v>
      </c>
    </row>
    <row r="25" spans="1:24" x14ac:dyDescent="0.3">
      <c r="A25" s="2" t="s">
        <v>24</v>
      </c>
      <c r="B25" s="3">
        <v>6826</v>
      </c>
      <c r="C25" s="13">
        <v>168</v>
      </c>
      <c r="D25" s="18">
        <v>855</v>
      </c>
      <c r="E25" s="18">
        <f t="shared" si="0"/>
        <v>19.649122807017545</v>
      </c>
      <c r="F25" s="18">
        <f t="shared" si="1"/>
        <v>12.525637269264578</v>
      </c>
      <c r="G25" s="8">
        <v>19</v>
      </c>
      <c r="H25" s="8">
        <v>10</v>
      </c>
      <c r="I25" s="8">
        <v>139</v>
      </c>
      <c r="J25" s="8">
        <v>0</v>
      </c>
      <c r="K25" s="8">
        <v>168</v>
      </c>
      <c r="L25" s="8">
        <v>1</v>
      </c>
      <c r="M25" s="8">
        <v>3</v>
      </c>
      <c r="N25" s="8">
        <v>7</v>
      </c>
      <c r="O25" s="8">
        <v>13</v>
      </c>
      <c r="P25" s="8">
        <v>15</v>
      </c>
      <c r="Q25" s="8">
        <v>17</v>
      </c>
      <c r="R25" s="8">
        <v>20</v>
      </c>
      <c r="S25" s="8">
        <v>22</v>
      </c>
      <c r="T25" s="8">
        <v>70</v>
      </c>
      <c r="U25" s="8">
        <v>168</v>
      </c>
      <c r="V25" s="8">
        <v>72</v>
      </c>
      <c r="W25" s="8">
        <v>96</v>
      </c>
      <c r="X25" s="8">
        <v>168</v>
      </c>
    </row>
    <row r="26" spans="1:24" x14ac:dyDescent="0.3">
      <c r="A26" s="2" t="s">
        <v>25</v>
      </c>
      <c r="B26" s="3">
        <v>13846</v>
      </c>
      <c r="C26" s="13">
        <v>248</v>
      </c>
      <c r="D26" s="18">
        <v>1418</v>
      </c>
      <c r="E26" s="18">
        <f t="shared" si="0"/>
        <v>17.489421720733429</v>
      </c>
      <c r="F26" s="18">
        <f t="shared" si="1"/>
        <v>10.241224902498915</v>
      </c>
      <c r="G26" s="8">
        <v>126</v>
      </c>
      <c r="H26" s="8">
        <v>24</v>
      </c>
      <c r="I26" s="8">
        <v>98</v>
      </c>
      <c r="J26" s="8">
        <v>0</v>
      </c>
      <c r="K26" s="8">
        <v>248</v>
      </c>
      <c r="L26" s="8">
        <v>3</v>
      </c>
      <c r="M26" s="8">
        <v>4</v>
      </c>
      <c r="N26" s="8">
        <v>21</v>
      </c>
      <c r="O26" s="8">
        <v>22</v>
      </c>
      <c r="P26" s="8">
        <v>16</v>
      </c>
      <c r="Q26" s="8">
        <v>21</v>
      </c>
      <c r="R26" s="8">
        <v>38</v>
      </c>
      <c r="S26" s="8">
        <v>34</v>
      </c>
      <c r="T26" s="8">
        <v>89</v>
      </c>
      <c r="U26" s="8">
        <v>248</v>
      </c>
      <c r="V26" s="8">
        <v>107</v>
      </c>
      <c r="W26" s="8">
        <v>141</v>
      </c>
      <c r="X26" s="8">
        <v>248</v>
      </c>
    </row>
    <row r="27" spans="1:24" x14ac:dyDescent="0.3">
      <c r="A27" s="2" t="s">
        <v>26</v>
      </c>
      <c r="B27" s="3">
        <v>20984</v>
      </c>
      <c r="C27" s="13">
        <v>83</v>
      </c>
      <c r="D27" s="18">
        <v>1410</v>
      </c>
      <c r="E27" s="18">
        <f t="shared" si="0"/>
        <v>5.8865248226950353</v>
      </c>
      <c r="F27" s="18">
        <f t="shared" si="1"/>
        <v>6.7194052611513539</v>
      </c>
      <c r="G27" s="8">
        <v>52</v>
      </c>
      <c r="H27" s="8">
        <v>5</v>
      </c>
      <c r="I27" s="8">
        <v>25</v>
      </c>
      <c r="J27" s="8">
        <v>1</v>
      </c>
      <c r="K27" s="8">
        <v>83</v>
      </c>
      <c r="L27" s="8">
        <v>1</v>
      </c>
      <c r="M27" s="8">
        <v>0</v>
      </c>
      <c r="N27" s="8">
        <v>5</v>
      </c>
      <c r="O27" s="8">
        <v>7</v>
      </c>
      <c r="P27" s="8">
        <v>6</v>
      </c>
      <c r="Q27" s="8">
        <v>6</v>
      </c>
      <c r="R27" s="8">
        <v>13</v>
      </c>
      <c r="S27" s="8">
        <v>11</v>
      </c>
      <c r="T27" s="8">
        <v>34</v>
      </c>
      <c r="U27" s="8">
        <v>83</v>
      </c>
      <c r="V27" s="8">
        <v>38</v>
      </c>
      <c r="W27" s="8">
        <v>45</v>
      </c>
      <c r="X27" s="8">
        <v>83</v>
      </c>
    </row>
    <row r="28" spans="1:24" x14ac:dyDescent="0.3">
      <c r="A28" s="2" t="s">
        <v>27</v>
      </c>
      <c r="B28" s="3">
        <v>12966</v>
      </c>
      <c r="C28" s="13">
        <v>33</v>
      </c>
      <c r="D28" s="18">
        <v>831</v>
      </c>
      <c r="E28" s="18">
        <f t="shared" si="0"/>
        <v>3.9711191335740073</v>
      </c>
      <c r="F28" s="18">
        <f t="shared" si="1"/>
        <v>6.4090698750578436</v>
      </c>
      <c r="G28" s="8">
        <v>11</v>
      </c>
      <c r="H28" s="8">
        <v>1</v>
      </c>
      <c r="I28" s="8">
        <v>21</v>
      </c>
      <c r="J28" s="8">
        <v>0</v>
      </c>
      <c r="K28" s="8">
        <v>33</v>
      </c>
      <c r="L28" s="8">
        <v>3</v>
      </c>
      <c r="M28" s="8">
        <v>0</v>
      </c>
      <c r="N28" s="8">
        <v>1</v>
      </c>
      <c r="O28" s="8">
        <v>1</v>
      </c>
      <c r="P28" s="8">
        <v>1</v>
      </c>
      <c r="Q28" s="8">
        <v>5</v>
      </c>
      <c r="R28" s="8">
        <v>3</v>
      </c>
      <c r="S28" s="8">
        <v>3</v>
      </c>
      <c r="T28" s="8">
        <v>16</v>
      </c>
      <c r="U28" s="8">
        <v>33</v>
      </c>
      <c r="V28" s="8">
        <v>17</v>
      </c>
      <c r="W28" s="8">
        <v>16</v>
      </c>
      <c r="X28" s="8">
        <v>33</v>
      </c>
    </row>
    <row r="29" spans="1:24" x14ac:dyDescent="0.3">
      <c r="A29" s="2" t="s">
        <v>28</v>
      </c>
      <c r="B29" s="3">
        <v>97669</v>
      </c>
      <c r="C29" s="13">
        <v>224</v>
      </c>
      <c r="D29" s="18">
        <v>4611</v>
      </c>
      <c r="E29" s="18">
        <f t="shared" si="0"/>
        <v>4.8579483842984166</v>
      </c>
      <c r="F29" s="18">
        <f t="shared" si="1"/>
        <v>4.7210476200227305</v>
      </c>
      <c r="G29" s="8">
        <v>146</v>
      </c>
      <c r="H29" s="8">
        <v>3</v>
      </c>
      <c r="I29" s="8">
        <v>71</v>
      </c>
      <c r="J29" s="8">
        <v>4</v>
      </c>
      <c r="K29" s="8">
        <v>224</v>
      </c>
      <c r="L29" s="8">
        <v>15</v>
      </c>
      <c r="M29" s="8">
        <v>13</v>
      </c>
      <c r="N29" s="8">
        <v>22</v>
      </c>
      <c r="O29" s="8">
        <v>8</v>
      </c>
      <c r="P29" s="8">
        <v>13</v>
      </c>
      <c r="Q29" s="8">
        <v>22</v>
      </c>
      <c r="R29" s="8">
        <v>15</v>
      </c>
      <c r="S29" s="8">
        <v>33</v>
      </c>
      <c r="T29" s="8">
        <v>83</v>
      </c>
      <c r="U29" s="8">
        <v>224</v>
      </c>
      <c r="V29" s="8">
        <v>101</v>
      </c>
      <c r="W29" s="8">
        <v>123</v>
      </c>
      <c r="X29" s="8">
        <v>224</v>
      </c>
    </row>
    <row r="30" spans="1:24" x14ac:dyDescent="0.3">
      <c r="A30" s="2" t="s">
        <v>29</v>
      </c>
      <c r="B30" s="3">
        <v>4508</v>
      </c>
      <c r="C30" s="13">
        <v>45</v>
      </c>
      <c r="D30" s="18">
        <v>275</v>
      </c>
      <c r="E30" s="18">
        <f t="shared" si="0"/>
        <v>16.363636363636363</v>
      </c>
      <c r="F30" s="18">
        <f t="shared" si="1"/>
        <v>6.1002661934338951</v>
      </c>
      <c r="G30" s="8">
        <v>8</v>
      </c>
      <c r="H30" s="8">
        <v>0</v>
      </c>
      <c r="I30" s="8">
        <v>37</v>
      </c>
      <c r="J30" s="8">
        <v>0</v>
      </c>
      <c r="K30" s="8">
        <v>45</v>
      </c>
      <c r="L30" s="8">
        <v>2</v>
      </c>
      <c r="M30" s="8">
        <v>1</v>
      </c>
      <c r="N30" s="8">
        <v>3</v>
      </c>
      <c r="O30" s="8">
        <v>6</v>
      </c>
      <c r="P30" s="8">
        <v>2</v>
      </c>
      <c r="Q30" s="8">
        <v>7</v>
      </c>
      <c r="R30" s="8">
        <v>2</v>
      </c>
      <c r="S30" s="8">
        <v>6</v>
      </c>
      <c r="T30" s="8">
        <v>16</v>
      </c>
      <c r="U30" s="8">
        <v>45</v>
      </c>
      <c r="V30" s="8">
        <v>20</v>
      </c>
      <c r="W30" s="8">
        <v>25</v>
      </c>
      <c r="X30" s="8">
        <v>45</v>
      </c>
    </row>
    <row r="31" spans="1:24" x14ac:dyDescent="0.3">
      <c r="A31" s="2" t="s">
        <v>30</v>
      </c>
      <c r="B31" s="3">
        <v>51412</v>
      </c>
      <c r="C31" s="13">
        <v>547</v>
      </c>
      <c r="D31" s="18">
        <v>3786</v>
      </c>
      <c r="E31" s="18">
        <f t="shared" si="0"/>
        <v>14.447966191230851</v>
      </c>
      <c r="F31" s="18">
        <f t="shared" si="1"/>
        <v>7.3640395238465732</v>
      </c>
      <c r="G31" s="8">
        <v>24</v>
      </c>
      <c r="H31" s="8">
        <v>4</v>
      </c>
      <c r="I31" s="8">
        <v>515</v>
      </c>
      <c r="J31" s="8">
        <v>4</v>
      </c>
      <c r="K31" s="8">
        <v>547</v>
      </c>
      <c r="L31" s="8">
        <v>15</v>
      </c>
      <c r="M31" s="8">
        <v>6</v>
      </c>
      <c r="N31" s="8">
        <v>26</v>
      </c>
      <c r="O31" s="8">
        <v>69</v>
      </c>
      <c r="P31" s="8">
        <v>63</v>
      </c>
      <c r="Q31" s="8">
        <v>74</v>
      </c>
      <c r="R31" s="8">
        <v>78</v>
      </c>
      <c r="S31" s="8">
        <v>82</v>
      </c>
      <c r="T31" s="8">
        <v>134</v>
      </c>
      <c r="U31" s="8">
        <v>547</v>
      </c>
      <c r="V31" s="8">
        <v>251</v>
      </c>
      <c r="W31" s="8">
        <v>296</v>
      </c>
      <c r="X31" s="8">
        <v>547</v>
      </c>
    </row>
    <row r="32" spans="1:24" x14ac:dyDescent="0.3">
      <c r="A32" s="2" t="s">
        <v>31</v>
      </c>
      <c r="B32" s="3">
        <v>3199</v>
      </c>
      <c r="C32" s="13">
        <v>10</v>
      </c>
      <c r="D32" s="18">
        <v>140</v>
      </c>
      <c r="E32" s="18">
        <f t="shared" si="0"/>
        <v>7.1428571428571423</v>
      </c>
      <c r="F32" s="18">
        <f t="shared" si="1"/>
        <v>4.3763676148796495</v>
      </c>
      <c r="G32" s="8">
        <v>5</v>
      </c>
      <c r="H32" s="8">
        <v>0</v>
      </c>
      <c r="I32" s="8">
        <v>5</v>
      </c>
      <c r="J32" s="8">
        <v>0</v>
      </c>
      <c r="K32" s="8">
        <v>10</v>
      </c>
      <c r="L32" s="8">
        <v>0</v>
      </c>
      <c r="M32" s="8">
        <v>0</v>
      </c>
      <c r="N32" s="8">
        <v>0</v>
      </c>
      <c r="O32" s="8">
        <v>3</v>
      </c>
      <c r="P32" s="8">
        <v>0</v>
      </c>
      <c r="Q32" s="8">
        <v>1</v>
      </c>
      <c r="R32" s="8">
        <v>1</v>
      </c>
      <c r="S32" s="8">
        <v>1</v>
      </c>
      <c r="T32" s="8">
        <v>4</v>
      </c>
      <c r="U32" s="8">
        <v>10</v>
      </c>
      <c r="V32" s="8">
        <v>3</v>
      </c>
      <c r="W32" s="8">
        <v>7</v>
      </c>
      <c r="X32" s="8">
        <v>10</v>
      </c>
    </row>
    <row r="33" spans="1:24" x14ac:dyDescent="0.3">
      <c r="A33" s="2" t="s">
        <v>32</v>
      </c>
      <c r="B33" s="3">
        <v>17875</v>
      </c>
      <c r="C33" s="13">
        <v>402</v>
      </c>
      <c r="D33" s="18">
        <v>2709</v>
      </c>
      <c r="E33" s="18">
        <f t="shared" si="0"/>
        <v>14.839424141749724</v>
      </c>
      <c r="F33" s="18">
        <f t="shared" si="1"/>
        <v>15.155244755244754</v>
      </c>
      <c r="G33" s="8">
        <v>217</v>
      </c>
      <c r="H33" s="8">
        <v>8</v>
      </c>
      <c r="I33" s="8">
        <v>169</v>
      </c>
      <c r="J33" s="8">
        <v>8</v>
      </c>
      <c r="K33" s="8">
        <v>402</v>
      </c>
      <c r="L33" s="8">
        <v>15</v>
      </c>
      <c r="M33" s="8">
        <v>32</v>
      </c>
      <c r="N33" s="8">
        <v>35</v>
      </c>
      <c r="O33" s="8">
        <v>36</v>
      </c>
      <c r="P33" s="8">
        <v>28</v>
      </c>
      <c r="Q33" s="8">
        <v>34</v>
      </c>
      <c r="R33" s="8">
        <v>30</v>
      </c>
      <c r="S33" s="8">
        <v>55</v>
      </c>
      <c r="T33" s="8">
        <v>137</v>
      </c>
      <c r="U33" s="8">
        <v>402</v>
      </c>
      <c r="V33" s="8">
        <v>200</v>
      </c>
      <c r="W33" s="8">
        <v>202</v>
      </c>
      <c r="X33" s="8">
        <v>402</v>
      </c>
    </row>
    <row r="34" spans="1:24" x14ac:dyDescent="0.3">
      <c r="A34" s="2" t="s">
        <v>33</v>
      </c>
      <c r="B34" s="3">
        <v>14003</v>
      </c>
      <c r="C34" s="13">
        <v>68</v>
      </c>
      <c r="D34" s="18">
        <v>793</v>
      </c>
      <c r="E34" s="18">
        <f t="shared" si="0"/>
        <v>8.5750315258511982</v>
      </c>
      <c r="F34" s="18">
        <f t="shared" si="1"/>
        <v>5.6630721988145405</v>
      </c>
      <c r="G34" s="8">
        <v>29</v>
      </c>
      <c r="H34" s="8">
        <v>1</v>
      </c>
      <c r="I34" s="8">
        <v>38</v>
      </c>
      <c r="J34" s="8">
        <v>0</v>
      </c>
      <c r="K34" s="8">
        <v>68</v>
      </c>
      <c r="L34" s="8">
        <v>3</v>
      </c>
      <c r="M34" s="8">
        <v>4</v>
      </c>
      <c r="N34" s="8">
        <v>4</v>
      </c>
      <c r="O34" s="8">
        <v>5</v>
      </c>
      <c r="P34" s="8">
        <v>5</v>
      </c>
      <c r="Q34" s="8">
        <v>6</v>
      </c>
      <c r="R34" s="8">
        <v>5</v>
      </c>
      <c r="S34" s="8">
        <v>5</v>
      </c>
      <c r="T34" s="8">
        <v>31</v>
      </c>
      <c r="U34" s="8">
        <v>68</v>
      </c>
      <c r="V34" s="8">
        <v>33</v>
      </c>
      <c r="W34" s="8">
        <v>35</v>
      </c>
      <c r="X34" s="8">
        <v>68</v>
      </c>
    </row>
    <row r="35" spans="1:24" x14ac:dyDescent="0.3">
      <c r="A35" s="2" t="s">
        <v>34</v>
      </c>
      <c r="B35" s="3">
        <v>3900</v>
      </c>
      <c r="C35" s="13">
        <v>35</v>
      </c>
      <c r="D35" s="18">
        <v>282</v>
      </c>
      <c r="E35" s="18">
        <f t="shared" si="0"/>
        <v>12.411347517730496</v>
      </c>
      <c r="F35" s="18">
        <f t="shared" si="1"/>
        <v>7.2307692307692308</v>
      </c>
      <c r="G35" s="8">
        <v>26</v>
      </c>
      <c r="H35" s="8">
        <v>1</v>
      </c>
      <c r="I35" s="8">
        <v>6</v>
      </c>
      <c r="J35" s="8">
        <v>2</v>
      </c>
      <c r="K35" s="8">
        <v>35</v>
      </c>
      <c r="L35" s="8">
        <v>0</v>
      </c>
      <c r="M35" s="8">
        <v>0</v>
      </c>
      <c r="N35" s="8">
        <v>3</v>
      </c>
      <c r="O35" s="8">
        <v>0</v>
      </c>
      <c r="P35" s="8">
        <v>3</v>
      </c>
      <c r="Q35" s="8">
        <v>3</v>
      </c>
      <c r="R35" s="8">
        <v>1</v>
      </c>
      <c r="S35" s="8">
        <v>3</v>
      </c>
      <c r="T35" s="8">
        <v>22</v>
      </c>
      <c r="U35" s="8">
        <v>35</v>
      </c>
      <c r="V35" s="8">
        <v>18</v>
      </c>
      <c r="W35" s="8">
        <v>17</v>
      </c>
      <c r="X35" s="8">
        <v>35</v>
      </c>
    </row>
    <row r="36" spans="1:24" x14ac:dyDescent="0.3">
      <c r="A36" s="2" t="s">
        <v>35</v>
      </c>
      <c r="B36" s="3">
        <v>7548</v>
      </c>
      <c r="C36" s="13">
        <v>118</v>
      </c>
      <c r="D36" s="18">
        <v>699</v>
      </c>
      <c r="E36" s="18">
        <f t="shared" si="0"/>
        <v>16.881258941344779</v>
      </c>
      <c r="F36" s="18">
        <f t="shared" si="1"/>
        <v>9.26073131955485</v>
      </c>
      <c r="G36" s="8">
        <v>84</v>
      </c>
      <c r="H36" s="8">
        <v>5</v>
      </c>
      <c r="I36" s="8">
        <v>21</v>
      </c>
      <c r="J36" s="8">
        <v>8</v>
      </c>
      <c r="K36" s="8">
        <v>118</v>
      </c>
      <c r="L36" s="8">
        <v>2</v>
      </c>
      <c r="M36" s="8">
        <v>7</v>
      </c>
      <c r="N36" s="8">
        <v>3</v>
      </c>
      <c r="O36" s="8">
        <v>7</v>
      </c>
      <c r="P36" s="8">
        <v>10</v>
      </c>
      <c r="Q36" s="8">
        <v>14</v>
      </c>
      <c r="R36" s="8">
        <v>14</v>
      </c>
      <c r="S36" s="8">
        <v>18</v>
      </c>
      <c r="T36" s="8">
        <v>43</v>
      </c>
      <c r="U36" s="8">
        <v>118</v>
      </c>
      <c r="V36" s="8">
        <v>67</v>
      </c>
      <c r="W36" s="8">
        <v>51</v>
      </c>
      <c r="X36" s="8">
        <v>118</v>
      </c>
    </row>
    <row r="37" spans="1:24" x14ac:dyDescent="0.3">
      <c r="A37" s="2" t="s">
        <v>36</v>
      </c>
      <c r="B37" s="3">
        <v>105552</v>
      </c>
      <c r="C37" s="13">
        <v>215</v>
      </c>
      <c r="D37" s="18">
        <v>5664</v>
      </c>
      <c r="E37" s="18">
        <f t="shared" si="0"/>
        <v>3.7959039548022599</v>
      </c>
      <c r="F37" s="18">
        <f t="shared" si="1"/>
        <v>5.3660754888585727</v>
      </c>
      <c r="G37" s="8">
        <v>55</v>
      </c>
      <c r="H37" s="8">
        <v>14</v>
      </c>
      <c r="I37" s="8">
        <v>144</v>
      </c>
      <c r="J37" s="8">
        <v>2</v>
      </c>
      <c r="K37" s="8">
        <v>215</v>
      </c>
      <c r="L37" s="8">
        <v>32</v>
      </c>
      <c r="M37" s="8">
        <v>13</v>
      </c>
      <c r="N37" s="8">
        <v>16</v>
      </c>
      <c r="O37" s="8">
        <v>23</v>
      </c>
      <c r="P37" s="8">
        <v>27</v>
      </c>
      <c r="Q37" s="8">
        <v>29</v>
      </c>
      <c r="R37" s="8">
        <v>15</v>
      </c>
      <c r="S37" s="8">
        <v>23</v>
      </c>
      <c r="T37" s="8">
        <v>37</v>
      </c>
      <c r="U37" s="8">
        <v>215</v>
      </c>
      <c r="V37" s="8">
        <v>99</v>
      </c>
      <c r="W37" s="8">
        <v>116</v>
      </c>
      <c r="X37" s="8">
        <v>215</v>
      </c>
    </row>
    <row r="38" spans="1:24" x14ac:dyDescent="0.3">
      <c r="A38" s="2" t="s">
        <v>37</v>
      </c>
      <c r="B38" s="3">
        <v>39262</v>
      </c>
      <c r="C38" s="13">
        <v>92</v>
      </c>
      <c r="D38" s="18">
        <v>2789</v>
      </c>
      <c r="E38" s="18">
        <f t="shared" si="0"/>
        <v>3.2986733596271063</v>
      </c>
      <c r="F38" s="18">
        <f t="shared" si="1"/>
        <v>7.1035606948194179</v>
      </c>
      <c r="G38" s="8">
        <v>34</v>
      </c>
      <c r="H38" s="8">
        <v>8</v>
      </c>
      <c r="I38" s="8">
        <v>39</v>
      </c>
      <c r="J38" s="8">
        <v>11</v>
      </c>
      <c r="K38" s="8">
        <v>92</v>
      </c>
      <c r="L38" s="8">
        <v>3</v>
      </c>
      <c r="M38" s="8">
        <v>7</v>
      </c>
      <c r="N38" s="8">
        <v>2</v>
      </c>
      <c r="O38" s="8">
        <v>6</v>
      </c>
      <c r="P38" s="8">
        <v>5</v>
      </c>
      <c r="Q38" s="8">
        <v>7</v>
      </c>
      <c r="R38" s="8">
        <v>7</v>
      </c>
      <c r="S38" s="8">
        <v>8</v>
      </c>
      <c r="T38" s="8">
        <v>47</v>
      </c>
      <c r="U38" s="8">
        <v>92</v>
      </c>
      <c r="V38" s="8">
        <v>51</v>
      </c>
      <c r="W38" s="8">
        <v>41</v>
      </c>
      <c r="X38" s="8">
        <v>92</v>
      </c>
    </row>
    <row r="39" spans="1:24" x14ac:dyDescent="0.3">
      <c r="A39" s="2" t="s">
        <v>38</v>
      </c>
      <c r="B39" s="3">
        <v>2969</v>
      </c>
      <c r="C39" s="13">
        <v>9</v>
      </c>
      <c r="D39" s="18">
        <v>249</v>
      </c>
      <c r="E39" s="18">
        <f t="shared" si="0"/>
        <v>3.6144578313253009</v>
      </c>
      <c r="F39" s="18">
        <f t="shared" si="1"/>
        <v>8.3866621758167739</v>
      </c>
      <c r="G39" s="8">
        <v>4</v>
      </c>
      <c r="H39" s="8">
        <v>0</v>
      </c>
      <c r="I39" s="8">
        <v>5</v>
      </c>
      <c r="J39" s="8">
        <v>0</v>
      </c>
      <c r="K39" s="8">
        <v>9</v>
      </c>
      <c r="L39" s="8">
        <v>0</v>
      </c>
      <c r="M39" s="8">
        <v>1</v>
      </c>
      <c r="N39" s="8">
        <v>0</v>
      </c>
      <c r="O39" s="8">
        <v>0</v>
      </c>
      <c r="P39" s="8">
        <v>1</v>
      </c>
      <c r="Q39" s="8">
        <v>2</v>
      </c>
      <c r="R39" s="8">
        <v>0</v>
      </c>
      <c r="S39" s="8">
        <v>1</v>
      </c>
      <c r="T39" s="8">
        <v>4</v>
      </c>
      <c r="U39" s="8">
        <v>9</v>
      </c>
      <c r="V39" s="8">
        <v>5</v>
      </c>
      <c r="W39" s="8">
        <v>4</v>
      </c>
      <c r="X39" s="8">
        <v>9</v>
      </c>
    </row>
    <row r="40" spans="1:24" x14ac:dyDescent="0.3">
      <c r="A40" s="2" t="s">
        <v>39</v>
      </c>
      <c r="B40" s="3">
        <v>8142</v>
      </c>
      <c r="C40" s="13">
        <v>31</v>
      </c>
      <c r="D40" s="18">
        <v>486</v>
      </c>
      <c r="E40" s="18">
        <f t="shared" si="0"/>
        <v>6.378600823045268</v>
      </c>
      <c r="F40" s="18">
        <f t="shared" si="1"/>
        <v>5.9690493736182759</v>
      </c>
      <c r="G40" s="8">
        <v>21</v>
      </c>
      <c r="H40" s="8">
        <v>2</v>
      </c>
      <c r="I40" s="8">
        <v>7</v>
      </c>
      <c r="J40" s="8">
        <v>1</v>
      </c>
      <c r="K40" s="8">
        <v>31</v>
      </c>
      <c r="L40" s="8">
        <v>1</v>
      </c>
      <c r="M40" s="8">
        <v>2</v>
      </c>
      <c r="N40" s="8">
        <v>3</v>
      </c>
      <c r="O40" s="8">
        <v>4</v>
      </c>
      <c r="P40" s="8">
        <v>2</v>
      </c>
      <c r="Q40" s="8">
        <v>1</v>
      </c>
      <c r="R40" s="8">
        <v>1</v>
      </c>
      <c r="S40" s="8">
        <v>8</v>
      </c>
      <c r="T40" s="8">
        <v>9</v>
      </c>
      <c r="U40" s="8">
        <v>31</v>
      </c>
      <c r="V40" s="8">
        <v>18</v>
      </c>
      <c r="W40" s="8">
        <v>13</v>
      </c>
      <c r="X40" s="8">
        <v>31</v>
      </c>
    </row>
    <row r="41" spans="1:24" x14ac:dyDescent="0.3">
      <c r="A41" s="2" t="s">
        <v>40</v>
      </c>
      <c r="B41" s="3">
        <v>97139</v>
      </c>
      <c r="C41" s="13">
        <v>250</v>
      </c>
      <c r="D41" s="18">
        <v>5949</v>
      </c>
      <c r="E41" s="18">
        <f t="shared" si="0"/>
        <v>4.2023869557908888</v>
      </c>
      <c r="F41" s="18">
        <f t="shared" si="1"/>
        <v>6.124213755546176</v>
      </c>
      <c r="G41" s="8">
        <v>135</v>
      </c>
      <c r="H41" s="8">
        <v>5</v>
      </c>
      <c r="I41" s="8">
        <v>108</v>
      </c>
      <c r="J41" s="8">
        <v>2</v>
      </c>
      <c r="K41" s="8">
        <v>250</v>
      </c>
      <c r="L41" s="8">
        <v>25</v>
      </c>
      <c r="M41" s="8">
        <v>19</v>
      </c>
      <c r="N41" s="8">
        <v>36</v>
      </c>
      <c r="O41" s="8">
        <v>10</v>
      </c>
      <c r="P41" s="8">
        <v>13</v>
      </c>
      <c r="Q41" s="8">
        <v>15</v>
      </c>
      <c r="R41" s="8">
        <v>26</v>
      </c>
      <c r="S41" s="8">
        <v>31</v>
      </c>
      <c r="T41" s="8">
        <v>75</v>
      </c>
      <c r="U41" s="8">
        <v>250</v>
      </c>
      <c r="V41" s="8">
        <v>129</v>
      </c>
      <c r="W41" s="8">
        <v>121</v>
      </c>
      <c r="X41" s="8">
        <v>250</v>
      </c>
    </row>
    <row r="42" spans="1:24" x14ac:dyDescent="0.3">
      <c r="A42" s="2" t="s">
        <v>41</v>
      </c>
      <c r="B42" s="3">
        <v>8473</v>
      </c>
      <c r="C42" s="13">
        <v>61</v>
      </c>
      <c r="D42" s="18">
        <v>730</v>
      </c>
      <c r="E42" s="18">
        <f t="shared" si="0"/>
        <v>8.3561643835616444</v>
      </c>
      <c r="F42" s="18">
        <f t="shared" si="1"/>
        <v>8.6156025020653839</v>
      </c>
      <c r="G42" s="8">
        <v>45</v>
      </c>
      <c r="H42" s="8">
        <v>5</v>
      </c>
      <c r="I42" s="8">
        <v>11</v>
      </c>
      <c r="J42" s="8">
        <v>0</v>
      </c>
      <c r="K42" s="8">
        <v>61</v>
      </c>
      <c r="L42" s="8">
        <v>1</v>
      </c>
      <c r="M42" s="8">
        <v>0</v>
      </c>
      <c r="N42" s="8">
        <v>3</v>
      </c>
      <c r="O42" s="8">
        <v>7</v>
      </c>
      <c r="P42" s="8">
        <v>7</v>
      </c>
      <c r="Q42" s="8">
        <v>3</v>
      </c>
      <c r="R42" s="8">
        <v>8</v>
      </c>
      <c r="S42" s="8">
        <v>12</v>
      </c>
      <c r="T42" s="8">
        <v>20</v>
      </c>
      <c r="U42" s="8">
        <v>61</v>
      </c>
      <c r="V42" s="8">
        <v>32</v>
      </c>
      <c r="W42" s="8">
        <v>29</v>
      </c>
      <c r="X42" s="8">
        <v>61</v>
      </c>
    </row>
    <row r="43" spans="1:24" x14ac:dyDescent="0.3">
      <c r="A43" s="2" t="s">
        <v>42</v>
      </c>
      <c r="B43" s="3">
        <v>4112</v>
      </c>
      <c r="C43" s="13">
        <v>15</v>
      </c>
      <c r="D43" s="18">
        <v>191</v>
      </c>
      <c r="E43" s="18">
        <f t="shared" si="0"/>
        <v>7.8534031413612562</v>
      </c>
      <c r="F43" s="18">
        <f t="shared" si="1"/>
        <v>4.6449416342412455</v>
      </c>
      <c r="G43" s="8">
        <v>7</v>
      </c>
      <c r="H43" s="8">
        <v>0</v>
      </c>
      <c r="I43" s="8">
        <v>8</v>
      </c>
      <c r="J43" s="8">
        <v>0</v>
      </c>
      <c r="K43" s="8">
        <v>15</v>
      </c>
      <c r="L43" s="8">
        <v>0</v>
      </c>
      <c r="M43" s="8">
        <v>0</v>
      </c>
      <c r="N43" s="8">
        <v>1</v>
      </c>
      <c r="O43" s="8">
        <v>2</v>
      </c>
      <c r="P43" s="8">
        <v>0</v>
      </c>
      <c r="Q43" s="8">
        <v>1</v>
      </c>
      <c r="R43" s="8">
        <v>3</v>
      </c>
      <c r="S43" s="8">
        <v>0</v>
      </c>
      <c r="T43" s="8">
        <v>8</v>
      </c>
      <c r="U43" s="8">
        <v>15</v>
      </c>
      <c r="V43" s="8">
        <v>8</v>
      </c>
      <c r="W43" s="8">
        <v>7</v>
      </c>
      <c r="X43" s="8">
        <v>15</v>
      </c>
    </row>
    <row r="44" spans="1:24" x14ac:dyDescent="0.3">
      <c r="A44" s="2" t="s">
        <v>43</v>
      </c>
      <c r="B44" s="3">
        <v>12268</v>
      </c>
      <c r="C44" s="13">
        <v>13</v>
      </c>
      <c r="D44" s="18">
        <v>668</v>
      </c>
      <c r="E44" s="18">
        <f t="shared" si="0"/>
        <v>1.9461077844311379</v>
      </c>
      <c r="F44" s="18">
        <f t="shared" si="1"/>
        <v>5.4450603195304854</v>
      </c>
      <c r="G44" s="8">
        <v>7</v>
      </c>
      <c r="H44" s="8">
        <v>0</v>
      </c>
      <c r="I44" s="8">
        <v>6</v>
      </c>
      <c r="J44" s="8">
        <v>0</v>
      </c>
      <c r="K44" s="8">
        <v>13</v>
      </c>
      <c r="L44" s="8">
        <v>1</v>
      </c>
      <c r="M44" s="8">
        <v>0</v>
      </c>
      <c r="N44" s="8">
        <v>2</v>
      </c>
      <c r="O44" s="8">
        <v>0</v>
      </c>
      <c r="P44" s="8">
        <v>1</v>
      </c>
      <c r="Q44" s="8">
        <v>3</v>
      </c>
      <c r="R44" s="8">
        <v>2</v>
      </c>
      <c r="S44" s="8">
        <v>2</v>
      </c>
      <c r="T44" s="8">
        <v>2</v>
      </c>
      <c r="U44" s="8">
        <v>13</v>
      </c>
      <c r="V44" s="8">
        <v>7</v>
      </c>
      <c r="W44" s="8">
        <v>6</v>
      </c>
      <c r="X44" s="8">
        <v>13</v>
      </c>
    </row>
    <row r="45" spans="1:24" x14ac:dyDescent="0.3">
      <c r="A45" s="2" t="s">
        <v>44</v>
      </c>
      <c r="B45" s="3">
        <v>6700</v>
      </c>
      <c r="C45" s="13">
        <v>38</v>
      </c>
      <c r="D45" s="18">
        <v>558</v>
      </c>
      <c r="E45" s="18">
        <f t="shared" si="0"/>
        <v>6.8100358422939076</v>
      </c>
      <c r="F45" s="18">
        <f t="shared" si="1"/>
        <v>8.3283582089552244</v>
      </c>
      <c r="G45" s="8">
        <v>22</v>
      </c>
      <c r="H45" s="8">
        <v>4</v>
      </c>
      <c r="I45" s="8">
        <v>12</v>
      </c>
      <c r="J45" s="8">
        <v>0</v>
      </c>
      <c r="K45" s="8">
        <v>38</v>
      </c>
      <c r="L45" s="8">
        <v>1</v>
      </c>
      <c r="M45" s="8">
        <v>0</v>
      </c>
      <c r="N45" s="8">
        <v>3</v>
      </c>
      <c r="O45" s="8">
        <v>1</v>
      </c>
      <c r="P45" s="8">
        <v>1</v>
      </c>
      <c r="Q45" s="8">
        <v>3</v>
      </c>
      <c r="R45" s="8">
        <v>7</v>
      </c>
      <c r="S45" s="8">
        <v>3</v>
      </c>
      <c r="T45" s="8">
        <v>19</v>
      </c>
      <c r="U45" s="8">
        <v>38</v>
      </c>
      <c r="V45" s="8">
        <v>21</v>
      </c>
      <c r="W45" s="8">
        <v>17</v>
      </c>
      <c r="X45" s="8">
        <v>38</v>
      </c>
    </row>
    <row r="46" spans="1:24" x14ac:dyDescent="0.3">
      <c r="A46" s="2" t="s">
        <v>45</v>
      </c>
      <c r="B46" s="3">
        <v>26685</v>
      </c>
      <c r="C46" s="13">
        <v>132</v>
      </c>
      <c r="D46" s="18">
        <v>1753</v>
      </c>
      <c r="E46" s="18">
        <f t="shared" si="0"/>
        <v>7.5299486594409588</v>
      </c>
      <c r="F46" s="18">
        <f t="shared" si="1"/>
        <v>6.5692336518643435</v>
      </c>
      <c r="G46" s="8">
        <v>49</v>
      </c>
      <c r="H46" s="8">
        <v>5</v>
      </c>
      <c r="I46" s="8">
        <v>77</v>
      </c>
      <c r="J46" s="8">
        <v>1</v>
      </c>
      <c r="K46" s="8">
        <v>132</v>
      </c>
      <c r="L46" s="8">
        <v>5</v>
      </c>
      <c r="M46" s="8">
        <v>7</v>
      </c>
      <c r="N46" s="8">
        <v>16</v>
      </c>
      <c r="O46" s="8">
        <v>11</v>
      </c>
      <c r="P46" s="8">
        <v>8</v>
      </c>
      <c r="Q46" s="8">
        <v>15</v>
      </c>
      <c r="R46" s="8">
        <v>19</v>
      </c>
      <c r="S46" s="8">
        <v>16</v>
      </c>
      <c r="T46" s="8">
        <v>35</v>
      </c>
      <c r="U46" s="8">
        <v>132</v>
      </c>
      <c r="V46" s="8">
        <v>62</v>
      </c>
      <c r="W46" s="8">
        <v>70</v>
      </c>
      <c r="X46" s="8">
        <v>132</v>
      </c>
    </row>
    <row r="47" spans="1:24" x14ac:dyDescent="0.3">
      <c r="A47" s="2" t="s">
        <v>46</v>
      </c>
      <c r="B47" s="3">
        <v>4214</v>
      </c>
      <c r="C47" s="13">
        <v>20</v>
      </c>
      <c r="D47" s="18">
        <v>389</v>
      </c>
      <c r="E47" s="18">
        <f t="shared" si="0"/>
        <v>5.1413881748071981</v>
      </c>
      <c r="F47" s="18">
        <f t="shared" si="1"/>
        <v>9.2311343141907916</v>
      </c>
      <c r="G47" s="8">
        <v>14</v>
      </c>
      <c r="H47" s="8">
        <v>1</v>
      </c>
      <c r="I47" s="8">
        <v>5</v>
      </c>
      <c r="J47" s="8">
        <v>0</v>
      </c>
      <c r="K47" s="8">
        <v>20</v>
      </c>
      <c r="L47" s="8">
        <v>0</v>
      </c>
      <c r="M47" s="8">
        <v>2</v>
      </c>
      <c r="N47" s="8">
        <v>4</v>
      </c>
      <c r="O47" s="8">
        <v>3</v>
      </c>
      <c r="P47" s="8">
        <v>2</v>
      </c>
      <c r="Q47" s="8">
        <v>0</v>
      </c>
      <c r="R47" s="8">
        <v>3</v>
      </c>
      <c r="S47" s="8">
        <v>1</v>
      </c>
      <c r="T47" s="8">
        <v>5</v>
      </c>
      <c r="U47" s="8">
        <v>20</v>
      </c>
      <c r="V47" s="8">
        <v>14</v>
      </c>
      <c r="W47" s="8">
        <v>6</v>
      </c>
      <c r="X47" s="8">
        <v>20</v>
      </c>
    </row>
    <row r="48" spans="1:24" x14ac:dyDescent="0.3">
      <c r="A48" s="2" t="s">
        <v>47</v>
      </c>
      <c r="B48" s="3">
        <v>17285</v>
      </c>
      <c r="C48" s="13">
        <v>227</v>
      </c>
      <c r="D48" s="18">
        <v>1877</v>
      </c>
      <c r="E48" s="18">
        <f t="shared" si="0"/>
        <v>12.093766648907831</v>
      </c>
      <c r="F48" s="18">
        <f t="shared" si="1"/>
        <v>10.859126410182238</v>
      </c>
      <c r="G48" s="8">
        <v>114</v>
      </c>
      <c r="H48" s="8">
        <v>21</v>
      </c>
      <c r="I48" s="8">
        <v>89</v>
      </c>
      <c r="J48" s="8">
        <v>3</v>
      </c>
      <c r="K48" s="8">
        <v>227</v>
      </c>
      <c r="L48" s="8">
        <v>6</v>
      </c>
      <c r="M48" s="8">
        <v>6</v>
      </c>
      <c r="N48" s="8">
        <v>8</v>
      </c>
      <c r="O48" s="8">
        <v>25</v>
      </c>
      <c r="P48" s="8">
        <v>17</v>
      </c>
      <c r="Q48" s="8">
        <v>31</v>
      </c>
      <c r="R48" s="8">
        <v>18</v>
      </c>
      <c r="S48" s="8">
        <v>28</v>
      </c>
      <c r="T48" s="8">
        <v>88</v>
      </c>
      <c r="U48" s="8">
        <v>227</v>
      </c>
      <c r="V48" s="8">
        <v>119</v>
      </c>
      <c r="W48" s="8">
        <v>108</v>
      </c>
      <c r="X48" s="8">
        <v>227</v>
      </c>
    </row>
    <row r="49" spans="1:24" x14ac:dyDescent="0.3">
      <c r="A49" s="2" t="s">
        <v>48</v>
      </c>
      <c r="B49" s="3">
        <v>27295</v>
      </c>
      <c r="C49" s="13">
        <v>250</v>
      </c>
      <c r="D49" s="18">
        <v>2090</v>
      </c>
      <c r="E49" s="18">
        <f t="shared" si="0"/>
        <v>11.961722488038278</v>
      </c>
      <c r="F49" s="18">
        <f t="shared" si="1"/>
        <v>7.6570800512914454</v>
      </c>
      <c r="G49" s="8">
        <v>111</v>
      </c>
      <c r="H49" s="8">
        <v>14</v>
      </c>
      <c r="I49" s="8">
        <v>125</v>
      </c>
      <c r="J49" s="8">
        <v>0</v>
      </c>
      <c r="K49" s="8">
        <v>250</v>
      </c>
      <c r="L49" s="8">
        <v>12</v>
      </c>
      <c r="M49" s="8">
        <v>5</v>
      </c>
      <c r="N49" s="8">
        <v>28</v>
      </c>
      <c r="O49" s="8">
        <v>19</v>
      </c>
      <c r="P49" s="8">
        <v>12</v>
      </c>
      <c r="Q49" s="8">
        <v>20</v>
      </c>
      <c r="R49" s="8">
        <v>30</v>
      </c>
      <c r="S49" s="8">
        <v>41</v>
      </c>
      <c r="T49" s="8">
        <v>83</v>
      </c>
      <c r="U49" s="8">
        <v>250</v>
      </c>
      <c r="V49" s="8">
        <v>122</v>
      </c>
      <c r="W49" s="8">
        <v>128</v>
      </c>
      <c r="X49" s="8">
        <v>250</v>
      </c>
    </row>
    <row r="50" spans="1:24" x14ac:dyDescent="0.3">
      <c r="A50" s="2" t="s">
        <v>49</v>
      </c>
      <c r="B50" s="3">
        <v>6187</v>
      </c>
      <c r="C50" s="13">
        <v>12</v>
      </c>
      <c r="D50" s="18">
        <v>395</v>
      </c>
      <c r="E50" s="18">
        <f t="shared" si="0"/>
        <v>3.0379746835443036</v>
      </c>
      <c r="F50" s="18">
        <f t="shared" si="1"/>
        <v>6.3843542912558586</v>
      </c>
      <c r="G50" s="8">
        <v>5</v>
      </c>
      <c r="H50" s="8">
        <v>3</v>
      </c>
      <c r="I50" s="8">
        <v>3</v>
      </c>
      <c r="J50" s="8">
        <v>1</v>
      </c>
      <c r="K50" s="8">
        <v>12</v>
      </c>
      <c r="L50" s="8">
        <v>0</v>
      </c>
      <c r="M50" s="8">
        <v>0</v>
      </c>
      <c r="N50" s="8">
        <v>1</v>
      </c>
      <c r="O50" s="8">
        <v>0</v>
      </c>
      <c r="P50" s="8">
        <v>1</v>
      </c>
      <c r="Q50" s="8">
        <v>1</v>
      </c>
      <c r="R50" s="8">
        <v>0</v>
      </c>
      <c r="S50" s="8">
        <v>2</v>
      </c>
      <c r="T50" s="8">
        <v>7</v>
      </c>
      <c r="U50" s="8">
        <v>12</v>
      </c>
      <c r="V50" s="8">
        <v>3</v>
      </c>
      <c r="W50" s="8">
        <v>9</v>
      </c>
      <c r="X50" s="8">
        <v>12</v>
      </c>
    </row>
    <row r="51" spans="1:24" x14ac:dyDescent="0.3">
      <c r="A51" s="2" t="s">
        <v>50</v>
      </c>
      <c r="B51" s="3">
        <v>11770</v>
      </c>
      <c r="C51" s="13">
        <v>28</v>
      </c>
      <c r="D51" s="18">
        <v>525</v>
      </c>
      <c r="E51" s="18">
        <f t="shared" si="0"/>
        <v>5.3333333333333339</v>
      </c>
      <c r="F51" s="18">
        <f t="shared" si="1"/>
        <v>4.4604927782497876</v>
      </c>
      <c r="G51" s="8">
        <v>13</v>
      </c>
      <c r="H51" s="8">
        <v>0</v>
      </c>
      <c r="I51" s="8">
        <v>15</v>
      </c>
      <c r="J51" s="8">
        <v>0</v>
      </c>
      <c r="K51" s="8">
        <v>28</v>
      </c>
      <c r="L51" s="8">
        <v>5</v>
      </c>
      <c r="M51" s="8">
        <v>0</v>
      </c>
      <c r="N51" s="8">
        <v>0</v>
      </c>
      <c r="O51" s="8">
        <v>3</v>
      </c>
      <c r="P51" s="8">
        <v>6</v>
      </c>
      <c r="Q51" s="8">
        <v>2</v>
      </c>
      <c r="R51" s="8">
        <v>1</v>
      </c>
      <c r="S51" s="8">
        <v>5</v>
      </c>
      <c r="T51" s="8">
        <v>6</v>
      </c>
      <c r="U51" s="8">
        <v>28</v>
      </c>
      <c r="V51" s="8">
        <v>16</v>
      </c>
      <c r="W51" s="8">
        <v>12</v>
      </c>
      <c r="X51" s="8">
        <v>28</v>
      </c>
    </row>
    <row r="52" spans="1:24" x14ac:dyDescent="0.3">
      <c r="A52" s="2" t="s">
        <v>51</v>
      </c>
      <c r="B52" s="3">
        <v>4536</v>
      </c>
      <c r="C52" s="13">
        <v>10</v>
      </c>
      <c r="D52" s="18">
        <v>272</v>
      </c>
      <c r="E52" s="18">
        <f t="shared" si="0"/>
        <v>3.6764705882352944</v>
      </c>
      <c r="F52" s="18">
        <f t="shared" si="1"/>
        <v>5.996472663139329</v>
      </c>
      <c r="G52" s="8">
        <v>2</v>
      </c>
      <c r="H52" s="8">
        <v>1</v>
      </c>
      <c r="I52" s="8">
        <v>7</v>
      </c>
      <c r="J52" s="8">
        <v>0</v>
      </c>
      <c r="K52" s="8">
        <v>10</v>
      </c>
      <c r="L52" s="8">
        <v>1</v>
      </c>
      <c r="M52" s="8">
        <v>0</v>
      </c>
      <c r="N52" s="8">
        <v>1</v>
      </c>
      <c r="O52" s="8">
        <v>0</v>
      </c>
      <c r="P52" s="8">
        <v>1</v>
      </c>
      <c r="Q52" s="8">
        <v>0</v>
      </c>
      <c r="R52" s="8">
        <v>0</v>
      </c>
      <c r="S52" s="8">
        <v>2</v>
      </c>
      <c r="T52" s="8">
        <v>5</v>
      </c>
      <c r="U52" s="8">
        <v>10</v>
      </c>
      <c r="V52" s="8">
        <v>6</v>
      </c>
      <c r="W52" s="8">
        <v>4</v>
      </c>
      <c r="X52" s="8">
        <v>10</v>
      </c>
    </row>
    <row r="53" spans="1:24" x14ac:dyDescent="0.3">
      <c r="A53" s="2" t="s">
        <v>52</v>
      </c>
      <c r="B53" s="3">
        <v>8815</v>
      </c>
      <c r="C53" s="13">
        <v>14</v>
      </c>
      <c r="D53" s="18">
        <v>371</v>
      </c>
      <c r="E53" s="18">
        <f t="shared" si="0"/>
        <v>3.7735849056603774</v>
      </c>
      <c r="F53" s="18">
        <f t="shared" si="1"/>
        <v>4.20873511060692</v>
      </c>
      <c r="G53" s="8">
        <v>2</v>
      </c>
      <c r="H53" s="8">
        <v>0</v>
      </c>
      <c r="I53" s="8">
        <v>12</v>
      </c>
      <c r="J53" s="8">
        <v>0</v>
      </c>
      <c r="K53" s="8">
        <v>14</v>
      </c>
      <c r="L53" s="8">
        <v>0</v>
      </c>
      <c r="M53" s="8">
        <v>0</v>
      </c>
      <c r="N53" s="8">
        <v>1</v>
      </c>
      <c r="O53" s="8">
        <v>2</v>
      </c>
      <c r="P53" s="8">
        <v>4</v>
      </c>
      <c r="Q53" s="8">
        <v>0</v>
      </c>
      <c r="R53" s="8">
        <v>2</v>
      </c>
      <c r="S53" s="8">
        <v>0</v>
      </c>
      <c r="T53" s="8">
        <v>5</v>
      </c>
      <c r="U53" s="8">
        <v>14</v>
      </c>
      <c r="V53" s="8">
        <v>8</v>
      </c>
      <c r="W53" s="8">
        <v>6</v>
      </c>
      <c r="X53" s="8">
        <v>14</v>
      </c>
    </row>
    <row r="54" spans="1:24" x14ac:dyDescent="0.3">
      <c r="A54" s="2" t="s">
        <v>53</v>
      </c>
      <c r="B54" s="3">
        <v>833</v>
      </c>
      <c r="C54" s="13">
        <v>12</v>
      </c>
      <c r="D54" s="18">
        <v>64</v>
      </c>
      <c r="E54" s="18">
        <f t="shared" si="0"/>
        <v>18.75</v>
      </c>
      <c r="F54" s="18">
        <f t="shared" si="1"/>
        <v>7.6830732292917165</v>
      </c>
      <c r="G54" s="8">
        <v>6</v>
      </c>
      <c r="H54" s="8">
        <v>1</v>
      </c>
      <c r="I54" s="8">
        <v>5</v>
      </c>
      <c r="J54" s="8">
        <v>0</v>
      </c>
      <c r="K54" s="8">
        <v>12</v>
      </c>
      <c r="L54" s="8">
        <v>1</v>
      </c>
      <c r="M54" s="8">
        <v>1</v>
      </c>
      <c r="N54" s="8">
        <v>1</v>
      </c>
      <c r="O54" s="8">
        <v>1</v>
      </c>
      <c r="P54" s="8">
        <v>0</v>
      </c>
      <c r="Q54" s="8">
        <v>0</v>
      </c>
      <c r="R54" s="8">
        <v>0</v>
      </c>
      <c r="S54" s="8">
        <v>3</v>
      </c>
      <c r="T54" s="8">
        <v>5</v>
      </c>
      <c r="U54" s="8">
        <v>12</v>
      </c>
      <c r="V54" s="8">
        <v>5</v>
      </c>
      <c r="W54" s="8">
        <v>7</v>
      </c>
      <c r="X54" s="8">
        <v>12</v>
      </c>
    </row>
    <row r="55" spans="1:24" x14ac:dyDescent="0.3">
      <c r="A55" s="2" t="s">
        <v>54</v>
      </c>
      <c r="B55" s="3">
        <v>1690</v>
      </c>
      <c r="C55" s="13">
        <v>26</v>
      </c>
      <c r="D55" s="18">
        <v>137</v>
      </c>
      <c r="E55" s="18">
        <f t="shared" si="0"/>
        <v>18.978102189781019</v>
      </c>
      <c r="F55" s="18">
        <f t="shared" si="1"/>
        <v>8.1065088757396442</v>
      </c>
      <c r="G55" s="8">
        <v>20</v>
      </c>
      <c r="H55" s="8">
        <v>2</v>
      </c>
      <c r="I55" s="8">
        <v>4</v>
      </c>
      <c r="J55" s="8">
        <v>0</v>
      </c>
      <c r="K55" s="8">
        <v>26</v>
      </c>
      <c r="L55" s="8">
        <v>0</v>
      </c>
      <c r="M55" s="8">
        <v>1</v>
      </c>
      <c r="N55" s="8">
        <v>0</v>
      </c>
      <c r="O55" s="8">
        <v>0</v>
      </c>
      <c r="P55" s="8">
        <v>1</v>
      </c>
      <c r="Q55" s="8">
        <v>1</v>
      </c>
      <c r="R55" s="8">
        <v>3</v>
      </c>
      <c r="S55" s="8">
        <v>3</v>
      </c>
      <c r="T55" s="8">
        <v>17</v>
      </c>
      <c r="U55" s="8">
        <v>26</v>
      </c>
      <c r="V55" s="8">
        <v>12</v>
      </c>
      <c r="W55" s="8">
        <v>14</v>
      </c>
      <c r="X55" s="8">
        <v>26</v>
      </c>
    </row>
  </sheetData>
  <mergeCells count="3">
    <mergeCell ref="G1:J1"/>
    <mergeCell ref="L1:U1"/>
    <mergeCell ref="V1: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"/>
  <sheetViews>
    <sheetView workbookViewId="0">
      <selection activeCell="A3" sqref="A3:B57"/>
    </sheetView>
  </sheetViews>
  <sheetFormatPr defaultRowHeight="14.4" x14ac:dyDescent="0.3"/>
  <cols>
    <col min="1" max="1" width="23.6640625" customWidth="1"/>
    <col min="2" max="2" width="30.44140625" customWidth="1"/>
  </cols>
  <sheetData>
    <row r="1" spans="1:2" x14ac:dyDescent="0.3">
      <c r="A1" t="s">
        <v>55</v>
      </c>
    </row>
    <row r="2" spans="1:2" x14ac:dyDescent="0.3">
      <c r="A2" t="s">
        <v>56</v>
      </c>
    </row>
    <row r="3" spans="1:2" x14ac:dyDescent="0.3">
      <c r="A3" t="s">
        <v>57</v>
      </c>
      <c r="B3" t="s">
        <v>58</v>
      </c>
    </row>
    <row r="4" spans="1:2" x14ac:dyDescent="0.3">
      <c r="A4" t="s">
        <v>59</v>
      </c>
      <c r="B4">
        <v>16</v>
      </c>
    </row>
    <row r="5" spans="1:2" x14ac:dyDescent="0.3">
      <c r="A5" t="s">
        <v>60</v>
      </c>
      <c r="B5">
        <v>12</v>
      </c>
    </row>
    <row r="6" spans="1:2" x14ac:dyDescent="0.3">
      <c r="A6" t="s">
        <v>61</v>
      </c>
      <c r="B6">
        <v>253</v>
      </c>
    </row>
    <row r="7" spans="1:2" x14ac:dyDescent="0.3">
      <c r="A7" t="s">
        <v>62</v>
      </c>
      <c r="B7">
        <v>429</v>
      </c>
    </row>
    <row r="8" spans="1:2" x14ac:dyDescent="0.3">
      <c r="A8" t="s">
        <v>63</v>
      </c>
      <c r="B8">
        <v>315</v>
      </c>
    </row>
    <row r="9" spans="1:2" x14ac:dyDescent="0.3">
      <c r="A9" t="s">
        <v>64</v>
      </c>
      <c r="B9">
        <v>7</v>
      </c>
    </row>
    <row r="10" spans="1:2" x14ac:dyDescent="0.3">
      <c r="A10" t="s">
        <v>65</v>
      </c>
      <c r="B10">
        <v>216</v>
      </c>
    </row>
    <row r="11" spans="1:2" x14ac:dyDescent="0.3">
      <c r="A11" t="s">
        <v>66</v>
      </c>
      <c r="B11">
        <v>24</v>
      </c>
    </row>
    <row r="12" spans="1:2" x14ac:dyDescent="0.3">
      <c r="A12" t="s">
        <v>67</v>
      </c>
      <c r="B12">
        <v>135</v>
      </c>
    </row>
    <row r="13" spans="1:2" x14ac:dyDescent="0.3">
      <c r="A13" t="s">
        <v>68</v>
      </c>
      <c r="B13">
        <v>61</v>
      </c>
    </row>
    <row r="14" spans="1:2" x14ac:dyDescent="0.3">
      <c r="A14" t="s">
        <v>69</v>
      </c>
      <c r="B14">
        <v>32</v>
      </c>
    </row>
    <row r="15" spans="1:2" x14ac:dyDescent="0.3">
      <c r="A15" t="s">
        <v>70</v>
      </c>
      <c r="B15">
        <v>175</v>
      </c>
    </row>
    <row r="16" spans="1:2" x14ac:dyDescent="0.3">
      <c r="A16" t="s">
        <v>71</v>
      </c>
      <c r="B16">
        <v>138</v>
      </c>
    </row>
    <row r="17" spans="1:2" x14ac:dyDescent="0.3">
      <c r="A17" t="s">
        <v>72</v>
      </c>
      <c r="B17">
        <v>29</v>
      </c>
    </row>
    <row r="18" spans="1:2" x14ac:dyDescent="0.3">
      <c r="A18" t="s">
        <v>73</v>
      </c>
      <c r="B18">
        <v>23</v>
      </c>
    </row>
    <row r="19" spans="1:2" x14ac:dyDescent="0.3">
      <c r="A19" t="s">
        <v>74</v>
      </c>
      <c r="B19">
        <v>27</v>
      </c>
    </row>
    <row r="20" spans="1:2" x14ac:dyDescent="0.3">
      <c r="A20" t="s">
        <v>75</v>
      </c>
      <c r="B20">
        <v>64</v>
      </c>
    </row>
    <row r="21" spans="1:2" x14ac:dyDescent="0.3">
      <c r="A21" t="s">
        <v>76</v>
      </c>
      <c r="B21">
        <v>295</v>
      </c>
    </row>
    <row r="22" spans="1:2" x14ac:dyDescent="0.3">
      <c r="A22" t="s">
        <v>77</v>
      </c>
      <c r="B22">
        <v>209</v>
      </c>
    </row>
    <row r="23" spans="1:2" x14ac:dyDescent="0.3">
      <c r="A23" t="s">
        <v>78</v>
      </c>
      <c r="B23">
        <v>13</v>
      </c>
    </row>
    <row r="24" spans="1:2" x14ac:dyDescent="0.3">
      <c r="A24" t="s">
        <v>79</v>
      </c>
      <c r="B24">
        <v>258</v>
      </c>
    </row>
    <row r="25" spans="1:2" x14ac:dyDescent="0.3">
      <c r="A25" t="s">
        <v>80</v>
      </c>
      <c r="B25">
        <v>27</v>
      </c>
    </row>
    <row r="26" spans="1:2" x14ac:dyDescent="0.3">
      <c r="A26" t="s">
        <v>81</v>
      </c>
      <c r="B26">
        <v>168</v>
      </c>
    </row>
    <row r="27" spans="1:2" x14ac:dyDescent="0.3">
      <c r="A27" t="s">
        <v>82</v>
      </c>
      <c r="B27">
        <v>248</v>
      </c>
    </row>
    <row r="28" spans="1:2" x14ac:dyDescent="0.3">
      <c r="A28" t="s">
        <v>83</v>
      </c>
      <c r="B28">
        <v>83</v>
      </c>
    </row>
    <row r="29" spans="1:2" x14ac:dyDescent="0.3">
      <c r="A29" t="s">
        <v>84</v>
      </c>
      <c r="B29">
        <v>33</v>
      </c>
    </row>
    <row r="30" spans="1:2" x14ac:dyDescent="0.3">
      <c r="A30" t="s">
        <v>85</v>
      </c>
      <c r="B30">
        <v>224</v>
      </c>
    </row>
    <row r="31" spans="1:2" x14ac:dyDescent="0.3">
      <c r="A31" t="s">
        <v>86</v>
      </c>
      <c r="B31">
        <v>45</v>
      </c>
    </row>
    <row r="32" spans="1:2" x14ac:dyDescent="0.3">
      <c r="A32" t="s">
        <v>87</v>
      </c>
      <c r="B32">
        <v>547</v>
      </c>
    </row>
    <row r="33" spans="1:2" x14ac:dyDescent="0.3">
      <c r="A33" t="s">
        <v>88</v>
      </c>
      <c r="B33">
        <v>10</v>
      </c>
    </row>
    <row r="34" spans="1:2" x14ac:dyDescent="0.3">
      <c r="A34" t="s">
        <v>89</v>
      </c>
      <c r="B34">
        <v>402</v>
      </c>
    </row>
    <row r="35" spans="1:2" x14ac:dyDescent="0.3">
      <c r="A35" t="s">
        <v>90</v>
      </c>
      <c r="B35">
        <v>68</v>
      </c>
    </row>
    <row r="36" spans="1:2" x14ac:dyDescent="0.3">
      <c r="A36" t="s">
        <v>91</v>
      </c>
      <c r="B36">
        <v>35</v>
      </c>
    </row>
    <row r="37" spans="1:2" x14ac:dyDescent="0.3">
      <c r="A37" t="s">
        <v>92</v>
      </c>
      <c r="B37">
        <v>118</v>
      </c>
    </row>
    <row r="38" spans="1:2" x14ac:dyDescent="0.3">
      <c r="A38" t="s">
        <v>93</v>
      </c>
      <c r="B38">
        <v>215</v>
      </c>
    </row>
    <row r="39" spans="1:2" x14ac:dyDescent="0.3">
      <c r="A39" t="s">
        <v>94</v>
      </c>
      <c r="B39">
        <v>92</v>
      </c>
    </row>
    <row r="40" spans="1:2" x14ac:dyDescent="0.3">
      <c r="A40" t="s">
        <v>95</v>
      </c>
      <c r="B40">
        <v>9</v>
      </c>
    </row>
    <row r="41" spans="1:2" x14ac:dyDescent="0.3">
      <c r="A41" t="s">
        <v>96</v>
      </c>
      <c r="B41">
        <v>31</v>
      </c>
    </row>
    <row r="42" spans="1:2" x14ac:dyDescent="0.3">
      <c r="A42" t="s">
        <v>97</v>
      </c>
      <c r="B42">
        <v>250</v>
      </c>
    </row>
    <row r="43" spans="1:2" x14ac:dyDescent="0.3">
      <c r="A43" t="s">
        <v>98</v>
      </c>
      <c r="B43">
        <v>61</v>
      </c>
    </row>
    <row r="44" spans="1:2" x14ac:dyDescent="0.3">
      <c r="A44" t="s">
        <v>99</v>
      </c>
      <c r="B44">
        <v>15</v>
      </c>
    </row>
    <row r="45" spans="1:2" x14ac:dyDescent="0.3">
      <c r="A45" t="s">
        <v>100</v>
      </c>
      <c r="B45">
        <v>13</v>
      </c>
    </row>
    <row r="46" spans="1:2" x14ac:dyDescent="0.3">
      <c r="A46" t="s">
        <v>101</v>
      </c>
      <c r="B46">
        <v>38</v>
      </c>
    </row>
    <row r="47" spans="1:2" x14ac:dyDescent="0.3">
      <c r="A47" t="s">
        <v>102</v>
      </c>
      <c r="B47">
        <v>132</v>
      </c>
    </row>
    <row r="48" spans="1:2" x14ac:dyDescent="0.3">
      <c r="A48" t="s">
        <v>103</v>
      </c>
      <c r="B48">
        <v>20</v>
      </c>
    </row>
    <row r="49" spans="1:2" x14ac:dyDescent="0.3">
      <c r="A49" t="s">
        <v>104</v>
      </c>
      <c r="B49">
        <v>227</v>
      </c>
    </row>
    <row r="50" spans="1:2" x14ac:dyDescent="0.3">
      <c r="A50" t="s">
        <v>105</v>
      </c>
      <c r="B50">
        <v>250</v>
      </c>
    </row>
    <row r="51" spans="1:2" x14ac:dyDescent="0.3">
      <c r="A51" t="s">
        <v>106</v>
      </c>
      <c r="B51">
        <v>12</v>
      </c>
    </row>
    <row r="52" spans="1:2" x14ac:dyDescent="0.3">
      <c r="A52" t="s">
        <v>107</v>
      </c>
      <c r="B52">
        <v>28</v>
      </c>
    </row>
    <row r="53" spans="1:2" x14ac:dyDescent="0.3">
      <c r="A53" t="s">
        <v>108</v>
      </c>
      <c r="B53">
        <v>10</v>
      </c>
    </row>
    <row r="54" spans="1:2" x14ac:dyDescent="0.3">
      <c r="A54" t="s">
        <v>109</v>
      </c>
      <c r="B54">
        <v>14</v>
      </c>
    </row>
    <row r="55" spans="1:2" x14ac:dyDescent="0.3">
      <c r="A55" t="s">
        <v>110</v>
      </c>
      <c r="B55">
        <v>12</v>
      </c>
    </row>
    <row r="56" spans="1:2" x14ac:dyDescent="0.3">
      <c r="A56" t="s">
        <v>111</v>
      </c>
      <c r="B56">
        <v>26</v>
      </c>
    </row>
    <row r="57" spans="1:2" x14ac:dyDescent="0.3">
      <c r="A57" t="s">
        <v>112</v>
      </c>
      <c r="B57">
        <v>6194</v>
      </c>
    </row>
    <row r="58" spans="1:2" x14ac:dyDescent="0.3">
      <c r="A58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8"/>
  <sheetViews>
    <sheetView workbookViewId="0">
      <selection activeCell="A3" sqref="A3:F58"/>
    </sheetView>
  </sheetViews>
  <sheetFormatPr defaultRowHeight="14.4" x14ac:dyDescent="0.3"/>
  <sheetData>
    <row r="1" spans="1:6" x14ac:dyDescent="0.3">
      <c r="A1" t="s">
        <v>55</v>
      </c>
    </row>
    <row r="2" spans="1:6" x14ac:dyDescent="0.3">
      <c r="A2" t="s">
        <v>113</v>
      </c>
    </row>
    <row r="3" spans="1:6" x14ac:dyDescent="0.3">
      <c r="A3" t="s">
        <v>57</v>
      </c>
      <c r="B3" t="s">
        <v>114</v>
      </c>
      <c r="C3" t="s">
        <v>115</v>
      </c>
      <c r="D3" t="s">
        <v>116</v>
      </c>
      <c r="E3" t="s">
        <v>117</v>
      </c>
      <c r="F3" t="s">
        <v>112</v>
      </c>
    </row>
    <row r="4" spans="1:6" x14ac:dyDescent="0.3">
      <c r="A4" t="s">
        <v>59</v>
      </c>
      <c r="B4">
        <v>12</v>
      </c>
      <c r="C4">
        <v>1</v>
      </c>
      <c r="D4">
        <v>3</v>
      </c>
      <c r="E4">
        <v>0</v>
      </c>
      <c r="F4">
        <v>16</v>
      </c>
    </row>
    <row r="5" spans="1:6" x14ac:dyDescent="0.3">
      <c r="A5" t="s">
        <v>60</v>
      </c>
      <c r="B5">
        <v>5</v>
      </c>
      <c r="C5">
        <v>0</v>
      </c>
      <c r="D5">
        <v>6</v>
      </c>
      <c r="E5">
        <v>1</v>
      </c>
      <c r="F5">
        <v>12</v>
      </c>
    </row>
    <row r="6" spans="1:6" x14ac:dyDescent="0.3">
      <c r="A6" t="s">
        <v>61</v>
      </c>
      <c r="B6">
        <v>131</v>
      </c>
      <c r="C6">
        <v>13</v>
      </c>
      <c r="D6">
        <v>105</v>
      </c>
      <c r="E6">
        <v>4</v>
      </c>
      <c r="F6">
        <v>253</v>
      </c>
    </row>
    <row r="7" spans="1:6" x14ac:dyDescent="0.3">
      <c r="A7" t="s">
        <v>62</v>
      </c>
      <c r="B7">
        <v>314</v>
      </c>
      <c r="C7">
        <v>23</v>
      </c>
      <c r="D7">
        <v>91</v>
      </c>
      <c r="E7">
        <v>1</v>
      </c>
      <c r="F7">
        <v>429</v>
      </c>
    </row>
    <row r="8" spans="1:6" x14ac:dyDescent="0.3">
      <c r="A8" t="s">
        <v>63</v>
      </c>
      <c r="B8">
        <v>152</v>
      </c>
      <c r="C8">
        <v>18</v>
      </c>
      <c r="D8">
        <v>144</v>
      </c>
      <c r="E8">
        <v>1</v>
      </c>
      <c r="F8">
        <v>315</v>
      </c>
    </row>
    <row r="9" spans="1:6" x14ac:dyDescent="0.3">
      <c r="A9" t="s">
        <v>64</v>
      </c>
      <c r="B9">
        <v>6</v>
      </c>
      <c r="C9">
        <v>0</v>
      </c>
      <c r="D9">
        <v>1</v>
      </c>
      <c r="E9">
        <v>0</v>
      </c>
      <c r="F9">
        <v>7</v>
      </c>
    </row>
    <row r="10" spans="1:6" x14ac:dyDescent="0.3">
      <c r="A10" t="s">
        <v>65</v>
      </c>
      <c r="B10">
        <v>127</v>
      </c>
      <c r="C10">
        <v>14</v>
      </c>
      <c r="D10">
        <v>75</v>
      </c>
      <c r="E10">
        <v>0</v>
      </c>
      <c r="F10">
        <v>216</v>
      </c>
    </row>
    <row r="11" spans="1:6" x14ac:dyDescent="0.3">
      <c r="A11" t="s">
        <v>66</v>
      </c>
      <c r="B11">
        <v>10</v>
      </c>
      <c r="C11">
        <v>4</v>
      </c>
      <c r="D11">
        <v>10</v>
      </c>
      <c r="E11">
        <v>0</v>
      </c>
      <c r="F11">
        <v>24</v>
      </c>
    </row>
    <row r="12" spans="1:6" x14ac:dyDescent="0.3">
      <c r="A12" t="s">
        <v>67</v>
      </c>
      <c r="B12">
        <v>97</v>
      </c>
      <c r="C12">
        <v>9</v>
      </c>
      <c r="D12">
        <v>29</v>
      </c>
      <c r="E12">
        <v>0</v>
      </c>
      <c r="F12">
        <v>135</v>
      </c>
    </row>
    <row r="13" spans="1:6" x14ac:dyDescent="0.3">
      <c r="A13" t="s">
        <v>68</v>
      </c>
      <c r="B13">
        <v>42</v>
      </c>
      <c r="C13">
        <v>2</v>
      </c>
      <c r="D13">
        <v>16</v>
      </c>
      <c r="E13">
        <v>1</v>
      </c>
      <c r="F13">
        <v>61</v>
      </c>
    </row>
    <row r="14" spans="1:6" x14ac:dyDescent="0.3">
      <c r="A14" t="s">
        <v>69</v>
      </c>
      <c r="B14">
        <v>12</v>
      </c>
      <c r="C14">
        <v>2</v>
      </c>
      <c r="D14">
        <v>18</v>
      </c>
      <c r="E14">
        <v>0</v>
      </c>
      <c r="F14">
        <v>32</v>
      </c>
    </row>
    <row r="15" spans="1:6" x14ac:dyDescent="0.3">
      <c r="A15" t="s">
        <v>70</v>
      </c>
      <c r="B15">
        <v>117</v>
      </c>
      <c r="C15">
        <v>3</v>
      </c>
      <c r="D15">
        <v>52</v>
      </c>
      <c r="E15">
        <v>3</v>
      </c>
      <c r="F15">
        <v>175</v>
      </c>
    </row>
    <row r="16" spans="1:6" x14ac:dyDescent="0.3">
      <c r="A16" t="s">
        <v>71</v>
      </c>
      <c r="B16">
        <v>35</v>
      </c>
      <c r="C16">
        <v>4</v>
      </c>
      <c r="D16">
        <v>98</v>
      </c>
      <c r="E16">
        <v>1</v>
      </c>
      <c r="F16">
        <v>138</v>
      </c>
    </row>
    <row r="17" spans="1:6" x14ac:dyDescent="0.3">
      <c r="A17" t="s">
        <v>72</v>
      </c>
      <c r="B17">
        <v>7</v>
      </c>
      <c r="C17">
        <v>1</v>
      </c>
      <c r="D17">
        <v>21</v>
      </c>
      <c r="E17">
        <v>0</v>
      </c>
      <c r="F17">
        <v>29</v>
      </c>
    </row>
    <row r="18" spans="1:6" x14ac:dyDescent="0.3">
      <c r="A18" t="s">
        <v>73</v>
      </c>
      <c r="B18">
        <v>13</v>
      </c>
      <c r="C18">
        <v>1</v>
      </c>
      <c r="D18">
        <v>9</v>
      </c>
      <c r="E18">
        <v>0</v>
      </c>
      <c r="F18">
        <v>23</v>
      </c>
    </row>
    <row r="19" spans="1:6" x14ac:dyDescent="0.3">
      <c r="A19" t="s">
        <v>74</v>
      </c>
      <c r="B19">
        <v>22</v>
      </c>
      <c r="C19">
        <v>0</v>
      </c>
      <c r="D19">
        <v>4</v>
      </c>
      <c r="E19">
        <v>1</v>
      </c>
      <c r="F19">
        <v>27</v>
      </c>
    </row>
    <row r="20" spans="1:6" x14ac:dyDescent="0.3">
      <c r="A20" t="s">
        <v>75</v>
      </c>
      <c r="B20">
        <v>51</v>
      </c>
      <c r="C20">
        <v>2</v>
      </c>
      <c r="D20">
        <v>11</v>
      </c>
      <c r="E20">
        <v>0</v>
      </c>
      <c r="F20">
        <v>64</v>
      </c>
    </row>
    <row r="21" spans="1:6" x14ac:dyDescent="0.3">
      <c r="A21" t="s">
        <v>76</v>
      </c>
      <c r="B21">
        <v>121</v>
      </c>
      <c r="C21">
        <v>18</v>
      </c>
      <c r="D21">
        <v>152</v>
      </c>
      <c r="E21">
        <v>4</v>
      </c>
      <c r="F21">
        <v>295</v>
      </c>
    </row>
    <row r="22" spans="1:6" x14ac:dyDescent="0.3">
      <c r="A22" t="s">
        <v>77</v>
      </c>
      <c r="B22">
        <v>111</v>
      </c>
      <c r="C22">
        <v>5</v>
      </c>
      <c r="D22">
        <v>92</v>
      </c>
      <c r="E22">
        <v>1</v>
      </c>
      <c r="F22">
        <v>209</v>
      </c>
    </row>
    <row r="23" spans="1:6" x14ac:dyDescent="0.3">
      <c r="A23" t="s">
        <v>78</v>
      </c>
      <c r="B23">
        <v>11</v>
      </c>
      <c r="C23">
        <v>0</v>
      </c>
      <c r="D23">
        <v>1</v>
      </c>
      <c r="E23">
        <v>1</v>
      </c>
      <c r="F23">
        <v>13</v>
      </c>
    </row>
    <row r="24" spans="1:6" x14ac:dyDescent="0.3">
      <c r="A24" t="s">
        <v>79</v>
      </c>
      <c r="B24">
        <v>194</v>
      </c>
      <c r="C24">
        <v>18</v>
      </c>
      <c r="D24">
        <v>36</v>
      </c>
      <c r="E24">
        <v>10</v>
      </c>
      <c r="F24">
        <v>258</v>
      </c>
    </row>
    <row r="25" spans="1:6" x14ac:dyDescent="0.3">
      <c r="A25" t="s">
        <v>80</v>
      </c>
      <c r="B25">
        <v>19</v>
      </c>
      <c r="C25">
        <v>1</v>
      </c>
      <c r="D25">
        <v>7</v>
      </c>
      <c r="E25">
        <v>0</v>
      </c>
      <c r="F25">
        <v>27</v>
      </c>
    </row>
    <row r="26" spans="1:6" x14ac:dyDescent="0.3">
      <c r="A26" t="s">
        <v>81</v>
      </c>
      <c r="B26">
        <v>19</v>
      </c>
      <c r="C26">
        <v>10</v>
      </c>
      <c r="D26">
        <v>139</v>
      </c>
      <c r="E26">
        <v>0</v>
      </c>
      <c r="F26">
        <v>168</v>
      </c>
    </row>
    <row r="27" spans="1:6" x14ac:dyDescent="0.3">
      <c r="A27" t="s">
        <v>82</v>
      </c>
      <c r="B27">
        <v>126</v>
      </c>
      <c r="C27">
        <v>24</v>
      </c>
      <c r="D27">
        <v>98</v>
      </c>
      <c r="E27">
        <v>0</v>
      </c>
      <c r="F27">
        <v>248</v>
      </c>
    </row>
    <row r="28" spans="1:6" x14ac:dyDescent="0.3">
      <c r="A28" t="s">
        <v>83</v>
      </c>
      <c r="B28">
        <v>52</v>
      </c>
      <c r="C28">
        <v>5</v>
      </c>
      <c r="D28">
        <v>25</v>
      </c>
      <c r="E28">
        <v>1</v>
      </c>
      <c r="F28">
        <v>83</v>
      </c>
    </row>
    <row r="29" spans="1:6" x14ac:dyDescent="0.3">
      <c r="A29" t="s">
        <v>84</v>
      </c>
      <c r="B29">
        <v>11</v>
      </c>
      <c r="C29">
        <v>1</v>
      </c>
      <c r="D29">
        <v>21</v>
      </c>
      <c r="E29">
        <v>0</v>
      </c>
      <c r="F29">
        <v>33</v>
      </c>
    </row>
    <row r="30" spans="1:6" x14ac:dyDescent="0.3">
      <c r="A30" t="s">
        <v>85</v>
      </c>
      <c r="B30">
        <v>146</v>
      </c>
      <c r="C30">
        <v>3</v>
      </c>
      <c r="D30">
        <v>71</v>
      </c>
      <c r="E30">
        <v>4</v>
      </c>
      <c r="F30">
        <v>224</v>
      </c>
    </row>
    <row r="31" spans="1:6" x14ac:dyDescent="0.3">
      <c r="A31" t="s">
        <v>86</v>
      </c>
      <c r="B31">
        <v>8</v>
      </c>
      <c r="C31">
        <v>0</v>
      </c>
      <c r="D31">
        <v>37</v>
      </c>
      <c r="E31">
        <v>0</v>
      </c>
      <c r="F31">
        <v>45</v>
      </c>
    </row>
    <row r="32" spans="1:6" x14ac:dyDescent="0.3">
      <c r="A32" t="s">
        <v>87</v>
      </c>
      <c r="B32">
        <v>24</v>
      </c>
      <c r="C32">
        <v>4</v>
      </c>
      <c r="D32">
        <v>515</v>
      </c>
      <c r="E32">
        <v>4</v>
      </c>
      <c r="F32">
        <v>547</v>
      </c>
    </row>
    <row r="33" spans="1:6" x14ac:dyDescent="0.3">
      <c r="A33" t="s">
        <v>88</v>
      </c>
      <c r="B33">
        <v>5</v>
      </c>
      <c r="C33">
        <v>0</v>
      </c>
      <c r="D33">
        <v>5</v>
      </c>
      <c r="E33">
        <v>0</v>
      </c>
      <c r="F33">
        <v>10</v>
      </c>
    </row>
    <row r="34" spans="1:6" x14ac:dyDescent="0.3">
      <c r="A34" t="s">
        <v>89</v>
      </c>
      <c r="B34">
        <v>217</v>
      </c>
      <c r="C34">
        <v>8</v>
      </c>
      <c r="D34">
        <v>169</v>
      </c>
      <c r="E34">
        <v>8</v>
      </c>
      <c r="F34">
        <v>402</v>
      </c>
    </row>
    <row r="35" spans="1:6" x14ac:dyDescent="0.3">
      <c r="A35" t="s">
        <v>90</v>
      </c>
      <c r="B35">
        <v>29</v>
      </c>
      <c r="C35">
        <v>1</v>
      </c>
      <c r="D35">
        <v>38</v>
      </c>
      <c r="E35">
        <v>0</v>
      </c>
      <c r="F35">
        <v>68</v>
      </c>
    </row>
    <row r="36" spans="1:6" x14ac:dyDescent="0.3">
      <c r="A36" t="s">
        <v>91</v>
      </c>
      <c r="B36">
        <v>26</v>
      </c>
      <c r="C36">
        <v>1</v>
      </c>
      <c r="D36">
        <v>6</v>
      </c>
      <c r="E36">
        <v>2</v>
      </c>
      <c r="F36">
        <v>35</v>
      </c>
    </row>
    <row r="37" spans="1:6" x14ac:dyDescent="0.3">
      <c r="A37" t="s">
        <v>92</v>
      </c>
      <c r="B37">
        <v>84</v>
      </c>
      <c r="C37">
        <v>5</v>
      </c>
      <c r="D37">
        <v>21</v>
      </c>
      <c r="E37">
        <v>8</v>
      </c>
      <c r="F37">
        <v>118</v>
      </c>
    </row>
    <row r="38" spans="1:6" x14ac:dyDescent="0.3">
      <c r="A38" t="s">
        <v>93</v>
      </c>
      <c r="B38">
        <v>55</v>
      </c>
      <c r="C38">
        <v>14</v>
      </c>
      <c r="D38">
        <v>144</v>
      </c>
      <c r="E38">
        <v>2</v>
      </c>
      <c r="F38">
        <v>215</v>
      </c>
    </row>
    <row r="39" spans="1:6" x14ac:dyDescent="0.3">
      <c r="A39" t="s">
        <v>94</v>
      </c>
      <c r="B39">
        <v>34</v>
      </c>
      <c r="C39">
        <v>8</v>
      </c>
      <c r="D39">
        <v>39</v>
      </c>
      <c r="E39">
        <v>11</v>
      </c>
      <c r="F39">
        <v>92</v>
      </c>
    </row>
    <row r="40" spans="1:6" x14ac:dyDescent="0.3">
      <c r="A40" t="s">
        <v>95</v>
      </c>
      <c r="B40">
        <v>4</v>
      </c>
      <c r="C40">
        <v>0</v>
      </c>
      <c r="D40">
        <v>5</v>
      </c>
      <c r="E40">
        <v>0</v>
      </c>
      <c r="F40">
        <v>9</v>
      </c>
    </row>
    <row r="41" spans="1:6" x14ac:dyDescent="0.3">
      <c r="A41" t="s">
        <v>96</v>
      </c>
      <c r="B41">
        <v>21</v>
      </c>
      <c r="C41">
        <v>2</v>
      </c>
      <c r="D41">
        <v>7</v>
      </c>
      <c r="E41">
        <v>1</v>
      </c>
      <c r="F41">
        <v>31</v>
      </c>
    </row>
    <row r="42" spans="1:6" x14ac:dyDescent="0.3">
      <c r="A42" t="s">
        <v>97</v>
      </c>
      <c r="B42">
        <v>135</v>
      </c>
      <c r="C42">
        <v>5</v>
      </c>
      <c r="D42">
        <v>108</v>
      </c>
      <c r="E42">
        <v>2</v>
      </c>
      <c r="F42">
        <v>250</v>
      </c>
    </row>
    <row r="43" spans="1:6" x14ac:dyDescent="0.3">
      <c r="A43" t="s">
        <v>98</v>
      </c>
      <c r="B43">
        <v>45</v>
      </c>
      <c r="C43">
        <v>5</v>
      </c>
      <c r="D43">
        <v>11</v>
      </c>
      <c r="E43">
        <v>0</v>
      </c>
      <c r="F43">
        <v>61</v>
      </c>
    </row>
    <row r="44" spans="1:6" x14ac:dyDescent="0.3">
      <c r="A44" t="s">
        <v>99</v>
      </c>
      <c r="B44">
        <v>7</v>
      </c>
      <c r="C44">
        <v>0</v>
      </c>
      <c r="D44">
        <v>8</v>
      </c>
      <c r="E44">
        <v>0</v>
      </c>
      <c r="F44">
        <v>15</v>
      </c>
    </row>
    <row r="45" spans="1:6" x14ac:dyDescent="0.3">
      <c r="A45" t="s">
        <v>100</v>
      </c>
      <c r="B45">
        <v>7</v>
      </c>
      <c r="C45">
        <v>0</v>
      </c>
      <c r="D45">
        <v>6</v>
      </c>
      <c r="E45">
        <v>0</v>
      </c>
      <c r="F45">
        <v>13</v>
      </c>
    </row>
    <row r="46" spans="1:6" x14ac:dyDescent="0.3">
      <c r="A46" t="s">
        <v>101</v>
      </c>
      <c r="B46">
        <v>22</v>
      </c>
      <c r="C46">
        <v>4</v>
      </c>
      <c r="D46">
        <v>12</v>
      </c>
      <c r="E46">
        <v>0</v>
      </c>
      <c r="F46">
        <v>38</v>
      </c>
    </row>
    <row r="47" spans="1:6" x14ac:dyDescent="0.3">
      <c r="A47" t="s">
        <v>102</v>
      </c>
      <c r="B47">
        <v>49</v>
      </c>
      <c r="C47">
        <v>5</v>
      </c>
      <c r="D47">
        <v>77</v>
      </c>
      <c r="E47">
        <v>1</v>
      </c>
      <c r="F47">
        <v>132</v>
      </c>
    </row>
    <row r="48" spans="1:6" x14ac:dyDescent="0.3">
      <c r="A48" t="s">
        <v>103</v>
      </c>
      <c r="B48">
        <v>14</v>
      </c>
      <c r="C48">
        <v>1</v>
      </c>
      <c r="D48">
        <v>5</v>
      </c>
      <c r="E48">
        <v>0</v>
      </c>
      <c r="F48">
        <v>20</v>
      </c>
    </row>
    <row r="49" spans="1:6" x14ac:dyDescent="0.3">
      <c r="A49" t="s">
        <v>104</v>
      </c>
      <c r="B49">
        <v>114</v>
      </c>
      <c r="C49">
        <v>21</v>
      </c>
      <c r="D49">
        <v>89</v>
      </c>
      <c r="E49">
        <v>3</v>
      </c>
      <c r="F49">
        <v>227</v>
      </c>
    </row>
    <row r="50" spans="1:6" x14ac:dyDescent="0.3">
      <c r="A50" t="s">
        <v>105</v>
      </c>
      <c r="B50">
        <v>111</v>
      </c>
      <c r="C50">
        <v>14</v>
      </c>
      <c r="D50">
        <v>125</v>
      </c>
      <c r="E50">
        <v>0</v>
      </c>
      <c r="F50">
        <v>250</v>
      </c>
    </row>
    <row r="51" spans="1:6" x14ac:dyDescent="0.3">
      <c r="A51" t="s">
        <v>106</v>
      </c>
      <c r="B51">
        <v>5</v>
      </c>
      <c r="C51">
        <v>3</v>
      </c>
      <c r="D51">
        <v>3</v>
      </c>
      <c r="E51">
        <v>1</v>
      </c>
      <c r="F51">
        <v>12</v>
      </c>
    </row>
    <row r="52" spans="1:6" x14ac:dyDescent="0.3">
      <c r="A52" t="s">
        <v>107</v>
      </c>
      <c r="B52">
        <v>13</v>
      </c>
      <c r="C52">
        <v>0</v>
      </c>
      <c r="D52">
        <v>15</v>
      </c>
      <c r="E52">
        <v>0</v>
      </c>
      <c r="F52">
        <v>28</v>
      </c>
    </row>
    <row r="53" spans="1:6" x14ac:dyDescent="0.3">
      <c r="A53" t="s">
        <v>108</v>
      </c>
      <c r="B53">
        <v>2</v>
      </c>
      <c r="C53">
        <v>1</v>
      </c>
      <c r="D53">
        <v>7</v>
      </c>
      <c r="E53">
        <v>0</v>
      </c>
      <c r="F53">
        <v>10</v>
      </c>
    </row>
    <row r="54" spans="1:6" x14ac:dyDescent="0.3">
      <c r="A54" t="s">
        <v>109</v>
      </c>
      <c r="B54">
        <v>2</v>
      </c>
      <c r="C54">
        <v>0</v>
      </c>
      <c r="D54">
        <v>12</v>
      </c>
      <c r="E54">
        <v>0</v>
      </c>
      <c r="F54">
        <v>14</v>
      </c>
    </row>
    <row r="55" spans="1:6" x14ac:dyDescent="0.3">
      <c r="A55" t="s">
        <v>110</v>
      </c>
      <c r="B55">
        <v>6</v>
      </c>
      <c r="C55">
        <v>1</v>
      </c>
      <c r="D55">
        <v>5</v>
      </c>
      <c r="E55">
        <v>0</v>
      </c>
      <c r="F55">
        <v>12</v>
      </c>
    </row>
    <row r="56" spans="1:6" x14ac:dyDescent="0.3">
      <c r="A56" t="s">
        <v>111</v>
      </c>
      <c r="B56">
        <v>20</v>
      </c>
      <c r="C56">
        <v>2</v>
      </c>
      <c r="D56">
        <v>4</v>
      </c>
      <c r="E56">
        <v>0</v>
      </c>
      <c r="F56">
        <v>26</v>
      </c>
    </row>
    <row r="57" spans="1:6" x14ac:dyDescent="0.3">
      <c r="A57" t="s">
        <v>112</v>
      </c>
      <c r="B57">
        <v>3022</v>
      </c>
      <c r="C57">
        <v>287</v>
      </c>
      <c r="D57">
        <v>2808</v>
      </c>
      <c r="E57">
        <v>77</v>
      </c>
      <c r="F57">
        <v>6194</v>
      </c>
    </row>
    <row r="58" spans="1:6" x14ac:dyDescent="0.3">
      <c r="A58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8"/>
  <sheetViews>
    <sheetView workbookViewId="0">
      <selection activeCell="A3" sqref="A3:K57"/>
    </sheetView>
  </sheetViews>
  <sheetFormatPr defaultRowHeight="14.4" x14ac:dyDescent="0.3"/>
  <sheetData>
    <row r="1" spans="1:11" x14ac:dyDescent="0.3">
      <c r="A1" t="s">
        <v>55</v>
      </c>
    </row>
    <row r="2" spans="1:11" x14ac:dyDescent="0.3">
      <c r="A2" t="s">
        <v>119</v>
      </c>
    </row>
    <row r="3" spans="1:11" x14ac:dyDescent="0.3">
      <c r="A3" t="s">
        <v>57</v>
      </c>
      <c r="B3" t="s">
        <v>120</v>
      </c>
      <c r="C3" t="s">
        <v>121</v>
      </c>
      <c r="D3" t="s">
        <v>122</v>
      </c>
      <c r="E3" t="s">
        <v>123</v>
      </c>
      <c r="F3" t="s">
        <v>124</v>
      </c>
      <c r="G3" t="s">
        <v>125</v>
      </c>
      <c r="H3" t="s">
        <v>126</v>
      </c>
      <c r="I3" t="s">
        <v>127</v>
      </c>
      <c r="J3" t="s">
        <v>128</v>
      </c>
      <c r="K3" t="s">
        <v>112</v>
      </c>
    </row>
    <row r="4" spans="1:11" x14ac:dyDescent="0.3">
      <c r="A4" t="s">
        <v>59</v>
      </c>
      <c r="B4">
        <v>1</v>
      </c>
      <c r="C4">
        <v>1</v>
      </c>
      <c r="D4">
        <v>0</v>
      </c>
      <c r="E4">
        <v>1</v>
      </c>
      <c r="F4">
        <v>0</v>
      </c>
      <c r="G4">
        <v>3</v>
      </c>
      <c r="H4">
        <v>2</v>
      </c>
      <c r="I4">
        <v>2</v>
      </c>
      <c r="J4">
        <v>6</v>
      </c>
      <c r="K4">
        <v>16</v>
      </c>
    </row>
    <row r="5" spans="1:11" x14ac:dyDescent="0.3">
      <c r="A5" t="s">
        <v>60</v>
      </c>
      <c r="B5">
        <v>0</v>
      </c>
      <c r="C5">
        <v>1</v>
      </c>
      <c r="D5">
        <v>0</v>
      </c>
      <c r="E5">
        <v>1</v>
      </c>
      <c r="F5">
        <v>1</v>
      </c>
      <c r="G5">
        <v>2</v>
      </c>
      <c r="H5">
        <v>5</v>
      </c>
      <c r="I5">
        <v>0</v>
      </c>
      <c r="J5">
        <v>2</v>
      </c>
      <c r="K5">
        <v>12</v>
      </c>
    </row>
    <row r="6" spans="1:11" x14ac:dyDescent="0.3">
      <c r="A6" t="s">
        <v>61</v>
      </c>
      <c r="B6">
        <v>10</v>
      </c>
      <c r="C6">
        <v>3</v>
      </c>
      <c r="D6">
        <v>14</v>
      </c>
      <c r="E6">
        <v>18</v>
      </c>
      <c r="F6">
        <v>24</v>
      </c>
      <c r="G6">
        <v>29</v>
      </c>
      <c r="H6">
        <v>29</v>
      </c>
      <c r="I6">
        <v>43</v>
      </c>
      <c r="J6">
        <v>83</v>
      </c>
      <c r="K6">
        <v>253</v>
      </c>
    </row>
    <row r="7" spans="1:11" x14ac:dyDescent="0.3">
      <c r="A7" t="s">
        <v>62</v>
      </c>
      <c r="B7">
        <v>11</v>
      </c>
      <c r="C7">
        <v>8</v>
      </c>
      <c r="D7">
        <v>5</v>
      </c>
      <c r="E7">
        <v>16</v>
      </c>
      <c r="F7">
        <v>15</v>
      </c>
      <c r="G7">
        <v>26</v>
      </c>
      <c r="H7">
        <v>33</v>
      </c>
      <c r="I7">
        <v>62</v>
      </c>
      <c r="J7">
        <v>253</v>
      </c>
      <c r="K7">
        <v>429</v>
      </c>
    </row>
    <row r="8" spans="1:11" x14ac:dyDescent="0.3">
      <c r="A8" t="s">
        <v>63</v>
      </c>
      <c r="B8">
        <v>16</v>
      </c>
      <c r="C8">
        <v>15</v>
      </c>
      <c r="D8">
        <v>28</v>
      </c>
      <c r="E8">
        <v>43</v>
      </c>
      <c r="F8">
        <v>29</v>
      </c>
      <c r="G8">
        <v>48</v>
      </c>
      <c r="H8">
        <v>28</v>
      </c>
      <c r="I8">
        <v>32</v>
      </c>
      <c r="J8">
        <v>76</v>
      </c>
      <c r="K8">
        <v>315</v>
      </c>
    </row>
    <row r="9" spans="1:11" x14ac:dyDescent="0.3">
      <c r="A9" t="s">
        <v>64</v>
      </c>
      <c r="B9">
        <v>2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2</v>
      </c>
      <c r="K9">
        <v>7</v>
      </c>
    </row>
    <row r="10" spans="1:11" x14ac:dyDescent="0.3">
      <c r="A10" t="s">
        <v>65</v>
      </c>
      <c r="B10">
        <v>11</v>
      </c>
      <c r="C10">
        <v>12</v>
      </c>
      <c r="D10">
        <v>25</v>
      </c>
      <c r="E10">
        <v>7</v>
      </c>
      <c r="F10">
        <v>10</v>
      </c>
      <c r="G10">
        <v>20</v>
      </c>
      <c r="H10">
        <v>34</v>
      </c>
      <c r="I10">
        <v>31</v>
      </c>
      <c r="J10">
        <v>66</v>
      </c>
      <c r="K10">
        <v>216</v>
      </c>
    </row>
    <row r="11" spans="1:11" x14ac:dyDescent="0.3">
      <c r="A11" t="s">
        <v>66</v>
      </c>
      <c r="B11">
        <v>0</v>
      </c>
      <c r="C11">
        <v>1</v>
      </c>
      <c r="D11">
        <v>2</v>
      </c>
      <c r="E11">
        <v>2</v>
      </c>
      <c r="F11">
        <v>1</v>
      </c>
      <c r="G11">
        <v>2</v>
      </c>
      <c r="H11">
        <v>2</v>
      </c>
      <c r="I11">
        <v>2</v>
      </c>
      <c r="J11">
        <v>12</v>
      </c>
      <c r="K11">
        <v>24</v>
      </c>
    </row>
    <row r="12" spans="1:11" x14ac:dyDescent="0.3">
      <c r="A12" t="s">
        <v>67</v>
      </c>
      <c r="B12">
        <v>9</v>
      </c>
      <c r="C12">
        <v>2</v>
      </c>
      <c r="D12">
        <v>6</v>
      </c>
      <c r="E12">
        <v>3</v>
      </c>
      <c r="F12">
        <v>9</v>
      </c>
      <c r="G12">
        <v>4</v>
      </c>
      <c r="H12">
        <v>9</v>
      </c>
      <c r="I12">
        <v>18</v>
      </c>
      <c r="J12">
        <v>75</v>
      </c>
      <c r="K12">
        <v>135</v>
      </c>
    </row>
    <row r="13" spans="1:11" x14ac:dyDescent="0.3">
      <c r="A13" t="s">
        <v>68</v>
      </c>
      <c r="B13">
        <v>0</v>
      </c>
      <c r="C13">
        <v>2</v>
      </c>
      <c r="D13">
        <v>1</v>
      </c>
      <c r="E13">
        <v>1</v>
      </c>
      <c r="F13">
        <v>2</v>
      </c>
      <c r="G13">
        <v>7</v>
      </c>
      <c r="H13">
        <v>5</v>
      </c>
      <c r="I13">
        <v>10</v>
      </c>
      <c r="J13">
        <v>33</v>
      </c>
      <c r="K13">
        <v>61</v>
      </c>
    </row>
    <row r="14" spans="1:11" x14ac:dyDescent="0.3">
      <c r="A14" t="s">
        <v>69</v>
      </c>
      <c r="B14">
        <v>7</v>
      </c>
      <c r="C14">
        <v>0</v>
      </c>
      <c r="D14">
        <v>1</v>
      </c>
      <c r="E14">
        <v>0</v>
      </c>
      <c r="F14">
        <v>0</v>
      </c>
      <c r="G14">
        <v>3</v>
      </c>
      <c r="H14">
        <v>2</v>
      </c>
      <c r="I14">
        <v>5</v>
      </c>
      <c r="J14">
        <v>14</v>
      </c>
      <c r="K14">
        <v>32</v>
      </c>
    </row>
    <row r="15" spans="1:11" x14ac:dyDescent="0.3">
      <c r="A15" t="s">
        <v>70</v>
      </c>
      <c r="B15">
        <v>4</v>
      </c>
      <c r="C15">
        <v>14</v>
      </c>
      <c r="D15">
        <v>7</v>
      </c>
      <c r="E15">
        <v>11</v>
      </c>
      <c r="F15">
        <v>23</v>
      </c>
      <c r="G15">
        <v>12</v>
      </c>
      <c r="H15">
        <v>18</v>
      </c>
      <c r="I15">
        <v>23</v>
      </c>
      <c r="J15">
        <v>63</v>
      </c>
      <c r="K15">
        <v>175</v>
      </c>
    </row>
    <row r="16" spans="1:11" x14ac:dyDescent="0.3">
      <c r="A16" t="s">
        <v>71</v>
      </c>
      <c r="B16">
        <v>14</v>
      </c>
      <c r="C16">
        <v>2</v>
      </c>
      <c r="D16">
        <v>4</v>
      </c>
      <c r="E16">
        <v>7</v>
      </c>
      <c r="F16">
        <v>10</v>
      </c>
      <c r="G16">
        <v>6</v>
      </c>
      <c r="H16">
        <v>21</v>
      </c>
      <c r="I16">
        <v>22</v>
      </c>
      <c r="J16">
        <v>52</v>
      </c>
      <c r="K16">
        <v>138</v>
      </c>
    </row>
    <row r="17" spans="1:11" x14ac:dyDescent="0.3">
      <c r="A17" t="s">
        <v>72</v>
      </c>
      <c r="B17">
        <v>0</v>
      </c>
      <c r="C17">
        <v>0</v>
      </c>
      <c r="D17">
        <v>3</v>
      </c>
      <c r="E17">
        <v>1</v>
      </c>
      <c r="F17">
        <v>2</v>
      </c>
      <c r="G17">
        <v>3</v>
      </c>
      <c r="H17">
        <v>4</v>
      </c>
      <c r="I17">
        <v>7</v>
      </c>
      <c r="J17">
        <v>9</v>
      </c>
      <c r="K17">
        <v>29</v>
      </c>
    </row>
    <row r="18" spans="1:11" x14ac:dyDescent="0.3">
      <c r="A18" t="s">
        <v>73</v>
      </c>
      <c r="B18">
        <v>0</v>
      </c>
      <c r="C18">
        <v>1</v>
      </c>
      <c r="D18">
        <v>4</v>
      </c>
      <c r="E18">
        <v>2</v>
      </c>
      <c r="F18">
        <v>1</v>
      </c>
      <c r="G18">
        <v>0</v>
      </c>
      <c r="H18">
        <v>2</v>
      </c>
      <c r="I18">
        <v>3</v>
      </c>
      <c r="J18">
        <v>10</v>
      </c>
      <c r="K18">
        <v>23</v>
      </c>
    </row>
    <row r="19" spans="1:11" x14ac:dyDescent="0.3">
      <c r="A19" t="s">
        <v>74</v>
      </c>
      <c r="B19">
        <v>0</v>
      </c>
      <c r="C19">
        <v>0</v>
      </c>
      <c r="D19">
        <v>0</v>
      </c>
      <c r="E19">
        <v>1</v>
      </c>
      <c r="F19">
        <v>0</v>
      </c>
      <c r="G19">
        <v>5</v>
      </c>
      <c r="H19">
        <v>3</v>
      </c>
      <c r="I19">
        <v>6</v>
      </c>
      <c r="J19">
        <v>12</v>
      </c>
      <c r="K19">
        <v>27</v>
      </c>
    </row>
    <row r="20" spans="1:11" x14ac:dyDescent="0.3">
      <c r="A20" t="s">
        <v>75</v>
      </c>
      <c r="B20">
        <v>1</v>
      </c>
      <c r="C20">
        <v>3</v>
      </c>
      <c r="D20">
        <v>1</v>
      </c>
      <c r="E20">
        <v>2</v>
      </c>
      <c r="F20">
        <v>7</v>
      </c>
      <c r="G20">
        <v>7</v>
      </c>
      <c r="H20">
        <v>7</v>
      </c>
      <c r="I20">
        <v>4</v>
      </c>
      <c r="J20">
        <v>32</v>
      </c>
      <c r="K20">
        <v>64</v>
      </c>
    </row>
    <row r="21" spans="1:11" x14ac:dyDescent="0.3">
      <c r="A21" t="s">
        <v>76</v>
      </c>
      <c r="B21">
        <v>32</v>
      </c>
      <c r="C21">
        <v>16</v>
      </c>
      <c r="D21">
        <v>18</v>
      </c>
      <c r="E21">
        <v>12</v>
      </c>
      <c r="F21">
        <v>22</v>
      </c>
      <c r="G21">
        <v>34</v>
      </c>
      <c r="H21">
        <v>30</v>
      </c>
      <c r="I21">
        <v>39</v>
      </c>
      <c r="J21">
        <v>92</v>
      </c>
      <c r="K21">
        <v>295</v>
      </c>
    </row>
    <row r="22" spans="1:11" x14ac:dyDescent="0.3">
      <c r="A22" t="s">
        <v>77</v>
      </c>
      <c r="B22">
        <v>3</v>
      </c>
      <c r="C22">
        <v>14</v>
      </c>
      <c r="D22">
        <v>11</v>
      </c>
      <c r="E22">
        <v>9</v>
      </c>
      <c r="F22">
        <v>11</v>
      </c>
      <c r="G22">
        <v>22</v>
      </c>
      <c r="H22">
        <v>23</v>
      </c>
      <c r="I22">
        <v>34</v>
      </c>
      <c r="J22">
        <v>82</v>
      </c>
      <c r="K22">
        <v>209</v>
      </c>
    </row>
    <row r="23" spans="1:11" x14ac:dyDescent="0.3">
      <c r="A23" t="s">
        <v>78</v>
      </c>
      <c r="B23">
        <v>0</v>
      </c>
      <c r="C23">
        <v>0</v>
      </c>
      <c r="D23">
        <v>2</v>
      </c>
      <c r="E23">
        <v>1</v>
      </c>
      <c r="F23">
        <v>0</v>
      </c>
      <c r="G23">
        <v>2</v>
      </c>
      <c r="H23">
        <v>0</v>
      </c>
      <c r="I23">
        <v>2</v>
      </c>
      <c r="J23">
        <v>6</v>
      </c>
      <c r="K23">
        <v>13</v>
      </c>
    </row>
    <row r="24" spans="1:11" x14ac:dyDescent="0.3">
      <c r="A24" t="s">
        <v>79</v>
      </c>
      <c r="B24">
        <v>14</v>
      </c>
      <c r="C24">
        <v>16</v>
      </c>
      <c r="D24">
        <v>15</v>
      </c>
      <c r="E24">
        <v>13</v>
      </c>
      <c r="F24">
        <v>18</v>
      </c>
      <c r="G24">
        <v>16</v>
      </c>
      <c r="H24">
        <v>12</v>
      </c>
      <c r="I24">
        <v>43</v>
      </c>
      <c r="J24">
        <v>111</v>
      </c>
      <c r="K24">
        <v>258</v>
      </c>
    </row>
    <row r="25" spans="1:11" x14ac:dyDescent="0.3">
      <c r="A25" t="s">
        <v>80</v>
      </c>
      <c r="B25">
        <v>5</v>
      </c>
      <c r="C25">
        <v>0</v>
      </c>
      <c r="D25">
        <v>4</v>
      </c>
      <c r="E25">
        <v>1</v>
      </c>
      <c r="F25">
        <v>0</v>
      </c>
      <c r="G25">
        <v>4</v>
      </c>
      <c r="H25">
        <v>3</v>
      </c>
      <c r="I25">
        <v>3</v>
      </c>
      <c r="J25">
        <v>7</v>
      </c>
      <c r="K25">
        <v>27</v>
      </c>
    </row>
    <row r="26" spans="1:11" x14ac:dyDescent="0.3">
      <c r="A26" t="s">
        <v>81</v>
      </c>
      <c r="B26">
        <v>1</v>
      </c>
      <c r="C26">
        <v>3</v>
      </c>
      <c r="D26">
        <v>7</v>
      </c>
      <c r="E26">
        <v>13</v>
      </c>
      <c r="F26">
        <v>15</v>
      </c>
      <c r="G26">
        <v>17</v>
      </c>
      <c r="H26">
        <v>20</v>
      </c>
      <c r="I26">
        <v>22</v>
      </c>
      <c r="J26">
        <v>70</v>
      </c>
      <c r="K26">
        <v>168</v>
      </c>
    </row>
    <row r="27" spans="1:11" x14ac:dyDescent="0.3">
      <c r="A27" t="s">
        <v>82</v>
      </c>
      <c r="B27">
        <v>3</v>
      </c>
      <c r="C27">
        <v>4</v>
      </c>
      <c r="D27">
        <v>21</v>
      </c>
      <c r="E27">
        <v>22</v>
      </c>
      <c r="F27">
        <v>16</v>
      </c>
      <c r="G27">
        <v>21</v>
      </c>
      <c r="H27">
        <v>38</v>
      </c>
      <c r="I27">
        <v>34</v>
      </c>
      <c r="J27">
        <v>89</v>
      </c>
      <c r="K27">
        <v>248</v>
      </c>
    </row>
    <row r="28" spans="1:11" x14ac:dyDescent="0.3">
      <c r="A28" t="s">
        <v>83</v>
      </c>
      <c r="B28">
        <v>1</v>
      </c>
      <c r="C28">
        <v>0</v>
      </c>
      <c r="D28">
        <v>5</v>
      </c>
      <c r="E28">
        <v>7</v>
      </c>
      <c r="F28">
        <v>6</v>
      </c>
      <c r="G28">
        <v>6</v>
      </c>
      <c r="H28">
        <v>13</v>
      </c>
      <c r="I28">
        <v>11</v>
      </c>
      <c r="J28">
        <v>34</v>
      </c>
      <c r="K28">
        <v>83</v>
      </c>
    </row>
    <row r="29" spans="1:11" x14ac:dyDescent="0.3">
      <c r="A29" t="s">
        <v>84</v>
      </c>
      <c r="B29">
        <v>3</v>
      </c>
      <c r="C29">
        <v>0</v>
      </c>
      <c r="D29">
        <v>1</v>
      </c>
      <c r="E29">
        <v>1</v>
      </c>
      <c r="F29">
        <v>1</v>
      </c>
      <c r="G29">
        <v>5</v>
      </c>
      <c r="H29">
        <v>3</v>
      </c>
      <c r="I29">
        <v>3</v>
      </c>
      <c r="J29">
        <v>16</v>
      </c>
      <c r="K29">
        <v>33</v>
      </c>
    </row>
    <row r="30" spans="1:11" x14ac:dyDescent="0.3">
      <c r="A30" t="s">
        <v>85</v>
      </c>
      <c r="B30">
        <v>15</v>
      </c>
      <c r="C30">
        <v>13</v>
      </c>
      <c r="D30">
        <v>22</v>
      </c>
      <c r="E30">
        <v>8</v>
      </c>
      <c r="F30">
        <v>13</v>
      </c>
      <c r="G30">
        <v>22</v>
      </c>
      <c r="H30">
        <v>15</v>
      </c>
      <c r="I30">
        <v>33</v>
      </c>
      <c r="J30">
        <v>83</v>
      </c>
      <c r="K30">
        <v>224</v>
      </c>
    </row>
    <row r="31" spans="1:11" x14ac:dyDescent="0.3">
      <c r="A31" t="s">
        <v>86</v>
      </c>
      <c r="B31">
        <v>2</v>
      </c>
      <c r="C31">
        <v>1</v>
      </c>
      <c r="D31">
        <v>3</v>
      </c>
      <c r="E31">
        <v>6</v>
      </c>
      <c r="F31">
        <v>2</v>
      </c>
      <c r="G31">
        <v>7</v>
      </c>
      <c r="H31">
        <v>2</v>
      </c>
      <c r="I31">
        <v>6</v>
      </c>
      <c r="J31">
        <v>16</v>
      </c>
      <c r="K31">
        <v>45</v>
      </c>
    </row>
    <row r="32" spans="1:11" x14ac:dyDescent="0.3">
      <c r="A32" t="s">
        <v>87</v>
      </c>
      <c r="B32">
        <v>15</v>
      </c>
      <c r="C32">
        <v>6</v>
      </c>
      <c r="D32">
        <v>26</v>
      </c>
      <c r="E32">
        <v>69</v>
      </c>
      <c r="F32">
        <v>63</v>
      </c>
      <c r="G32">
        <v>74</v>
      </c>
      <c r="H32">
        <v>78</v>
      </c>
      <c r="I32">
        <v>82</v>
      </c>
      <c r="J32">
        <v>134</v>
      </c>
      <c r="K32">
        <v>547</v>
      </c>
    </row>
    <row r="33" spans="1:11" x14ac:dyDescent="0.3">
      <c r="A33" t="s">
        <v>88</v>
      </c>
      <c r="B33">
        <v>0</v>
      </c>
      <c r="C33">
        <v>0</v>
      </c>
      <c r="D33">
        <v>0</v>
      </c>
      <c r="E33">
        <v>3</v>
      </c>
      <c r="F33">
        <v>0</v>
      </c>
      <c r="G33">
        <v>1</v>
      </c>
      <c r="H33">
        <v>1</v>
      </c>
      <c r="I33">
        <v>1</v>
      </c>
      <c r="J33">
        <v>4</v>
      </c>
      <c r="K33">
        <v>10</v>
      </c>
    </row>
    <row r="34" spans="1:11" x14ac:dyDescent="0.3">
      <c r="A34" t="s">
        <v>89</v>
      </c>
      <c r="B34">
        <v>15</v>
      </c>
      <c r="C34">
        <v>32</v>
      </c>
      <c r="D34">
        <v>35</v>
      </c>
      <c r="E34">
        <v>36</v>
      </c>
      <c r="F34">
        <v>28</v>
      </c>
      <c r="G34">
        <v>34</v>
      </c>
      <c r="H34">
        <v>30</v>
      </c>
      <c r="I34">
        <v>55</v>
      </c>
      <c r="J34">
        <v>137</v>
      </c>
      <c r="K34">
        <v>402</v>
      </c>
    </row>
    <row r="35" spans="1:11" x14ac:dyDescent="0.3">
      <c r="A35" t="s">
        <v>90</v>
      </c>
      <c r="B35">
        <v>3</v>
      </c>
      <c r="C35">
        <v>4</v>
      </c>
      <c r="D35">
        <v>4</v>
      </c>
      <c r="E35">
        <v>5</v>
      </c>
      <c r="F35">
        <v>5</v>
      </c>
      <c r="G35">
        <v>6</v>
      </c>
      <c r="H35">
        <v>5</v>
      </c>
      <c r="I35">
        <v>5</v>
      </c>
      <c r="J35">
        <v>31</v>
      </c>
      <c r="K35">
        <v>68</v>
      </c>
    </row>
    <row r="36" spans="1:11" x14ac:dyDescent="0.3">
      <c r="A36" t="s">
        <v>91</v>
      </c>
      <c r="B36">
        <v>0</v>
      </c>
      <c r="C36">
        <v>0</v>
      </c>
      <c r="D36">
        <v>3</v>
      </c>
      <c r="E36">
        <v>0</v>
      </c>
      <c r="F36">
        <v>3</v>
      </c>
      <c r="G36">
        <v>3</v>
      </c>
      <c r="H36">
        <v>1</v>
      </c>
      <c r="I36">
        <v>3</v>
      </c>
      <c r="J36">
        <v>22</v>
      </c>
      <c r="K36">
        <v>35</v>
      </c>
    </row>
    <row r="37" spans="1:11" x14ac:dyDescent="0.3">
      <c r="A37" t="s">
        <v>92</v>
      </c>
      <c r="B37">
        <v>2</v>
      </c>
      <c r="C37">
        <v>7</v>
      </c>
      <c r="D37">
        <v>3</v>
      </c>
      <c r="E37">
        <v>7</v>
      </c>
      <c r="F37">
        <v>10</v>
      </c>
      <c r="G37">
        <v>14</v>
      </c>
      <c r="H37">
        <v>14</v>
      </c>
      <c r="I37">
        <v>18</v>
      </c>
      <c r="J37">
        <v>43</v>
      </c>
      <c r="K37">
        <v>118</v>
      </c>
    </row>
    <row r="38" spans="1:11" x14ac:dyDescent="0.3">
      <c r="A38" t="s">
        <v>93</v>
      </c>
      <c r="B38">
        <v>32</v>
      </c>
      <c r="C38">
        <v>13</v>
      </c>
      <c r="D38">
        <v>16</v>
      </c>
      <c r="E38">
        <v>23</v>
      </c>
      <c r="F38">
        <v>27</v>
      </c>
      <c r="G38">
        <v>29</v>
      </c>
      <c r="H38">
        <v>15</v>
      </c>
      <c r="I38">
        <v>23</v>
      </c>
      <c r="J38">
        <v>37</v>
      </c>
      <c r="K38">
        <v>215</v>
      </c>
    </row>
    <row r="39" spans="1:11" x14ac:dyDescent="0.3">
      <c r="A39" t="s">
        <v>94</v>
      </c>
      <c r="B39">
        <v>3</v>
      </c>
      <c r="C39">
        <v>7</v>
      </c>
      <c r="D39">
        <v>2</v>
      </c>
      <c r="E39">
        <v>6</v>
      </c>
      <c r="F39">
        <v>5</v>
      </c>
      <c r="G39">
        <v>7</v>
      </c>
      <c r="H39">
        <v>7</v>
      </c>
      <c r="I39">
        <v>8</v>
      </c>
      <c r="J39">
        <v>47</v>
      </c>
      <c r="K39">
        <v>92</v>
      </c>
    </row>
    <row r="40" spans="1:11" x14ac:dyDescent="0.3">
      <c r="A40" t="s">
        <v>95</v>
      </c>
      <c r="B40">
        <v>0</v>
      </c>
      <c r="C40">
        <v>1</v>
      </c>
      <c r="D40">
        <v>0</v>
      </c>
      <c r="E40">
        <v>0</v>
      </c>
      <c r="F40">
        <v>1</v>
      </c>
      <c r="G40">
        <v>2</v>
      </c>
      <c r="H40">
        <v>0</v>
      </c>
      <c r="I40">
        <v>1</v>
      </c>
      <c r="J40">
        <v>4</v>
      </c>
      <c r="K40">
        <v>9</v>
      </c>
    </row>
    <row r="41" spans="1:11" x14ac:dyDescent="0.3">
      <c r="A41" t="s">
        <v>96</v>
      </c>
      <c r="B41">
        <v>1</v>
      </c>
      <c r="C41">
        <v>2</v>
      </c>
      <c r="D41">
        <v>3</v>
      </c>
      <c r="E41">
        <v>4</v>
      </c>
      <c r="F41">
        <v>2</v>
      </c>
      <c r="G41">
        <v>1</v>
      </c>
      <c r="H41">
        <v>1</v>
      </c>
      <c r="I41">
        <v>8</v>
      </c>
      <c r="J41">
        <v>9</v>
      </c>
      <c r="K41">
        <v>31</v>
      </c>
    </row>
    <row r="42" spans="1:11" x14ac:dyDescent="0.3">
      <c r="A42" t="s">
        <v>97</v>
      </c>
      <c r="B42">
        <v>25</v>
      </c>
      <c r="C42">
        <v>19</v>
      </c>
      <c r="D42">
        <v>36</v>
      </c>
      <c r="E42">
        <v>10</v>
      </c>
      <c r="F42">
        <v>13</v>
      </c>
      <c r="G42">
        <v>15</v>
      </c>
      <c r="H42">
        <v>26</v>
      </c>
      <c r="I42">
        <v>31</v>
      </c>
      <c r="J42">
        <v>75</v>
      </c>
      <c r="K42">
        <v>250</v>
      </c>
    </row>
    <row r="43" spans="1:11" x14ac:dyDescent="0.3">
      <c r="A43" t="s">
        <v>98</v>
      </c>
      <c r="B43">
        <v>1</v>
      </c>
      <c r="C43">
        <v>0</v>
      </c>
      <c r="D43">
        <v>3</v>
      </c>
      <c r="E43">
        <v>7</v>
      </c>
      <c r="F43">
        <v>7</v>
      </c>
      <c r="G43">
        <v>3</v>
      </c>
      <c r="H43">
        <v>8</v>
      </c>
      <c r="I43">
        <v>12</v>
      </c>
      <c r="J43">
        <v>20</v>
      </c>
      <c r="K43">
        <v>61</v>
      </c>
    </row>
    <row r="44" spans="1:11" x14ac:dyDescent="0.3">
      <c r="A44" t="s">
        <v>99</v>
      </c>
      <c r="B44">
        <v>0</v>
      </c>
      <c r="C44">
        <v>0</v>
      </c>
      <c r="D44">
        <v>1</v>
      </c>
      <c r="E44">
        <v>2</v>
      </c>
      <c r="F44">
        <v>0</v>
      </c>
      <c r="G44">
        <v>1</v>
      </c>
      <c r="H44">
        <v>3</v>
      </c>
      <c r="I44">
        <v>0</v>
      </c>
      <c r="J44">
        <v>8</v>
      </c>
      <c r="K44">
        <v>15</v>
      </c>
    </row>
    <row r="45" spans="1:11" x14ac:dyDescent="0.3">
      <c r="A45" t="s">
        <v>100</v>
      </c>
      <c r="B45">
        <v>1</v>
      </c>
      <c r="C45">
        <v>0</v>
      </c>
      <c r="D45">
        <v>2</v>
      </c>
      <c r="E45">
        <v>0</v>
      </c>
      <c r="F45">
        <v>1</v>
      </c>
      <c r="G45">
        <v>3</v>
      </c>
      <c r="H45">
        <v>2</v>
      </c>
      <c r="I45">
        <v>2</v>
      </c>
      <c r="J45">
        <v>2</v>
      </c>
      <c r="K45">
        <v>13</v>
      </c>
    </row>
    <row r="46" spans="1:11" x14ac:dyDescent="0.3">
      <c r="A46" t="s">
        <v>101</v>
      </c>
      <c r="B46">
        <v>1</v>
      </c>
      <c r="C46">
        <v>0</v>
      </c>
      <c r="D46">
        <v>3</v>
      </c>
      <c r="E46">
        <v>1</v>
      </c>
      <c r="F46">
        <v>1</v>
      </c>
      <c r="G46">
        <v>3</v>
      </c>
      <c r="H46">
        <v>7</v>
      </c>
      <c r="I46">
        <v>3</v>
      </c>
      <c r="J46">
        <v>19</v>
      </c>
      <c r="K46">
        <v>38</v>
      </c>
    </row>
    <row r="47" spans="1:11" x14ac:dyDescent="0.3">
      <c r="A47" t="s">
        <v>102</v>
      </c>
      <c r="B47">
        <v>5</v>
      </c>
      <c r="C47">
        <v>7</v>
      </c>
      <c r="D47">
        <v>16</v>
      </c>
      <c r="E47">
        <v>11</v>
      </c>
      <c r="F47">
        <v>8</v>
      </c>
      <c r="G47">
        <v>15</v>
      </c>
      <c r="H47">
        <v>19</v>
      </c>
      <c r="I47">
        <v>16</v>
      </c>
      <c r="J47">
        <v>35</v>
      </c>
      <c r="K47">
        <v>132</v>
      </c>
    </row>
    <row r="48" spans="1:11" x14ac:dyDescent="0.3">
      <c r="A48" t="s">
        <v>103</v>
      </c>
      <c r="B48">
        <v>0</v>
      </c>
      <c r="C48">
        <v>2</v>
      </c>
      <c r="D48">
        <v>4</v>
      </c>
      <c r="E48">
        <v>3</v>
      </c>
      <c r="F48">
        <v>2</v>
      </c>
      <c r="G48">
        <v>0</v>
      </c>
      <c r="H48">
        <v>3</v>
      </c>
      <c r="I48">
        <v>1</v>
      </c>
      <c r="J48">
        <v>5</v>
      </c>
      <c r="K48">
        <v>20</v>
      </c>
    </row>
    <row r="49" spans="1:11" x14ac:dyDescent="0.3">
      <c r="A49" t="s">
        <v>104</v>
      </c>
      <c r="B49">
        <v>6</v>
      </c>
      <c r="C49">
        <v>6</v>
      </c>
      <c r="D49">
        <v>8</v>
      </c>
      <c r="E49">
        <v>25</v>
      </c>
      <c r="F49">
        <v>17</v>
      </c>
      <c r="G49">
        <v>31</v>
      </c>
      <c r="H49">
        <v>18</v>
      </c>
      <c r="I49">
        <v>28</v>
      </c>
      <c r="J49">
        <v>88</v>
      </c>
      <c r="K49">
        <v>227</v>
      </c>
    </row>
    <row r="50" spans="1:11" x14ac:dyDescent="0.3">
      <c r="A50" t="s">
        <v>105</v>
      </c>
      <c r="B50">
        <v>12</v>
      </c>
      <c r="C50">
        <v>5</v>
      </c>
      <c r="D50">
        <v>28</v>
      </c>
      <c r="E50">
        <v>19</v>
      </c>
      <c r="F50">
        <v>12</v>
      </c>
      <c r="G50">
        <v>20</v>
      </c>
      <c r="H50">
        <v>30</v>
      </c>
      <c r="I50">
        <v>41</v>
      </c>
      <c r="J50">
        <v>83</v>
      </c>
      <c r="K50">
        <v>250</v>
      </c>
    </row>
    <row r="51" spans="1:11" x14ac:dyDescent="0.3">
      <c r="A51" t="s">
        <v>106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2</v>
      </c>
      <c r="J51">
        <v>7</v>
      </c>
      <c r="K51">
        <v>12</v>
      </c>
    </row>
    <row r="52" spans="1:11" x14ac:dyDescent="0.3">
      <c r="A52" t="s">
        <v>107</v>
      </c>
      <c r="B52">
        <v>5</v>
      </c>
      <c r="C52">
        <v>0</v>
      </c>
      <c r="D52">
        <v>0</v>
      </c>
      <c r="E52">
        <v>3</v>
      </c>
      <c r="F52">
        <v>6</v>
      </c>
      <c r="G52">
        <v>2</v>
      </c>
      <c r="H52">
        <v>1</v>
      </c>
      <c r="I52">
        <v>5</v>
      </c>
      <c r="J52">
        <v>6</v>
      </c>
      <c r="K52">
        <v>28</v>
      </c>
    </row>
    <row r="53" spans="1:11" x14ac:dyDescent="0.3">
      <c r="A53" t="s">
        <v>108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2</v>
      </c>
      <c r="J53">
        <v>5</v>
      </c>
      <c r="K53">
        <v>10</v>
      </c>
    </row>
    <row r="54" spans="1:11" x14ac:dyDescent="0.3">
      <c r="A54" t="s">
        <v>109</v>
      </c>
      <c r="B54">
        <v>0</v>
      </c>
      <c r="C54">
        <v>0</v>
      </c>
      <c r="D54">
        <v>1</v>
      </c>
      <c r="E54">
        <v>2</v>
      </c>
      <c r="F54">
        <v>4</v>
      </c>
      <c r="G54">
        <v>0</v>
      </c>
      <c r="H54">
        <v>2</v>
      </c>
      <c r="I54">
        <v>0</v>
      </c>
      <c r="J54">
        <v>5</v>
      </c>
      <c r="K54">
        <v>14</v>
      </c>
    </row>
    <row r="55" spans="1:11" x14ac:dyDescent="0.3">
      <c r="A55" t="s">
        <v>110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3</v>
      </c>
      <c r="J55">
        <v>5</v>
      </c>
      <c r="K55">
        <v>12</v>
      </c>
    </row>
    <row r="56" spans="1:11" x14ac:dyDescent="0.3">
      <c r="A56" t="s">
        <v>111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3</v>
      </c>
      <c r="I56">
        <v>3</v>
      </c>
      <c r="J56">
        <v>17</v>
      </c>
      <c r="K56">
        <v>26</v>
      </c>
    </row>
    <row r="57" spans="1:11" x14ac:dyDescent="0.3">
      <c r="A57" t="s">
        <v>112</v>
      </c>
      <c r="B57">
        <v>294</v>
      </c>
      <c r="C57">
        <v>246</v>
      </c>
      <c r="D57">
        <v>408</v>
      </c>
      <c r="E57">
        <v>446</v>
      </c>
      <c r="F57">
        <v>456</v>
      </c>
      <c r="G57">
        <v>600</v>
      </c>
      <c r="H57">
        <v>637</v>
      </c>
      <c r="I57">
        <v>853</v>
      </c>
      <c r="J57">
        <v>2254</v>
      </c>
      <c r="K57">
        <v>6194</v>
      </c>
    </row>
    <row r="58" spans="1:11" x14ac:dyDescent="0.3">
      <c r="A58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7"/>
  <sheetViews>
    <sheetView workbookViewId="0">
      <selection activeCell="A3" sqref="A3:D57"/>
    </sheetView>
  </sheetViews>
  <sheetFormatPr defaultRowHeight="14.4" x14ac:dyDescent="0.3"/>
  <sheetData>
    <row r="1" spans="1:4" x14ac:dyDescent="0.3">
      <c r="A1" t="s">
        <v>55</v>
      </c>
    </row>
    <row r="2" spans="1:4" x14ac:dyDescent="0.3">
      <c r="A2" t="s">
        <v>129</v>
      </c>
    </row>
    <row r="3" spans="1:4" x14ac:dyDescent="0.3">
      <c r="A3" t="s">
        <v>57</v>
      </c>
      <c r="B3" t="s">
        <v>130</v>
      </c>
      <c r="C3" t="s">
        <v>131</v>
      </c>
      <c r="D3" t="s">
        <v>112</v>
      </c>
    </row>
    <row r="4" spans="1:4" x14ac:dyDescent="0.3">
      <c r="A4" t="s">
        <v>59</v>
      </c>
      <c r="B4">
        <v>5</v>
      </c>
      <c r="C4">
        <v>11</v>
      </c>
      <c r="D4">
        <v>16</v>
      </c>
    </row>
    <row r="5" spans="1:4" x14ac:dyDescent="0.3">
      <c r="A5" t="s">
        <v>60</v>
      </c>
      <c r="B5">
        <v>4</v>
      </c>
      <c r="C5">
        <v>8</v>
      </c>
      <c r="D5">
        <v>12</v>
      </c>
    </row>
    <row r="6" spans="1:4" x14ac:dyDescent="0.3">
      <c r="A6" t="s">
        <v>61</v>
      </c>
      <c r="B6">
        <v>133</v>
      </c>
      <c r="C6">
        <v>120</v>
      </c>
      <c r="D6">
        <v>253</v>
      </c>
    </row>
    <row r="7" spans="1:4" x14ac:dyDescent="0.3">
      <c r="A7" t="s">
        <v>62</v>
      </c>
      <c r="B7">
        <v>205</v>
      </c>
      <c r="C7">
        <v>224</v>
      </c>
      <c r="D7">
        <v>429</v>
      </c>
    </row>
    <row r="8" spans="1:4" x14ac:dyDescent="0.3">
      <c r="A8" t="s">
        <v>63</v>
      </c>
      <c r="B8">
        <v>157</v>
      </c>
      <c r="C8">
        <v>158</v>
      </c>
      <c r="D8">
        <v>315</v>
      </c>
    </row>
    <row r="9" spans="1:4" x14ac:dyDescent="0.3">
      <c r="A9" t="s">
        <v>64</v>
      </c>
      <c r="B9">
        <v>4</v>
      </c>
      <c r="C9">
        <v>3</v>
      </c>
      <c r="D9">
        <v>7</v>
      </c>
    </row>
    <row r="10" spans="1:4" x14ac:dyDescent="0.3">
      <c r="A10" t="s">
        <v>65</v>
      </c>
      <c r="B10">
        <v>98</v>
      </c>
      <c r="C10">
        <v>118</v>
      </c>
      <c r="D10">
        <v>216</v>
      </c>
    </row>
    <row r="11" spans="1:4" x14ac:dyDescent="0.3">
      <c r="A11" t="s">
        <v>66</v>
      </c>
      <c r="B11">
        <v>10</v>
      </c>
      <c r="C11">
        <v>14</v>
      </c>
      <c r="D11">
        <v>24</v>
      </c>
    </row>
    <row r="12" spans="1:4" x14ac:dyDescent="0.3">
      <c r="A12" t="s">
        <v>67</v>
      </c>
      <c r="B12">
        <v>58</v>
      </c>
      <c r="C12">
        <v>77</v>
      </c>
      <c r="D12">
        <v>135</v>
      </c>
    </row>
    <row r="13" spans="1:4" x14ac:dyDescent="0.3">
      <c r="A13" t="s">
        <v>68</v>
      </c>
      <c r="B13">
        <v>29</v>
      </c>
      <c r="C13">
        <v>32</v>
      </c>
      <c r="D13">
        <v>61</v>
      </c>
    </row>
    <row r="14" spans="1:4" x14ac:dyDescent="0.3">
      <c r="A14" t="s">
        <v>69</v>
      </c>
      <c r="B14">
        <v>21</v>
      </c>
      <c r="C14">
        <v>11</v>
      </c>
      <c r="D14">
        <v>32</v>
      </c>
    </row>
    <row r="15" spans="1:4" x14ac:dyDescent="0.3">
      <c r="A15" t="s">
        <v>70</v>
      </c>
      <c r="B15">
        <v>81</v>
      </c>
      <c r="C15">
        <v>94</v>
      </c>
      <c r="D15">
        <v>175</v>
      </c>
    </row>
    <row r="16" spans="1:4" x14ac:dyDescent="0.3">
      <c r="A16" t="s">
        <v>71</v>
      </c>
      <c r="B16">
        <v>72</v>
      </c>
      <c r="C16">
        <v>66</v>
      </c>
      <c r="D16">
        <v>138</v>
      </c>
    </row>
    <row r="17" spans="1:4" x14ac:dyDescent="0.3">
      <c r="A17" t="s">
        <v>72</v>
      </c>
      <c r="B17">
        <v>16</v>
      </c>
      <c r="C17">
        <v>13</v>
      </c>
      <c r="D17">
        <v>29</v>
      </c>
    </row>
    <row r="18" spans="1:4" x14ac:dyDescent="0.3">
      <c r="A18" t="s">
        <v>73</v>
      </c>
      <c r="B18">
        <v>13</v>
      </c>
      <c r="C18">
        <v>10</v>
      </c>
      <c r="D18">
        <v>23</v>
      </c>
    </row>
    <row r="19" spans="1:4" x14ac:dyDescent="0.3">
      <c r="A19" t="s">
        <v>74</v>
      </c>
      <c r="B19">
        <v>19</v>
      </c>
      <c r="C19">
        <v>8</v>
      </c>
      <c r="D19">
        <v>27</v>
      </c>
    </row>
    <row r="20" spans="1:4" x14ac:dyDescent="0.3">
      <c r="A20" t="s">
        <v>75</v>
      </c>
      <c r="B20">
        <v>26</v>
      </c>
      <c r="C20">
        <v>38</v>
      </c>
      <c r="D20">
        <v>64</v>
      </c>
    </row>
    <row r="21" spans="1:4" x14ac:dyDescent="0.3">
      <c r="A21" t="s">
        <v>76</v>
      </c>
      <c r="B21">
        <v>162</v>
      </c>
      <c r="C21">
        <v>133</v>
      </c>
      <c r="D21">
        <v>295</v>
      </c>
    </row>
    <row r="22" spans="1:4" x14ac:dyDescent="0.3">
      <c r="A22" t="s">
        <v>77</v>
      </c>
      <c r="B22">
        <v>94</v>
      </c>
      <c r="C22">
        <v>115</v>
      </c>
      <c r="D22">
        <v>209</v>
      </c>
    </row>
    <row r="23" spans="1:4" x14ac:dyDescent="0.3">
      <c r="A23" t="s">
        <v>78</v>
      </c>
      <c r="B23">
        <v>5</v>
      </c>
      <c r="C23">
        <v>8</v>
      </c>
      <c r="D23">
        <v>13</v>
      </c>
    </row>
    <row r="24" spans="1:4" x14ac:dyDescent="0.3">
      <c r="A24" t="s">
        <v>79</v>
      </c>
      <c r="B24">
        <v>125</v>
      </c>
      <c r="C24">
        <v>133</v>
      </c>
      <c r="D24">
        <v>258</v>
      </c>
    </row>
    <row r="25" spans="1:4" x14ac:dyDescent="0.3">
      <c r="A25" t="s">
        <v>80</v>
      </c>
      <c r="B25">
        <v>14</v>
      </c>
      <c r="C25">
        <v>13</v>
      </c>
      <c r="D25">
        <v>27</v>
      </c>
    </row>
    <row r="26" spans="1:4" x14ac:dyDescent="0.3">
      <c r="A26" t="s">
        <v>81</v>
      </c>
      <c r="B26">
        <v>72</v>
      </c>
      <c r="C26">
        <v>96</v>
      </c>
      <c r="D26">
        <v>168</v>
      </c>
    </row>
    <row r="27" spans="1:4" x14ac:dyDescent="0.3">
      <c r="A27" t="s">
        <v>82</v>
      </c>
      <c r="B27">
        <v>107</v>
      </c>
      <c r="C27">
        <v>141</v>
      </c>
      <c r="D27">
        <v>248</v>
      </c>
    </row>
    <row r="28" spans="1:4" x14ac:dyDescent="0.3">
      <c r="A28" t="s">
        <v>83</v>
      </c>
      <c r="B28">
        <v>38</v>
      </c>
      <c r="C28">
        <v>45</v>
      </c>
      <c r="D28">
        <v>83</v>
      </c>
    </row>
    <row r="29" spans="1:4" x14ac:dyDescent="0.3">
      <c r="A29" t="s">
        <v>84</v>
      </c>
      <c r="B29">
        <v>17</v>
      </c>
      <c r="C29">
        <v>16</v>
      </c>
      <c r="D29">
        <v>33</v>
      </c>
    </row>
    <row r="30" spans="1:4" x14ac:dyDescent="0.3">
      <c r="A30" t="s">
        <v>85</v>
      </c>
      <c r="B30">
        <v>101</v>
      </c>
      <c r="C30">
        <v>123</v>
      </c>
      <c r="D30">
        <v>224</v>
      </c>
    </row>
    <row r="31" spans="1:4" x14ac:dyDescent="0.3">
      <c r="A31" t="s">
        <v>86</v>
      </c>
      <c r="B31">
        <v>20</v>
      </c>
      <c r="C31">
        <v>25</v>
      </c>
      <c r="D31">
        <v>45</v>
      </c>
    </row>
    <row r="32" spans="1:4" x14ac:dyDescent="0.3">
      <c r="A32" t="s">
        <v>87</v>
      </c>
      <c r="B32">
        <v>251</v>
      </c>
      <c r="C32">
        <v>296</v>
      </c>
      <c r="D32">
        <v>547</v>
      </c>
    </row>
    <row r="33" spans="1:4" x14ac:dyDescent="0.3">
      <c r="A33" t="s">
        <v>88</v>
      </c>
      <c r="B33">
        <v>3</v>
      </c>
      <c r="C33">
        <v>7</v>
      </c>
      <c r="D33">
        <v>10</v>
      </c>
    </row>
    <row r="34" spans="1:4" x14ac:dyDescent="0.3">
      <c r="A34" t="s">
        <v>89</v>
      </c>
      <c r="B34">
        <v>200</v>
      </c>
      <c r="C34">
        <v>202</v>
      </c>
      <c r="D34">
        <v>402</v>
      </c>
    </row>
    <row r="35" spans="1:4" x14ac:dyDescent="0.3">
      <c r="A35" t="s">
        <v>90</v>
      </c>
      <c r="B35">
        <v>33</v>
      </c>
      <c r="C35">
        <v>35</v>
      </c>
      <c r="D35">
        <v>68</v>
      </c>
    </row>
    <row r="36" spans="1:4" x14ac:dyDescent="0.3">
      <c r="A36" t="s">
        <v>91</v>
      </c>
      <c r="B36">
        <v>18</v>
      </c>
      <c r="C36">
        <v>17</v>
      </c>
      <c r="D36">
        <v>35</v>
      </c>
    </row>
    <row r="37" spans="1:4" x14ac:dyDescent="0.3">
      <c r="A37" t="s">
        <v>92</v>
      </c>
      <c r="B37">
        <v>67</v>
      </c>
      <c r="C37">
        <v>51</v>
      </c>
      <c r="D37">
        <v>118</v>
      </c>
    </row>
    <row r="38" spans="1:4" x14ac:dyDescent="0.3">
      <c r="A38" t="s">
        <v>93</v>
      </c>
      <c r="B38">
        <v>99</v>
      </c>
      <c r="C38">
        <v>116</v>
      </c>
      <c r="D38">
        <v>215</v>
      </c>
    </row>
    <row r="39" spans="1:4" x14ac:dyDescent="0.3">
      <c r="A39" t="s">
        <v>94</v>
      </c>
      <c r="B39">
        <v>51</v>
      </c>
      <c r="C39">
        <v>41</v>
      </c>
      <c r="D39">
        <v>92</v>
      </c>
    </row>
    <row r="40" spans="1:4" x14ac:dyDescent="0.3">
      <c r="A40" t="s">
        <v>95</v>
      </c>
      <c r="B40">
        <v>5</v>
      </c>
      <c r="C40">
        <v>4</v>
      </c>
      <c r="D40">
        <v>9</v>
      </c>
    </row>
    <row r="41" spans="1:4" x14ac:dyDescent="0.3">
      <c r="A41" t="s">
        <v>96</v>
      </c>
      <c r="B41">
        <v>18</v>
      </c>
      <c r="C41">
        <v>13</v>
      </c>
      <c r="D41">
        <v>31</v>
      </c>
    </row>
    <row r="42" spans="1:4" x14ac:dyDescent="0.3">
      <c r="A42" t="s">
        <v>97</v>
      </c>
      <c r="B42">
        <v>129</v>
      </c>
      <c r="C42">
        <v>121</v>
      </c>
      <c r="D42">
        <v>250</v>
      </c>
    </row>
    <row r="43" spans="1:4" x14ac:dyDescent="0.3">
      <c r="A43" t="s">
        <v>98</v>
      </c>
      <c r="B43">
        <v>32</v>
      </c>
      <c r="C43">
        <v>29</v>
      </c>
      <c r="D43">
        <v>61</v>
      </c>
    </row>
    <row r="44" spans="1:4" x14ac:dyDescent="0.3">
      <c r="A44" t="s">
        <v>99</v>
      </c>
      <c r="B44">
        <v>8</v>
      </c>
      <c r="C44">
        <v>7</v>
      </c>
      <c r="D44">
        <v>15</v>
      </c>
    </row>
    <row r="45" spans="1:4" x14ac:dyDescent="0.3">
      <c r="A45" t="s">
        <v>100</v>
      </c>
      <c r="B45">
        <v>7</v>
      </c>
      <c r="C45">
        <v>6</v>
      </c>
      <c r="D45">
        <v>13</v>
      </c>
    </row>
    <row r="46" spans="1:4" x14ac:dyDescent="0.3">
      <c r="A46" t="s">
        <v>101</v>
      </c>
      <c r="B46">
        <v>21</v>
      </c>
      <c r="C46">
        <v>17</v>
      </c>
      <c r="D46">
        <v>38</v>
      </c>
    </row>
    <row r="47" spans="1:4" x14ac:dyDescent="0.3">
      <c r="A47" t="s">
        <v>102</v>
      </c>
      <c r="B47">
        <v>62</v>
      </c>
      <c r="C47">
        <v>70</v>
      </c>
      <c r="D47">
        <v>132</v>
      </c>
    </row>
    <row r="48" spans="1:4" x14ac:dyDescent="0.3">
      <c r="A48" t="s">
        <v>103</v>
      </c>
      <c r="B48">
        <v>14</v>
      </c>
      <c r="C48">
        <v>6</v>
      </c>
      <c r="D48">
        <v>20</v>
      </c>
    </row>
    <row r="49" spans="1:4" x14ac:dyDescent="0.3">
      <c r="A49" t="s">
        <v>104</v>
      </c>
      <c r="B49">
        <v>119</v>
      </c>
      <c r="C49">
        <v>108</v>
      </c>
      <c r="D49">
        <v>227</v>
      </c>
    </row>
    <row r="50" spans="1:4" x14ac:dyDescent="0.3">
      <c r="A50" t="s">
        <v>105</v>
      </c>
      <c r="B50">
        <v>122</v>
      </c>
      <c r="C50">
        <v>128</v>
      </c>
      <c r="D50">
        <v>250</v>
      </c>
    </row>
    <row r="51" spans="1:4" x14ac:dyDescent="0.3">
      <c r="A51" t="s">
        <v>106</v>
      </c>
      <c r="B51">
        <v>3</v>
      </c>
      <c r="C51">
        <v>9</v>
      </c>
      <c r="D51">
        <v>12</v>
      </c>
    </row>
    <row r="52" spans="1:4" x14ac:dyDescent="0.3">
      <c r="A52" t="s">
        <v>107</v>
      </c>
      <c r="B52">
        <v>16</v>
      </c>
      <c r="C52">
        <v>12</v>
      </c>
      <c r="D52">
        <v>28</v>
      </c>
    </row>
    <row r="53" spans="1:4" x14ac:dyDescent="0.3">
      <c r="A53" t="s">
        <v>108</v>
      </c>
      <c r="B53">
        <v>6</v>
      </c>
      <c r="C53">
        <v>4</v>
      </c>
      <c r="D53">
        <v>10</v>
      </c>
    </row>
    <row r="54" spans="1:4" x14ac:dyDescent="0.3">
      <c r="A54" t="s">
        <v>109</v>
      </c>
      <c r="B54">
        <v>8</v>
      </c>
      <c r="C54">
        <v>6</v>
      </c>
      <c r="D54">
        <v>14</v>
      </c>
    </row>
    <row r="55" spans="1:4" x14ac:dyDescent="0.3">
      <c r="A55" t="s">
        <v>110</v>
      </c>
      <c r="B55">
        <v>5</v>
      </c>
      <c r="C55">
        <v>7</v>
      </c>
      <c r="D55">
        <v>12</v>
      </c>
    </row>
    <row r="56" spans="1:4" x14ac:dyDescent="0.3">
      <c r="A56" t="s">
        <v>111</v>
      </c>
      <c r="B56">
        <v>12</v>
      </c>
      <c r="C56">
        <v>14</v>
      </c>
      <c r="D56">
        <v>26</v>
      </c>
    </row>
    <row r="57" spans="1:4" x14ac:dyDescent="0.3">
      <c r="A57" t="s">
        <v>112</v>
      </c>
      <c r="B57">
        <v>3015</v>
      </c>
      <c r="C57">
        <v>3179</v>
      </c>
      <c r="D57">
        <v>6194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2"/>
  <sheetViews>
    <sheetView topLeftCell="A7" zoomScale="133" zoomScaleNormal="145" workbookViewId="0">
      <selection activeCell="D9" sqref="D9"/>
    </sheetView>
  </sheetViews>
  <sheetFormatPr defaultRowHeight="14.4" x14ac:dyDescent="0.3"/>
  <cols>
    <col min="1" max="1" width="35.5546875" customWidth="1"/>
    <col min="2" max="2" width="17" customWidth="1"/>
    <col min="3" max="6" width="9.109375"/>
  </cols>
  <sheetData>
    <row r="1" spans="1:6" x14ac:dyDescent="0.3">
      <c r="A1" t="s">
        <v>199</v>
      </c>
    </row>
    <row r="2" spans="1:6" x14ac:dyDescent="0.3">
      <c r="A2" t="s">
        <v>198</v>
      </c>
    </row>
    <row r="3" spans="1:6" x14ac:dyDescent="0.3">
      <c r="A3" t="s">
        <v>197</v>
      </c>
    </row>
    <row r="4" spans="1:6" x14ac:dyDescent="0.3">
      <c r="A4" t="s">
        <v>196</v>
      </c>
    </row>
    <row r="5" spans="1:6" x14ac:dyDescent="0.3">
      <c r="A5" t="s">
        <v>195</v>
      </c>
    </row>
    <row r="6" spans="1:6" x14ac:dyDescent="0.3">
      <c r="A6" t="s">
        <v>194</v>
      </c>
    </row>
    <row r="7" spans="1:6" x14ac:dyDescent="0.3">
      <c r="A7" t="s">
        <v>193</v>
      </c>
    </row>
    <row r="8" spans="1:6" x14ac:dyDescent="0.3">
      <c r="A8" s="11" t="s">
        <v>192</v>
      </c>
      <c r="B8" s="8" t="s">
        <v>191</v>
      </c>
      <c r="C8" s="8" t="s">
        <v>190</v>
      </c>
      <c r="D8" s="8" t="s">
        <v>189</v>
      </c>
      <c r="E8" s="8" t="s">
        <v>188</v>
      </c>
      <c r="F8" s="8" t="s">
        <v>187</v>
      </c>
    </row>
    <row r="9" spans="1:6" x14ac:dyDescent="0.3">
      <c r="A9" s="8" t="s">
        <v>186</v>
      </c>
      <c r="B9" s="7">
        <v>4557</v>
      </c>
      <c r="C9" s="6">
        <v>0.66300000000000003</v>
      </c>
      <c r="D9" s="6">
        <v>0.67200000000000004</v>
      </c>
      <c r="E9" s="6">
        <v>0.84499999999999997</v>
      </c>
      <c r="F9" s="6">
        <v>0.51300000000000001</v>
      </c>
    </row>
    <row r="10" spans="1:6" x14ac:dyDescent="0.3">
      <c r="A10" s="8" t="s">
        <v>185</v>
      </c>
      <c r="B10" s="7">
        <v>9523</v>
      </c>
      <c r="C10" s="6">
        <v>0.69799999999999995</v>
      </c>
      <c r="D10" s="6">
        <v>0.69399999999999995</v>
      </c>
      <c r="E10" s="6">
        <v>0.85499999999999998</v>
      </c>
      <c r="F10" s="6">
        <v>0.57399999999999995</v>
      </c>
    </row>
    <row r="11" spans="1:6" x14ac:dyDescent="0.3">
      <c r="A11" s="8" t="s">
        <v>184</v>
      </c>
      <c r="B11" s="7">
        <v>40658</v>
      </c>
      <c r="C11" s="6">
        <v>0.749</v>
      </c>
      <c r="D11" s="6">
        <v>0.71699999999999997</v>
      </c>
      <c r="E11" s="6">
        <v>0.874</v>
      </c>
      <c r="F11" s="6">
        <v>0.67100000000000004</v>
      </c>
    </row>
    <row r="12" spans="1:6" x14ac:dyDescent="0.3">
      <c r="A12" s="8" t="s">
        <v>183</v>
      </c>
      <c r="B12" s="7">
        <v>23964</v>
      </c>
      <c r="C12" s="6">
        <v>0.74099999999999999</v>
      </c>
      <c r="D12" s="6">
        <v>0.73499999999999999</v>
      </c>
      <c r="E12" s="6">
        <v>0.87</v>
      </c>
      <c r="F12" s="6">
        <v>0.63600000000000001</v>
      </c>
    </row>
    <row r="13" spans="1:6" x14ac:dyDescent="0.3">
      <c r="A13" s="8" t="s">
        <v>182</v>
      </c>
      <c r="B13" s="7">
        <v>51436</v>
      </c>
      <c r="C13" s="6">
        <v>0.75</v>
      </c>
      <c r="D13" s="6">
        <v>0.74199999999999999</v>
      </c>
      <c r="E13" s="6">
        <v>0.86099999999999999</v>
      </c>
      <c r="F13" s="6">
        <v>0.66100000000000003</v>
      </c>
    </row>
    <row r="14" spans="1:6" x14ac:dyDescent="0.3">
      <c r="A14" s="8" t="s">
        <v>181</v>
      </c>
      <c r="B14" s="7">
        <v>2839</v>
      </c>
      <c r="C14" s="6">
        <v>0.69</v>
      </c>
      <c r="D14" s="6">
        <v>0.63900000000000001</v>
      </c>
      <c r="E14" s="6">
        <v>0.84</v>
      </c>
      <c r="F14" s="6">
        <v>0.61199999999999999</v>
      </c>
    </row>
    <row r="15" spans="1:6" x14ac:dyDescent="0.3">
      <c r="A15" s="8" t="s">
        <v>180</v>
      </c>
      <c r="B15" s="7">
        <v>54338</v>
      </c>
      <c r="C15" s="6">
        <v>0.71099999999999997</v>
      </c>
      <c r="D15" s="6">
        <v>0.70599999999999996</v>
      </c>
      <c r="E15" s="6">
        <v>0.86799999999999999</v>
      </c>
      <c r="F15" s="6">
        <v>0.58599999999999997</v>
      </c>
    </row>
    <row r="16" spans="1:6" x14ac:dyDescent="0.3">
      <c r="A16" s="8" t="s">
        <v>179</v>
      </c>
      <c r="B16" s="7">
        <v>5585</v>
      </c>
      <c r="C16" s="6">
        <v>0.65</v>
      </c>
      <c r="D16" s="6">
        <v>0.65200000000000002</v>
      </c>
      <c r="E16" s="6">
        <v>0.82099999999999995</v>
      </c>
      <c r="F16" s="6">
        <v>0.51200000000000001</v>
      </c>
    </row>
    <row r="17" spans="1:6" x14ac:dyDescent="0.3">
      <c r="A17" s="8" t="s">
        <v>178</v>
      </c>
      <c r="B17" s="7">
        <v>14890</v>
      </c>
      <c r="C17" s="6">
        <v>0.67800000000000005</v>
      </c>
      <c r="D17" s="6">
        <v>0.69899999999999995</v>
      </c>
      <c r="E17" s="6">
        <v>0.83</v>
      </c>
      <c r="F17" s="6">
        <v>0.53700000000000003</v>
      </c>
    </row>
    <row r="18" spans="1:6" x14ac:dyDescent="0.3">
      <c r="A18" s="8" t="s">
        <v>177</v>
      </c>
      <c r="B18" s="7">
        <v>11546</v>
      </c>
      <c r="C18" s="6">
        <v>0.68899999999999995</v>
      </c>
      <c r="D18" s="6">
        <v>0.68</v>
      </c>
      <c r="E18" s="6">
        <v>0.84</v>
      </c>
      <c r="F18" s="6">
        <v>0.57199999999999995</v>
      </c>
    </row>
    <row r="19" spans="1:6" x14ac:dyDescent="0.3">
      <c r="A19" s="8" t="s">
        <v>176</v>
      </c>
      <c r="B19" s="7">
        <v>22900</v>
      </c>
      <c r="C19" s="6">
        <v>0.71</v>
      </c>
      <c r="D19" s="6">
        <v>0.69499999999999995</v>
      </c>
      <c r="E19" s="6">
        <v>0.85299999999999998</v>
      </c>
      <c r="F19" s="6">
        <v>0.60499999999999998</v>
      </c>
    </row>
    <row r="20" spans="1:6" x14ac:dyDescent="0.3">
      <c r="A20" s="8" t="s">
        <v>175</v>
      </c>
      <c r="B20" s="7">
        <v>19756</v>
      </c>
      <c r="C20" s="6">
        <v>0.7</v>
      </c>
      <c r="D20" s="6">
        <v>0.69399999999999995</v>
      </c>
      <c r="E20" s="6">
        <v>0.85</v>
      </c>
      <c r="F20" s="6">
        <v>0.58199999999999996</v>
      </c>
    </row>
    <row r="21" spans="1:6" x14ac:dyDescent="0.3">
      <c r="A21" s="8" t="s">
        <v>174</v>
      </c>
      <c r="B21" s="7">
        <v>29093</v>
      </c>
      <c r="C21" s="6">
        <v>0.70899999999999996</v>
      </c>
      <c r="D21" s="6">
        <v>0.70099999999999996</v>
      </c>
      <c r="E21" s="6">
        <v>0.84599999999999997</v>
      </c>
      <c r="F21" s="6">
        <v>0.60199999999999998</v>
      </c>
    </row>
    <row r="22" spans="1:6" x14ac:dyDescent="0.3">
      <c r="A22" s="8" t="s">
        <v>173</v>
      </c>
      <c r="B22" s="7">
        <v>5558</v>
      </c>
      <c r="C22" s="6">
        <v>0.7</v>
      </c>
      <c r="D22" s="6">
        <v>0.68700000000000006</v>
      </c>
      <c r="E22" s="6">
        <v>0.85</v>
      </c>
      <c r="F22" s="6">
        <v>0.58799999999999997</v>
      </c>
    </row>
    <row r="23" spans="1:6" x14ac:dyDescent="0.3">
      <c r="A23" s="8" t="s">
        <v>172</v>
      </c>
      <c r="B23" s="7">
        <v>3168</v>
      </c>
      <c r="C23" s="6">
        <v>0.69199999999999995</v>
      </c>
      <c r="D23" s="6">
        <v>0.68300000000000005</v>
      </c>
      <c r="E23" s="6">
        <v>0.84399999999999997</v>
      </c>
      <c r="F23" s="6">
        <v>0.57499999999999996</v>
      </c>
    </row>
    <row r="24" spans="1:6" x14ac:dyDescent="0.3">
      <c r="A24" s="8" t="s">
        <v>171</v>
      </c>
      <c r="B24" s="7">
        <v>6425</v>
      </c>
      <c r="C24" s="6">
        <v>0.67800000000000005</v>
      </c>
      <c r="D24" s="6">
        <v>0.65700000000000003</v>
      </c>
      <c r="E24" s="6">
        <v>0.79500000000000004</v>
      </c>
      <c r="F24" s="6">
        <v>0.59699999999999998</v>
      </c>
    </row>
    <row r="25" spans="1:6" x14ac:dyDescent="0.3">
      <c r="A25" s="8" t="s">
        <v>170</v>
      </c>
      <c r="B25" s="7">
        <v>13060</v>
      </c>
      <c r="C25" s="6">
        <v>0.69199999999999995</v>
      </c>
      <c r="D25" s="6">
        <v>0.73599999999999999</v>
      </c>
      <c r="E25" s="6">
        <v>0.85899999999999999</v>
      </c>
      <c r="F25" s="6">
        <v>0.52500000000000002</v>
      </c>
    </row>
    <row r="26" spans="1:6" x14ac:dyDescent="0.3">
      <c r="A26" s="8" t="s">
        <v>169</v>
      </c>
      <c r="B26" s="7">
        <v>242505</v>
      </c>
      <c r="C26" s="6">
        <v>0.76400000000000001</v>
      </c>
      <c r="D26" s="6">
        <v>0.753</v>
      </c>
      <c r="E26" s="6">
        <v>0.84399999999999997</v>
      </c>
      <c r="F26" s="6">
        <v>0.70199999999999996</v>
      </c>
    </row>
    <row r="27" spans="1:6" x14ac:dyDescent="0.3">
      <c r="A27" s="8" t="s">
        <v>168</v>
      </c>
      <c r="B27" s="7">
        <v>13373</v>
      </c>
      <c r="C27" s="6">
        <v>0.71899999999999997</v>
      </c>
      <c r="D27" s="6">
        <v>0.71</v>
      </c>
      <c r="E27" s="6">
        <v>0.84</v>
      </c>
      <c r="F27" s="6">
        <v>0.623</v>
      </c>
    </row>
    <row r="28" spans="1:6" x14ac:dyDescent="0.3">
      <c r="A28" s="11" t="s">
        <v>167</v>
      </c>
      <c r="B28" s="10">
        <v>3483</v>
      </c>
      <c r="C28" s="9">
        <v>0.67600000000000005</v>
      </c>
      <c r="D28" s="9">
        <v>0.67900000000000005</v>
      </c>
      <c r="E28" s="9">
        <v>0.875</v>
      </c>
      <c r="F28" s="9">
        <v>0.52100000000000002</v>
      </c>
    </row>
    <row r="29" spans="1:6" x14ac:dyDescent="0.3">
      <c r="A29" s="8" t="s">
        <v>166</v>
      </c>
      <c r="B29" s="7">
        <v>67956</v>
      </c>
      <c r="C29" s="6">
        <v>0.755</v>
      </c>
      <c r="D29" s="6">
        <v>0.72899999999999998</v>
      </c>
      <c r="E29" s="6">
        <v>0.874</v>
      </c>
      <c r="F29" s="6">
        <v>0.67600000000000005</v>
      </c>
    </row>
    <row r="30" spans="1:6" x14ac:dyDescent="0.3">
      <c r="A30" s="8" t="s">
        <v>165</v>
      </c>
      <c r="B30" s="7">
        <v>11146</v>
      </c>
      <c r="C30" s="6">
        <v>0.65100000000000002</v>
      </c>
      <c r="D30" s="6">
        <v>0.68200000000000005</v>
      </c>
      <c r="E30" s="6">
        <v>0.84199999999999997</v>
      </c>
      <c r="F30" s="6">
        <v>0.48099999999999998</v>
      </c>
    </row>
    <row r="31" spans="1:6" ht="24" x14ac:dyDescent="0.3">
      <c r="A31" s="8" t="s">
        <v>164</v>
      </c>
      <c r="B31" s="7">
        <v>7901</v>
      </c>
      <c r="C31" s="6" t="s">
        <v>163</v>
      </c>
      <c r="D31" s="6">
        <v>0.69499999999999995</v>
      </c>
      <c r="E31" s="6">
        <v>0.82499999999999996</v>
      </c>
      <c r="F31" s="6">
        <v>0.61599999999999999</v>
      </c>
    </row>
    <row r="32" spans="1:6" x14ac:dyDescent="0.3">
      <c r="A32" s="8" t="s">
        <v>162</v>
      </c>
      <c r="B32" s="7">
        <v>13510</v>
      </c>
      <c r="C32" s="6">
        <v>0.69099999999999995</v>
      </c>
      <c r="D32" s="6">
        <v>0.69699999999999995</v>
      </c>
      <c r="E32" s="6">
        <v>0.83599999999999997</v>
      </c>
      <c r="F32" s="6">
        <v>0.56699999999999995</v>
      </c>
    </row>
    <row r="33" spans="1:6" x14ac:dyDescent="0.3">
      <c r="A33" s="8" t="s">
        <v>161</v>
      </c>
      <c r="B33" s="7">
        <v>21760</v>
      </c>
      <c r="C33" s="6">
        <v>0.71299999999999997</v>
      </c>
      <c r="D33" s="6">
        <v>0.69199999999999995</v>
      </c>
      <c r="E33" s="6">
        <v>0.84599999999999997</v>
      </c>
      <c r="F33" s="6">
        <v>0.61799999999999999</v>
      </c>
    </row>
    <row r="34" spans="1:6" x14ac:dyDescent="0.3">
      <c r="A34" s="8" t="s">
        <v>160</v>
      </c>
      <c r="B34" s="7">
        <v>11354</v>
      </c>
      <c r="C34" s="6">
        <v>0.67700000000000005</v>
      </c>
      <c r="D34" s="6">
        <v>0.66100000000000003</v>
      </c>
      <c r="E34" s="6">
        <v>0.83299999999999996</v>
      </c>
      <c r="F34" s="6">
        <v>0.56299999999999994</v>
      </c>
    </row>
    <row r="35" spans="1:6" x14ac:dyDescent="0.3">
      <c r="A35" s="8" t="s">
        <v>159</v>
      </c>
      <c r="B35" s="7">
        <v>94455</v>
      </c>
      <c r="C35" s="6">
        <v>0.75800000000000001</v>
      </c>
      <c r="D35" s="6">
        <v>0.749</v>
      </c>
      <c r="E35" s="6">
        <v>0.85</v>
      </c>
      <c r="F35" s="6">
        <v>0.68500000000000005</v>
      </c>
    </row>
    <row r="36" spans="1:6" x14ac:dyDescent="0.3">
      <c r="A36" s="8" t="s">
        <v>158</v>
      </c>
      <c r="B36" s="7">
        <v>4418</v>
      </c>
      <c r="C36" s="6">
        <v>0.72099999999999997</v>
      </c>
      <c r="D36" s="6">
        <v>0.67700000000000005</v>
      </c>
      <c r="E36" s="6">
        <v>0.84399999999999997</v>
      </c>
      <c r="F36" s="6">
        <v>0.65600000000000003</v>
      </c>
    </row>
    <row r="37" spans="1:6" x14ac:dyDescent="0.3">
      <c r="A37" s="8" t="s">
        <v>157</v>
      </c>
      <c r="B37" s="7">
        <v>53236</v>
      </c>
      <c r="C37" s="6">
        <v>0.73199999999999998</v>
      </c>
      <c r="D37" s="6">
        <v>0.72</v>
      </c>
      <c r="E37" s="6">
        <v>0.83199999999999996</v>
      </c>
      <c r="F37" s="6">
        <v>0.65500000000000003</v>
      </c>
    </row>
    <row r="38" spans="1:6" x14ac:dyDescent="0.3">
      <c r="A38" s="8" t="s">
        <v>156</v>
      </c>
      <c r="B38" s="7">
        <v>3222</v>
      </c>
      <c r="C38" s="6">
        <v>0.71</v>
      </c>
      <c r="D38" s="6">
        <v>0.70699999999999996</v>
      </c>
      <c r="E38" s="6">
        <v>0.875</v>
      </c>
      <c r="F38" s="6">
        <v>0.57899999999999996</v>
      </c>
    </row>
    <row r="39" spans="1:6" x14ac:dyDescent="0.3">
      <c r="A39" s="8" t="s">
        <v>155</v>
      </c>
      <c r="B39" s="7">
        <v>18297</v>
      </c>
      <c r="C39" s="6">
        <v>0.72399999999999998</v>
      </c>
      <c r="D39" s="6">
        <v>0.72299999999999998</v>
      </c>
      <c r="E39" s="6">
        <v>0.83299999999999996</v>
      </c>
      <c r="F39" s="6">
        <v>0.63</v>
      </c>
    </row>
    <row r="40" spans="1:6" x14ac:dyDescent="0.3">
      <c r="A40" s="8" t="s">
        <v>154</v>
      </c>
      <c r="B40" s="7">
        <v>13497</v>
      </c>
      <c r="C40" s="6">
        <v>0.66900000000000004</v>
      </c>
      <c r="D40" s="6">
        <v>0.68799999999999994</v>
      </c>
      <c r="E40" s="6">
        <v>0.84399999999999997</v>
      </c>
      <c r="F40" s="6">
        <v>0.51500000000000001</v>
      </c>
    </row>
    <row r="41" spans="1:6" x14ac:dyDescent="0.3">
      <c r="A41" s="8" t="s">
        <v>153</v>
      </c>
      <c r="B41" s="7">
        <v>3861</v>
      </c>
      <c r="C41" s="6">
        <v>0.71099999999999997</v>
      </c>
      <c r="D41" s="6">
        <v>0.72199999999999998</v>
      </c>
      <c r="E41" s="6">
        <v>0.85099999999999998</v>
      </c>
      <c r="F41" s="6">
        <v>0.58399999999999996</v>
      </c>
    </row>
    <row r="42" spans="1:6" x14ac:dyDescent="0.3">
      <c r="A42" s="8" t="s">
        <v>152</v>
      </c>
      <c r="B42" s="7">
        <v>7589</v>
      </c>
      <c r="C42" s="6">
        <v>0.72099999999999997</v>
      </c>
      <c r="D42" s="6">
        <v>0.70299999999999996</v>
      </c>
      <c r="E42" s="6">
        <v>0.84799999999999998</v>
      </c>
      <c r="F42" s="6">
        <v>0.629</v>
      </c>
    </row>
    <row r="43" spans="1:6" x14ac:dyDescent="0.3">
      <c r="A43" s="8" t="s">
        <v>151</v>
      </c>
      <c r="B43" s="7">
        <v>108241</v>
      </c>
      <c r="C43" s="6">
        <v>0.71499999999999997</v>
      </c>
      <c r="D43" s="6">
        <v>0.70899999999999996</v>
      </c>
      <c r="E43" s="6">
        <v>0.86399999999999999</v>
      </c>
      <c r="F43" s="6">
        <v>0.59699999999999998</v>
      </c>
    </row>
    <row r="44" spans="1:6" x14ac:dyDescent="0.3">
      <c r="A44" s="8" t="s">
        <v>150</v>
      </c>
      <c r="B44" s="7">
        <v>41987</v>
      </c>
      <c r="C44" s="6">
        <v>0.69899999999999995</v>
      </c>
      <c r="D44" s="6">
        <v>0.69099999999999995</v>
      </c>
      <c r="E44" s="6">
        <v>0.84199999999999997</v>
      </c>
      <c r="F44" s="6">
        <v>0.58699999999999997</v>
      </c>
    </row>
    <row r="45" spans="1:6" x14ac:dyDescent="0.3">
      <c r="A45" s="8" t="s">
        <v>149</v>
      </c>
      <c r="B45" s="7">
        <v>3155</v>
      </c>
      <c r="C45" s="6">
        <v>0.66300000000000003</v>
      </c>
      <c r="D45" s="6">
        <v>0.64600000000000002</v>
      </c>
      <c r="E45" s="6">
        <v>0.80600000000000005</v>
      </c>
      <c r="F45" s="6">
        <v>0.55900000000000005</v>
      </c>
    </row>
    <row r="46" spans="1:6" x14ac:dyDescent="0.3">
      <c r="A46" s="8" t="s">
        <v>148</v>
      </c>
      <c r="B46" s="7">
        <v>8308</v>
      </c>
      <c r="C46" s="6">
        <v>0.72799999999999998</v>
      </c>
      <c r="D46" s="6">
        <v>0.71699999999999997</v>
      </c>
      <c r="E46" s="6">
        <v>0.874</v>
      </c>
      <c r="F46" s="6">
        <v>0.61599999999999999</v>
      </c>
    </row>
    <row r="47" spans="1:6" x14ac:dyDescent="0.3">
      <c r="A47" s="8" t="s">
        <v>147</v>
      </c>
      <c r="B47" s="7">
        <v>95616</v>
      </c>
      <c r="C47" s="6">
        <v>0.72499999999999998</v>
      </c>
      <c r="D47" s="6">
        <v>0.71499999999999997</v>
      </c>
      <c r="E47" s="6">
        <v>0.84799999999999998</v>
      </c>
      <c r="F47" s="6">
        <v>0.628</v>
      </c>
    </row>
    <row r="48" spans="1:6" x14ac:dyDescent="0.3">
      <c r="A48" s="8" t="s">
        <v>146</v>
      </c>
      <c r="B48" s="7">
        <v>8031</v>
      </c>
      <c r="C48" s="6">
        <v>0.68700000000000006</v>
      </c>
      <c r="D48" s="6">
        <v>0.67600000000000005</v>
      </c>
      <c r="E48" s="6">
        <v>0.80800000000000005</v>
      </c>
      <c r="F48" s="6">
        <v>0.59399999999999997</v>
      </c>
    </row>
    <row r="49" spans="1:6" x14ac:dyDescent="0.3">
      <c r="A49" s="8" t="s">
        <v>145</v>
      </c>
      <c r="B49" s="7">
        <v>3977</v>
      </c>
      <c r="C49" s="6">
        <v>0.70799999999999996</v>
      </c>
      <c r="D49" s="6">
        <v>0.68799999999999994</v>
      </c>
      <c r="E49" s="6">
        <v>0.84299999999999997</v>
      </c>
      <c r="F49" s="6">
        <v>0.61099999999999999</v>
      </c>
    </row>
    <row r="50" spans="1:6" x14ac:dyDescent="0.3">
      <c r="A50" s="8" t="s">
        <v>144</v>
      </c>
      <c r="B50" s="7">
        <v>11994</v>
      </c>
      <c r="C50" s="6">
        <v>0.70299999999999996</v>
      </c>
      <c r="D50" s="6">
        <v>0.71099999999999997</v>
      </c>
      <c r="E50" s="6">
        <v>0.84299999999999997</v>
      </c>
      <c r="F50" s="6">
        <v>0.57899999999999996</v>
      </c>
    </row>
    <row r="51" spans="1:6" x14ac:dyDescent="0.3">
      <c r="A51" s="8" t="s">
        <v>143</v>
      </c>
      <c r="B51" s="7">
        <v>6386</v>
      </c>
      <c r="C51" s="6">
        <v>0.64600000000000002</v>
      </c>
      <c r="D51" s="6">
        <v>0.64600000000000002</v>
      </c>
      <c r="E51" s="6">
        <v>0.80900000000000005</v>
      </c>
      <c r="F51" s="6">
        <v>0.51500000000000001</v>
      </c>
    </row>
    <row r="52" spans="1:6" x14ac:dyDescent="0.3">
      <c r="A52" s="8" t="s">
        <v>142</v>
      </c>
      <c r="B52" s="7">
        <v>28433</v>
      </c>
      <c r="C52" s="6">
        <v>0.72499999999999998</v>
      </c>
      <c r="D52" s="6">
        <v>0.71099999999999997</v>
      </c>
      <c r="E52" s="6">
        <v>0.87</v>
      </c>
      <c r="F52" s="6">
        <v>0.61699999999999999</v>
      </c>
    </row>
    <row r="53" spans="1:6" x14ac:dyDescent="0.3">
      <c r="A53" s="8" t="s">
        <v>141</v>
      </c>
      <c r="B53" s="7">
        <v>4847</v>
      </c>
      <c r="C53" s="6">
        <v>0.64700000000000002</v>
      </c>
      <c r="D53" s="6">
        <v>0.65500000000000003</v>
      </c>
      <c r="E53" s="6">
        <v>0.79</v>
      </c>
      <c r="F53" s="6">
        <v>0.52300000000000002</v>
      </c>
    </row>
    <row r="54" spans="1:6" x14ac:dyDescent="0.3">
      <c r="A54" s="8" t="s">
        <v>140</v>
      </c>
      <c r="B54" s="7">
        <v>18697</v>
      </c>
      <c r="C54" s="6">
        <v>0.67200000000000004</v>
      </c>
      <c r="D54" s="6">
        <v>0.64100000000000001</v>
      </c>
      <c r="E54" s="6">
        <v>0.82299999999999995</v>
      </c>
      <c r="F54" s="6">
        <v>0.57599999999999996</v>
      </c>
    </row>
    <row r="55" spans="1:6" x14ac:dyDescent="0.3">
      <c r="A55" s="8" t="s">
        <v>139</v>
      </c>
      <c r="B55" s="7">
        <v>28603</v>
      </c>
      <c r="C55" s="6">
        <v>0.72399999999999998</v>
      </c>
      <c r="D55" s="6">
        <v>0.73599999999999999</v>
      </c>
      <c r="E55" s="6">
        <v>0.84</v>
      </c>
      <c r="F55" s="6">
        <v>0.61499999999999999</v>
      </c>
    </row>
    <row r="56" spans="1:6" x14ac:dyDescent="0.3">
      <c r="A56" s="8" t="s">
        <v>138</v>
      </c>
      <c r="B56" s="7">
        <v>6512</v>
      </c>
      <c r="C56" s="6">
        <v>0.66</v>
      </c>
      <c r="D56" s="6">
        <v>0.66</v>
      </c>
      <c r="E56" s="6">
        <v>0.81200000000000006</v>
      </c>
      <c r="F56" s="6">
        <v>0.53700000000000003</v>
      </c>
    </row>
    <row r="57" spans="1:6" x14ac:dyDescent="0.3">
      <c r="A57" s="8" t="s">
        <v>137</v>
      </c>
      <c r="B57" s="7">
        <v>12776</v>
      </c>
      <c r="C57" s="6">
        <v>0.68899999999999995</v>
      </c>
      <c r="D57" s="6">
        <v>0.68200000000000005</v>
      </c>
      <c r="E57" s="6">
        <v>0.84199999999999997</v>
      </c>
      <c r="F57" s="6">
        <v>0.56999999999999995</v>
      </c>
    </row>
    <row r="58" spans="1:6" x14ac:dyDescent="0.3">
      <c r="A58" s="8" t="s">
        <v>136</v>
      </c>
      <c r="B58" s="7">
        <v>5151</v>
      </c>
      <c r="C58" s="6">
        <v>0.70399999999999996</v>
      </c>
      <c r="D58" s="6">
        <v>0.68200000000000005</v>
      </c>
      <c r="E58" s="6">
        <v>0.85699999999999998</v>
      </c>
      <c r="F58" s="6">
        <v>0.59699999999999998</v>
      </c>
    </row>
    <row r="59" spans="1:6" x14ac:dyDescent="0.3">
      <c r="A59" s="8" t="s">
        <v>135</v>
      </c>
      <c r="B59" s="7">
        <v>6948</v>
      </c>
      <c r="C59" s="6">
        <v>0.626</v>
      </c>
      <c r="D59" s="6">
        <v>0.67800000000000005</v>
      </c>
      <c r="E59" s="6">
        <v>0.83199999999999996</v>
      </c>
      <c r="F59" s="6">
        <v>0.434</v>
      </c>
    </row>
    <row r="60" spans="1:6" x14ac:dyDescent="0.3">
      <c r="A60" s="11" t="s">
        <v>134</v>
      </c>
      <c r="B60" s="10">
        <v>771</v>
      </c>
      <c r="C60" s="9">
        <v>0.67700000000000005</v>
      </c>
      <c r="D60" s="9">
        <v>0.66300000000000003</v>
      </c>
      <c r="E60" s="9">
        <v>0.86299999999999999</v>
      </c>
      <c r="F60" s="9">
        <v>0.54200000000000004</v>
      </c>
    </row>
    <row r="61" spans="1:6" x14ac:dyDescent="0.3">
      <c r="A61" s="8" t="s">
        <v>133</v>
      </c>
      <c r="B61" s="7">
        <v>1869</v>
      </c>
      <c r="C61" s="6">
        <v>0.66700000000000004</v>
      </c>
      <c r="D61" s="6">
        <v>0.67</v>
      </c>
      <c r="E61" s="6">
        <v>0.84699999999999998</v>
      </c>
      <c r="F61" s="6">
        <v>0.52200000000000002</v>
      </c>
    </row>
    <row r="62" spans="1:6" x14ac:dyDescent="0.3">
      <c r="A62" s="4" t="s">
        <v>132</v>
      </c>
      <c r="B62" s="5">
        <f>SUM(B9:B61)</f>
        <v>1313161</v>
      </c>
      <c r="C62" s="4"/>
      <c r="D62" s="4"/>
      <c r="E62" s="4"/>
      <c r="F62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7"/>
  <sheetViews>
    <sheetView workbookViewId="0">
      <selection activeCell="A3" sqref="A3:D56"/>
    </sheetView>
  </sheetViews>
  <sheetFormatPr defaultRowHeight="14.4" x14ac:dyDescent="0.3"/>
  <cols>
    <col min="1" max="1" width="20.88671875" customWidth="1"/>
  </cols>
  <sheetData>
    <row r="1" spans="1:4" x14ac:dyDescent="0.3">
      <c r="A1" t="s">
        <v>55</v>
      </c>
    </row>
    <row r="2" spans="1:4" x14ac:dyDescent="0.3">
      <c r="A2" t="s">
        <v>200</v>
      </c>
    </row>
    <row r="3" spans="1:4" x14ac:dyDescent="0.3">
      <c r="A3" t="s">
        <v>57</v>
      </c>
      <c r="B3" t="s">
        <v>130</v>
      </c>
      <c r="C3" t="s">
        <v>131</v>
      </c>
      <c r="D3" t="s">
        <v>112</v>
      </c>
    </row>
    <row r="4" spans="1:4" x14ac:dyDescent="0.3">
      <c r="A4" t="s">
        <v>59</v>
      </c>
      <c r="B4">
        <v>1</v>
      </c>
      <c r="C4">
        <v>0</v>
      </c>
      <c r="D4">
        <v>1</v>
      </c>
    </row>
    <row r="5" spans="1:4" x14ac:dyDescent="0.3">
      <c r="A5" t="s">
        <v>60</v>
      </c>
      <c r="B5">
        <v>0</v>
      </c>
      <c r="C5">
        <v>1</v>
      </c>
      <c r="D5">
        <v>1</v>
      </c>
    </row>
    <row r="6" spans="1:4" x14ac:dyDescent="0.3">
      <c r="A6" t="s">
        <v>61</v>
      </c>
      <c r="B6">
        <v>8</v>
      </c>
      <c r="C6">
        <v>6</v>
      </c>
      <c r="D6">
        <v>14</v>
      </c>
    </row>
    <row r="7" spans="1:4" x14ac:dyDescent="0.3">
      <c r="A7" t="s">
        <v>62</v>
      </c>
      <c r="B7">
        <v>26</v>
      </c>
      <c r="C7">
        <v>34</v>
      </c>
      <c r="D7">
        <v>60</v>
      </c>
    </row>
    <row r="8" spans="1:4" x14ac:dyDescent="0.3">
      <c r="A8" t="s">
        <v>63</v>
      </c>
      <c r="B8">
        <v>16</v>
      </c>
      <c r="C8">
        <v>13</v>
      </c>
      <c r="D8">
        <v>29</v>
      </c>
    </row>
    <row r="9" spans="1:4" x14ac:dyDescent="0.3">
      <c r="A9" t="s">
        <v>64</v>
      </c>
      <c r="B9">
        <v>1</v>
      </c>
      <c r="C9">
        <v>0</v>
      </c>
      <c r="D9">
        <v>1</v>
      </c>
    </row>
    <row r="10" spans="1:4" x14ac:dyDescent="0.3">
      <c r="A10" t="s">
        <v>65</v>
      </c>
      <c r="B10">
        <v>7</v>
      </c>
      <c r="C10">
        <v>3</v>
      </c>
      <c r="D10">
        <v>10</v>
      </c>
    </row>
    <row r="11" spans="1:4" x14ac:dyDescent="0.3">
      <c r="A11" t="s">
        <v>66</v>
      </c>
      <c r="B11">
        <v>1</v>
      </c>
      <c r="C11">
        <v>2</v>
      </c>
      <c r="D11">
        <v>3</v>
      </c>
    </row>
    <row r="12" spans="1:4" x14ac:dyDescent="0.3">
      <c r="A12" t="s">
        <v>67</v>
      </c>
      <c r="B12">
        <v>5</v>
      </c>
      <c r="C12">
        <v>9</v>
      </c>
      <c r="D12">
        <v>14</v>
      </c>
    </row>
    <row r="13" spans="1:4" x14ac:dyDescent="0.3">
      <c r="A13" t="s">
        <v>68</v>
      </c>
      <c r="B13">
        <v>6</v>
      </c>
      <c r="C13">
        <v>8</v>
      </c>
      <c r="D13">
        <v>14</v>
      </c>
    </row>
    <row r="14" spans="1:4" x14ac:dyDescent="0.3">
      <c r="A14" t="s">
        <v>69</v>
      </c>
      <c r="B14">
        <v>4</v>
      </c>
      <c r="C14">
        <v>2</v>
      </c>
      <c r="D14">
        <v>6</v>
      </c>
    </row>
    <row r="15" spans="1:4" x14ac:dyDescent="0.3">
      <c r="A15" t="s">
        <v>70</v>
      </c>
      <c r="B15">
        <v>4</v>
      </c>
      <c r="C15">
        <v>4</v>
      </c>
      <c r="D15">
        <v>8</v>
      </c>
    </row>
    <row r="16" spans="1:4" x14ac:dyDescent="0.3">
      <c r="A16" t="s">
        <v>71</v>
      </c>
      <c r="B16">
        <v>7</v>
      </c>
      <c r="C16">
        <v>4</v>
      </c>
      <c r="D16">
        <v>11</v>
      </c>
    </row>
    <row r="17" spans="1:4" x14ac:dyDescent="0.3">
      <c r="A17" t="s">
        <v>72</v>
      </c>
      <c r="B17">
        <v>3</v>
      </c>
      <c r="C17">
        <v>2</v>
      </c>
      <c r="D17">
        <v>5</v>
      </c>
    </row>
    <row r="18" spans="1:4" x14ac:dyDescent="0.3">
      <c r="A18" t="s">
        <v>73</v>
      </c>
      <c r="B18">
        <v>1</v>
      </c>
      <c r="C18">
        <v>0</v>
      </c>
      <c r="D18">
        <v>1</v>
      </c>
    </row>
    <row r="19" spans="1:4" x14ac:dyDescent="0.3">
      <c r="A19" t="s">
        <v>74</v>
      </c>
      <c r="B19">
        <v>2</v>
      </c>
      <c r="C19">
        <v>1</v>
      </c>
      <c r="D19">
        <v>3</v>
      </c>
    </row>
    <row r="20" spans="1:4" x14ac:dyDescent="0.3">
      <c r="A20" t="s">
        <v>75</v>
      </c>
      <c r="B20">
        <v>3</v>
      </c>
      <c r="C20">
        <v>1</v>
      </c>
      <c r="D20">
        <v>4</v>
      </c>
    </row>
    <row r="21" spans="1:4" x14ac:dyDescent="0.3">
      <c r="A21" t="s">
        <v>76</v>
      </c>
      <c r="B21">
        <v>24</v>
      </c>
      <c r="C21">
        <v>18</v>
      </c>
      <c r="D21">
        <v>42</v>
      </c>
    </row>
    <row r="22" spans="1:4" x14ac:dyDescent="0.3">
      <c r="A22" t="s">
        <v>77</v>
      </c>
      <c r="B22">
        <v>3</v>
      </c>
      <c r="C22">
        <v>7</v>
      </c>
      <c r="D22">
        <v>10</v>
      </c>
    </row>
    <row r="23" spans="1:4" x14ac:dyDescent="0.3">
      <c r="A23" t="s">
        <v>78</v>
      </c>
      <c r="B23">
        <v>0</v>
      </c>
      <c r="C23">
        <v>2</v>
      </c>
      <c r="D23">
        <v>2</v>
      </c>
    </row>
    <row r="24" spans="1:4" x14ac:dyDescent="0.3">
      <c r="A24" t="s">
        <v>79</v>
      </c>
      <c r="B24">
        <v>22</v>
      </c>
      <c r="C24">
        <v>18</v>
      </c>
      <c r="D24">
        <v>40</v>
      </c>
    </row>
    <row r="25" spans="1:4" x14ac:dyDescent="0.3">
      <c r="A25" t="s">
        <v>80</v>
      </c>
      <c r="B25">
        <v>0</v>
      </c>
      <c r="C25">
        <v>2</v>
      </c>
      <c r="D25">
        <v>2</v>
      </c>
    </row>
    <row r="26" spans="1:4" x14ac:dyDescent="0.3">
      <c r="A26" t="s">
        <v>81</v>
      </c>
      <c r="B26">
        <v>5</v>
      </c>
      <c r="C26">
        <v>7</v>
      </c>
      <c r="D26">
        <v>12</v>
      </c>
    </row>
    <row r="27" spans="1:4" x14ac:dyDescent="0.3">
      <c r="A27" t="s">
        <v>82</v>
      </c>
      <c r="B27">
        <v>4</v>
      </c>
      <c r="C27">
        <v>3</v>
      </c>
      <c r="D27">
        <v>7</v>
      </c>
    </row>
    <row r="28" spans="1:4" x14ac:dyDescent="0.3">
      <c r="A28" t="s">
        <v>83</v>
      </c>
      <c r="B28">
        <v>1</v>
      </c>
      <c r="C28">
        <v>5</v>
      </c>
      <c r="D28">
        <v>6</v>
      </c>
    </row>
    <row r="29" spans="1:4" x14ac:dyDescent="0.3">
      <c r="A29" t="s">
        <v>84</v>
      </c>
      <c r="B29">
        <v>2</v>
      </c>
      <c r="C29">
        <v>2</v>
      </c>
      <c r="D29">
        <v>4</v>
      </c>
    </row>
    <row r="30" spans="1:4" x14ac:dyDescent="0.3">
      <c r="A30" t="s">
        <v>85</v>
      </c>
      <c r="B30">
        <v>10</v>
      </c>
      <c r="C30">
        <v>10</v>
      </c>
      <c r="D30">
        <v>20</v>
      </c>
    </row>
    <row r="31" spans="1:4" x14ac:dyDescent="0.3">
      <c r="A31" t="s">
        <v>86</v>
      </c>
      <c r="B31">
        <v>0</v>
      </c>
      <c r="C31">
        <v>1</v>
      </c>
      <c r="D31">
        <v>1</v>
      </c>
    </row>
    <row r="32" spans="1:4" x14ac:dyDescent="0.3">
      <c r="A32" t="s">
        <v>87</v>
      </c>
      <c r="B32">
        <v>17</v>
      </c>
      <c r="C32">
        <v>10</v>
      </c>
      <c r="D32">
        <v>27</v>
      </c>
    </row>
    <row r="33" spans="1:4" x14ac:dyDescent="0.3">
      <c r="A33" t="s">
        <v>88</v>
      </c>
      <c r="B33">
        <v>2</v>
      </c>
      <c r="C33">
        <v>2</v>
      </c>
      <c r="D33">
        <v>4</v>
      </c>
    </row>
    <row r="34" spans="1:4" x14ac:dyDescent="0.3">
      <c r="A34" t="s">
        <v>89</v>
      </c>
      <c r="B34">
        <v>4</v>
      </c>
      <c r="C34">
        <v>3</v>
      </c>
      <c r="D34">
        <v>7</v>
      </c>
    </row>
    <row r="35" spans="1:4" x14ac:dyDescent="0.3">
      <c r="A35" t="s">
        <v>90</v>
      </c>
      <c r="B35">
        <v>4</v>
      </c>
      <c r="C35">
        <v>2</v>
      </c>
      <c r="D35">
        <v>6</v>
      </c>
    </row>
    <row r="36" spans="1:4" x14ac:dyDescent="0.3">
      <c r="A36" t="s">
        <v>91</v>
      </c>
      <c r="B36">
        <v>0</v>
      </c>
      <c r="C36">
        <v>1</v>
      </c>
      <c r="D36">
        <v>1</v>
      </c>
    </row>
    <row r="37" spans="1:4" x14ac:dyDescent="0.3">
      <c r="A37" t="s">
        <v>92</v>
      </c>
      <c r="B37">
        <v>4</v>
      </c>
      <c r="C37">
        <v>3</v>
      </c>
      <c r="D37">
        <v>7</v>
      </c>
    </row>
    <row r="38" spans="1:4" x14ac:dyDescent="0.3">
      <c r="A38" t="s">
        <v>93</v>
      </c>
      <c r="B38">
        <v>11</v>
      </c>
      <c r="C38">
        <v>11</v>
      </c>
      <c r="D38">
        <v>22</v>
      </c>
    </row>
    <row r="39" spans="1:4" x14ac:dyDescent="0.3">
      <c r="A39" t="s">
        <v>94</v>
      </c>
      <c r="B39">
        <v>13</v>
      </c>
      <c r="C39">
        <v>13</v>
      </c>
      <c r="D39">
        <v>26</v>
      </c>
    </row>
    <row r="40" spans="1:4" x14ac:dyDescent="0.3">
      <c r="A40" t="s">
        <v>95</v>
      </c>
      <c r="B40">
        <v>2</v>
      </c>
      <c r="C40">
        <v>2</v>
      </c>
      <c r="D40">
        <v>4</v>
      </c>
    </row>
    <row r="41" spans="1:4" x14ac:dyDescent="0.3">
      <c r="A41" t="s">
        <v>96</v>
      </c>
      <c r="B41">
        <v>4</v>
      </c>
      <c r="C41">
        <v>2</v>
      </c>
      <c r="D41">
        <v>6</v>
      </c>
    </row>
    <row r="42" spans="1:4" x14ac:dyDescent="0.3">
      <c r="A42" t="s">
        <v>97</v>
      </c>
      <c r="B42">
        <v>19</v>
      </c>
      <c r="C42">
        <v>13</v>
      </c>
      <c r="D42">
        <v>32</v>
      </c>
    </row>
    <row r="43" spans="1:4" x14ac:dyDescent="0.3">
      <c r="A43" t="s">
        <v>98</v>
      </c>
      <c r="B43">
        <v>5</v>
      </c>
      <c r="C43">
        <v>3</v>
      </c>
      <c r="D43">
        <v>8</v>
      </c>
    </row>
    <row r="44" spans="1:4" x14ac:dyDescent="0.3">
      <c r="A44" t="s">
        <v>99</v>
      </c>
      <c r="B44">
        <v>1</v>
      </c>
      <c r="C44">
        <v>1</v>
      </c>
      <c r="D44">
        <v>2</v>
      </c>
    </row>
    <row r="45" spans="1:4" x14ac:dyDescent="0.3">
      <c r="A45" t="s">
        <v>100</v>
      </c>
      <c r="B45">
        <v>0</v>
      </c>
      <c r="C45">
        <v>1</v>
      </c>
      <c r="D45">
        <v>1</v>
      </c>
    </row>
    <row r="46" spans="1:4" x14ac:dyDescent="0.3">
      <c r="A46" t="s">
        <v>101</v>
      </c>
      <c r="B46">
        <v>3</v>
      </c>
      <c r="C46">
        <v>0</v>
      </c>
      <c r="D46">
        <v>3</v>
      </c>
    </row>
    <row r="47" spans="1:4" x14ac:dyDescent="0.3">
      <c r="A47" t="s">
        <v>102</v>
      </c>
      <c r="B47">
        <v>5</v>
      </c>
      <c r="C47">
        <v>5</v>
      </c>
      <c r="D47">
        <v>10</v>
      </c>
    </row>
    <row r="48" spans="1:4" x14ac:dyDescent="0.3">
      <c r="A48" t="s">
        <v>103</v>
      </c>
      <c r="B48">
        <v>2</v>
      </c>
      <c r="C48">
        <v>1</v>
      </c>
      <c r="D48">
        <v>3</v>
      </c>
    </row>
    <row r="49" spans="1:4" x14ac:dyDescent="0.3">
      <c r="A49" t="s">
        <v>104</v>
      </c>
      <c r="B49">
        <v>7</v>
      </c>
      <c r="C49">
        <v>7</v>
      </c>
      <c r="D49">
        <v>14</v>
      </c>
    </row>
    <row r="50" spans="1:4" x14ac:dyDescent="0.3">
      <c r="A50" t="s">
        <v>105</v>
      </c>
      <c r="B50">
        <v>4</v>
      </c>
      <c r="C50">
        <v>4</v>
      </c>
      <c r="D50">
        <v>8</v>
      </c>
    </row>
    <row r="51" spans="1:4" x14ac:dyDescent="0.3">
      <c r="A51" t="s">
        <v>106</v>
      </c>
      <c r="B51">
        <v>1</v>
      </c>
      <c r="C51">
        <v>6</v>
      </c>
      <c r="D51">
        <v>7</v>
      </c>
    </row>
    <row r="52" spans="1:4" x14ac:dyDescent="0.3">
      <c r="A52" t="s">
        <v>107</v>
      </c>
      <c r="B52">
        <v>0</v>
      </c>
      <c r="C52">
        <v>3</v>
      </c>
      <c r="D52">
        <v>3</v>
      </c>
    </row>
    <row r="53" spans="1:4" x14ac:dyDescent="0.3">
      <c r="A53" t="s">
        <v>108</v>
      </c>
      <c r="B53">
        <v>1</v>
      </c>
      <c r="C53">
        <v>2</v>
      </c>
      <c r="D53">
        <v>3</v>
      </c>
    </row>
    <row r="54" spans="1:4" x14ac:dyDescent="0.3">
      <c r="A54" t="s">
        <v>109</v>
      </c>
      <c r="B54">
        <v>1</v>
      </c>
      <c r="C54">
        <v>0</v>
      </c>
      <c r="D54">
        <v>1</v>
      </c>
    </row>
    <row r="55" spans="1:4" x14ac:dyDescent="0.3">
      <c r="A55" t="s">
        <v>111</v>
      </c>
      <c r="B55">
        <v>1</v>
      </c>
      <c r="C55">
        <v>1</v>
      </c>
      <c r="D55">
        <v>2</v>
      </c>
    </row>
    <row r="56" spans="1:4" x14ac:dyDescent="0.3">
      <c r="A56" t="s">
        <v>112</v>
      </c>
      <c r="B56">
        <v>277</v>
      </c>
      <c r="C56">
        <v>261</v>
      </c>
      <c r="D56">
        <v>538</v>
      </c>
    </row>
    <row r="57" spans="1:4" x14ac:dyDescent="0.3">
      <c r="A57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7753-7813-481B-9E98-3BECD70980B6}">
  <dimension ref="A1:B55"/>
  <sheetViews>
    <sheetView topLeftCell="A46" workbookViewId="0">
      <selection activeCell="B13" sqref="B13"/>
    </sheetView>
  </sheetViews>
  <sheetFormatPr defaultRowHeight="14.4" x14ac:dyDescent="0.3"/>
  <cols>
    <col min="1" max="1" width="22.77734375" customWidth="1"/>
  </cols>
  <sheetData>
    <row r="1" spans="1:2" x14ac:dyDescent="0.3">
      <c r="A1" s="17" t="s">
        <v>57</v>
      </c>
      <c r="B1" s="17" t="s">
        <v>58</v>
      </c>
    </row>
    <row r="2" spans="1:2" x14ac:dyDescent="0.3">
      <c r="A2" s="17" t="s">
        <v>59</v>
      </c>
      <c r="B2" s="17">
        <v>424</v>
      </c>
    </row>
    <row r="3" spans="1:2" x14ac:dyDescent="0.3">
      <c r="A3" s="17" t="s">
        <v>60</v>
      </c>
      <c r="B3" s="17">
        <v>334</v>
      </c>
    </row>
    <row r="4" spans="1:2" x14ac:dyDescent="0.3">
      <c r="A4" s="17" t="s">
        <v>61</v>
      </c>
      <c r="B4" s="17">
        <v>2451</v>
      </c>
    </row>
    <row r="5" spans="1:2" x14ac:dyDescent="0.3">
      <c r="A5" s="17" t="s">
        <v>62</v>
      </c>
      <c r="B5" s="17">
        <v>1920</v>
      </c>
    </row>
    <row r="6" spans="1:2" x14ac:dyDescent="0.3">
      <c r="A6" s="17" t="s">
        <v>63</v>
      </c>
      <c r="B6" s="17">
        <v>3536</v>
      </c>
    </row>
    <row r="7" spans="1:2" x14ac:dyDescent="0.3">
      <c r="A7" s="17" t="s">
        <v>64</v>
      </c>
      <c r="B7" s="17">
        <v>218</v>
      </c>
    </row>
    <row r="8" spans="1:2" x14ac:dyDescent="0.3">
      <c r="A8" s="17" t="s">
        <v>65</v>
      </c>
      <c r="B8" s="17">
        <v>4361</v>
      </c>
    </row>
    <row r="9" spans="1:2" x14ac:dyDescent="0.3">
      <c r="A9" s="17" t="s">
        <v>66</v>
      </c>
      <c r="B9" s="17">
        <v>414</v>
      </c>
    </row>
    <row r="10" spans="1:2" x14ac:dyDescent="0.3">
      <c r="A10" s="17" t="s">
        <v>67</v>
      </c>
      <c r="B10" s="17">
        <v>1389</v>
      </c>
    </row>
    <row r="11" spans="1:2" x14ac:dyDescent="0.3">
      <c r="A11" s="17" t="s">
        <v>68</v>
      </c>
      <c r="B11" s="17">
        <v>695</v>
      </c>
    </row>
    <row r="12" spans="1:2" x14ac:dyDescent="0.3">
      <c r="A12" s="17" t="s">
        <v>69</v>
      </c>
      <c r="B12" s="17">
        <v>935</v>
      </c>
    </row>
    <row r="13" spans="1:2" x14ac:dyDescent="0.3">
      <c r="A13" s="17" t="s">
        <v>70</v>
      </c>
      <c r="B13" s="17">
        <v>1682</v>
      </c>
    </row>
    <row r="14" spans="1:2" x14ac:dyDescent="0.3">
      <c r="A14" s="17" t="s">
        <v>71</v>
      </c>
      <c r="B14" s="17">
        <v>2556</v>
      </c>
    </row>
    <row r="15" spans="1:2" x14ac:dyDescent="0.3">
      <c r="A15" s="17" t="s">
        <v>72</v>
      </c>
      <c r="B15" s="17">
        <v>387</v>
      </c>
    </row>
    <row r="16" spans="1:2" x14ac:dyDescent="0.3">
      <c r="A16" s="17" t="s">
        <v>73</v>
      </c>
      <c r="B16" s="17">
        <v>288</v>
      </c>
    </row>
    <row r="17" spans="1:2" x14ac:dyDescent="0.3">
      <c r="A17" s="17" t="s">
        <v>74</v>
      </c>
      <c r="B17" s="17">
        <v>297</v>
      </c>
    </row>
    <row r="18" spans="1:2" x14ac:dyDescent="0.3">
      <c r="A18" s="17" t="s">
        <v>75</v>
      </c>
      <c r="B18" s="17">
        <v>955</v>
      </c>
    </row>
    <row r="19" spans="1:2" x14ac:dyDescent="0.3">
      <c r="A19" s="17" t="s">
        <v>76</v>
      </c>
      <c r="B19" s="17">
        <v>8267</v>
      </c>
    </row>
    <row r="20" spans="1:2" x14ac:dyDescent="0.3">
      <c r="A20" s="17" t="s">
        <v>77</v>
      </c>
      <c r="B20" s="17">
        <v>1673</v>
      </c>
    </row>
    <row r="21" spans="1:2" x14ac:dyDescent="0.3">
      <c r="A21" s="17" t="s">
        <v>78</v>
      </c>
      <c r="B21" s="17">
        <v>262</v>
      </c>
    </row>
    <row r="22" spans="1:2" x14ac:dyDescent="0.3">
      <c r="A22" s="17" t="s">
        <v>79</v>
      </c>
      <c r="B22" s="17">
        <v>3689</v>
      </c>
    </row>
    <row r="23" spans="1:2" x14ac:dyDescent="0.3">
      <c r="A23" s="17" t="s">
        <v>80</v>
      </c>
      <c r="B23" s="17">
        <v>658</v>
      </c>
    </row>
    <row r="24" spans="1:2" x14ac:dyDescent="0.3">
      <c r="A24" s="17" t="s">
        <v>81</v>
      </c>
      <c r="B24" s="17">
        <v>855</v>
      </c>
    </row>
    <row r="25" spans="1:2" x14ac:dyDescent="0.3">
      <c r="A25" s="17" t="s">
        <v>82</v>
      </c>
      <c r="B25" s="17">
        <v>1418</v>
      </c>
    </row>
    <row r="26" spans="1:2" x14ac:dyDescent="0.3">
      <c r="A26" s="17" t="s">
        <v>83</v>
      </c>
      <c r="B26" s="17">
        <v>1410</v>
      </c>
    </row>
    <row r="27" spans="1:2" x14ac:dyDescent="0.3">
      <c r="A27" s="17" t="s">
        <v>84</v>
      </c>
      <c r="B27" s="17">
        <v>831</v>
      </c>
    </row>
    <row r="28" spans="1:2" x14ac:dyDescent="0.3">
      <c r="A28" s="17" t="s">
        <v>85</v>
      </c>
      <c r="B28" s="17">
        <v>4611</v>
      </c>
    </row>
    <row r="29" spans="1:2" x14ac:dyDescent="0.3">
      <c r="A29" s="17" t="s">
        <v>86</v>
      </c>
      <c r="B29" s="17">
        <v>275</v>
      </c>
    </row>
    <row r="30" spans="1:2" x14ac:dyDescent="0.3">
      <c r="A30" s="17" t="s">
        <v>87</v>
      </c>
      <c r="B30" s="17">
        <v>3786</v>
      </c>
    </row>
    <row r="31" spans="1:2" x14ac:dyDescent="0.3">
      <c r="A31" s="17" t="s">
        <v>88</v>
      </c>
      <c r="B31" s="17">
        <v>140</v>
      </c>
    </row>
    <row r="32" spans="1:2" x14ac:dyDescent="0.3">
      <c r="A32" s="17" t="s">
        <v>89</v>
      </c>
      <c r="B32" s="17">
        <v>2709</v>
      </c>
    </row>
    <row r="33" spans="1:2" x14ac:dyDescent="0.3">
      <c r="A33" s="17" t="s">
        <v>90</v>
      </c>
      <c r="B33" s="17">
        <v>793</v>
      </c>
    </row>
    <row r="34" spans="1:2" x14ac:dyDescent="0.3">
      <c r="A34" s="17" t="s">
        <v>91</v>
      </c>
      <c r="B34" s="17">
        <v>282</v>
      </c>
    </row>
    <row r="35" spans="1:2" x14ac:dyDescent="0.3">
      <c r="A35" s="17" t="s">
        <v>92</v>
      </c>
      <c r="B35" s="17">
        <v>699</v>
      </c>
    </row>
    <row r="36" spans="1:2" x14ac:dyDescent="0.3">
      <c r="A36" s="17" t="s">
        <v>93</v>
      </c>
      <c r="B36" s="17">
        <v>5664</v>
      </c>
    </row>
    <row r="37" spans="1:2" x14ac:dyDescent="0.3">
      <c r="A37" s="17" t="s">
        <v>94</v>
      </c>
      <c r="B37" s="17">
        <v>2789</v>
      </c>
    </row>
    <row r="38" spans="1:2" x14ac:dyDescent="0.3">
      <c r="A38" s="17" t="s">
        <v>95</v>
      </c>
      <c r="B38" s="17">
        <v>249</v>
      </c>
    </row>
    <row r="39" spans="1:2" x14ac:dyDescent="0.3">
      <c r="A39" s="17" t="s">
        <v>96</v>
      </c>
      <c r="B39" s="17">
        <v>486</v>
      </c>
    </row>
    <row r="40" spans="1:2" x14ac:dyDescent="0.3">
      <c r="A40" s="17" t="s">
        <v>97</v>
      </c>
      <c r="B40" s="17">
        <v>5949</v>
      </c>
    </row>
    <row r="41" spans="1:2" x14ac:dyDescent="0.3">
      <c r="A41" s="17" t="s">
        <v>98</v>
      </c>
      <c r="B41" s="17">
        <v>730</v>
      </c>
    </row>
    <row r="42" spans="1:2" x14ac:dyDescent="0.3">
      <c r="A42" s="17" t="s">
        <v>99</v>
      </c>
      <c r="B42" s="17">
        <v>191</v>
      </c>
    </row>
    <row r="43" spans="1:2" x14ac:dyDescent="0.3">
      <c r="A43" s="17" t="s">
        <v>100</v>
      </c>
      <c r="B43" s="17">
        <v>668</v>
      </c>
    </row>
    <row r="44" spans="1:2" x14ac:dyDescent="0.3">
      <c r="A44" s="17" t="s">
        <v>101</v>
      </c>
      <c r="B44" s="17">
        <v>558</v>
      </c>
    </row>
    <row r="45" spans="1:2" x14ac:dyDescent="0.3">
      <c r="A45" s="17" t="s">
        <v>102</v>
      </c>
      <c r="B45" s="17">
        <v>1753</v>
      </c>
    </row>
    <row r="46" spans="1:2" x14ac:dyDescent="0.3">
      <c r="A46" s="17" t="s">
        <v>103</v>
      </c>
      <c r="B46" s="17">
        <v>389</v>
      </c>
    </row>
    <row r="47" spans="1:2" x14ac:dyDescent="0.3">
      <c r="A47" s="17" t="s">
        <v>104</v>
      </c>
      <c r="B47" s="17">
        <v>1877</v>
      </c>
    </row>
    <row r="48" spans="1:2" x14ac:dyDescent="0.3">
      <c r="A48" s="17" t="s">
        <v>105</v>
      </c>
      <c r="B48" s="17">
        <v>2090</v>
      </c>
    </row>
    <row r="49" spans="1:2" x14ac:dyDescent="0.3">
      <c r="A49" s="17" t="s">
        <v>106</v>
      </c>
      <c r="B49" s="17">
        <v>395</v>
      </c>
    </row>
    <row r="50" spans="1:2" x14ac:dyDescent="0.3">
      <c r="A50" s="17" t="s">
        <v>107</v>
      </c>
      <c r="B50" s="17">
        <v>525</v>
      </c>
    </row>
    <row r="51" spans="1:2" x14ac:dyDescent="0.3">
      <c r="A51" s="17" t="s">
        <v>108</v>
      </c>
      <c r="B51" s="17">
        <v>272</v>
      </c>
    </row>
    <row r="52" spans="1:2" x14ac:dyDescent="0.3">
      <c r="A52" s="17" t="s">
        <v>109</v>
      </c>
      <c r="B52" s="17">
        <v>371</v>
      </c>
    </row>
    <row r="53" spans="1:2" x14ac:dyDescent="0.3">
      <c r="A53" s="17" t="s">
        <v>110</v>
      </c>
      <c r="B53" s="17">
        <v>64</v>
      </c>
    </row>
    <row r="54" spans="1:2" x14ac:dyDescent="0.3">
      <c r="A54" s="17" t="s">
        <v>111</v>
      </c>
      <c r="B54" s="17">
        <v>137</v>
      </c>
    </row>
    <row r="55" spans="1:2" x14ac:dyDescent="0.3">
      <c r="A55" s="17" t="s">
        <v>112</v>
      </c>
      <c r="B55" s="17">
        <v>80357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 Geral</vt:lpstr>
      <vt:lpstr>Plan2</vt:lpstr>
      <vt:lpstr>Plan3</vt:lpstr>
      <vt:lpstr>Plan4</vt:lpstr>
      <vt:lpstr>Plan5</vt:lpstr>
      <vt:lpstr>IDH</vt:lpstr>
      <vt:lpstr>Plan7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Joaquim Cruz</cp:lastModifiedBy>
  <dcterms:created xsi:type="dcterms:W3CDTF">2025-01-02T15:50:16Z</dcterms:created>
  <dcterms:modified xsi:type="dcterms:W3CDTF">2025-01-02T21:01:14Z</dcterms:modified>
</cp:coreProperties>
</file>