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cortesj\Dropbox\villarrica\Villarrica_paperNew\Tables\"/>
    </mc:Choice>
  </mc:AlternateContent>
  <xr:revisionPtr revIDLastSave="0" documentId="13_ncr:1_{54FBE3BF-3646-4C1A-899A-E9CD99800A1E}" xr6:coauthVersionLast="46" xr6:coauthVersionMax="46" xr10:uidLastSave="{00000000-0000-0000-0000-000000000000}"/>
  <bookViews>
    <workbookView xWindow="29970" yWindow="1170" windowWidth="24495" windowHeight="13920" tabRatio="84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D3" i="1" s="1"/>
  <c r="E3" i="1" s="1"/>
  <c r="F3" i="1" s="1"/>
  <c r="G3" i="1" s="1"/>
  <c r="H3" i="1" s="1"/>
  <c r="I3" i="1" s="1"/>
  <c r="J3" i="1" s="1"/>
  <c r="K3" i="1" s="1"/>
  <c r="L3" i="1" s="1"/>
  <c r="M3" i="1" s="1"/>
  <c r="B23" i="1" s="1"/>
  <c r="C23" i="1" s="1"/>
  <c r="D23" i="1" s="1"/>
  <c r="E23" i="1" s="1"/>
  <c r="F23" i="1" s="1"/>
  <c r="G23" i="1" s="1"/>
  <c r="H23" i="1" s="1"/>
  <c r="I23" i="1" s="1"/>
  <c r="J23" i="1" s="1"/>
  <c r="K23" i="1" s="1"/>
  <c r="L23" i="1" s="1"/>
  <c r="M23" i="1" s="1"/>
  <c r="B43" i="1" s="1"/>
  <c r="C43" i="1" s="1"/>
  <c r="D43" i="1" s="1"/>
  <c r="E43" i="1" s="1"/>
  <c r="F43" i="1" s="1"/>
  <c r="G43" i="1" s="1"/>
  <c r="H43" i="1" s="1"/>
  <c r="I43" i="1" s="1"/>
  <c r="J43" i="1" s="1"/>
  <c r="K43" i="1" s="1"/>
  <c r="L43" i="1" s="1"/>
  <c r="M43" i="1" s="1"/>
  <c r="B63" i="1" s="1"/>
  <c r="C63" i="1" s="1"/>
  <c r="D63" i="1" s="1"/>
  <c r="E63" i="1" s="1"/>
  <c r="F63" i="1" s="1"/>
  <c r="G63" i="1" s="1"/>
  <c r="H63" i="1" s="1"/>
  <c r="I63" i="1" s="1"/>
  <c r="J63" i="1" s="1"/>
  <c r="K63" i="1" s="1"/>
  <c r="L63" i="1" s="1"/>
  <c r="B38" i="1"/>
  <c r="C38" i="1"/>
  <c r="D38" i="1"/>
  <c r="E38" i="1"/>
  <c r="F38" i="1"/>
  <c r="G38" i="1"/>
  <c r="H38" i="1"/>
  <c r="I38" i="1"/>
  <c r="J38" i="1"/>
  <c r="K38" i="1"/>
  <c r="L38" i="1"/>
  <c r="M38" i="1"/>
  <c r="B58" i="1"/>
  <c r="C58" i="1"/>
  <c r="D58" i="1"/>
  <c r="E58" i="1"/>
  <c r="F58" i="1"/>
  <c r="G58" i="1"/>
  <c r="H58" i="1"/>
  <c r="I58" i="1"/>
  <c r="J58" i="1"/>
  <c r="K58" i="1"/>
  <c r="L58" i="1"/>
  <c r="M58" i="1"/>
  <c r="B78" i="1"/>
  <c r="C78" i="1"/>
  <c r="D78" i="1"/>
  <c r="E78" i="1"/>
  <c r="F78" i="1"/>
  <c r="G78" i="1"/>
  <c r="H78" i="1"/>
  <c r="I78" i="1"/>
  <c r="J78" i="1"/>
  <c r="K78" i="1"/>
  <c r="L78" i="1"/>
  <c r="M78" i="1"/>
  <c r="N78" i="1"/>
  <c r="O78" i="1"/>
</calcChain>
</file>

<file path=xl/sharedStrings.xml><?xml version="1.0" encoding="utf-8"?>
<sst xmlns="http://schemas.openxmlformats.org/spreadsheetml/2006/main" count="175" uniqueCount="33">
  <si>
    <t>Table 3e. Selected electron microprobe analyses of Villarrica melt (glass) inclusions. All values are in wt%.</t>
  </si>
  <si>
    <t># Analyses</t>
  </si>
  <si>
    <t>Sample</t>
  </si>
  <si>
    <t>VILL-00-1 (ESC)</t>
  </si>
  <si>
    <t>VILL-99-1(ESC)</t>
  </si>
  <si>
    <t>VILL-99-10 (ESC)</t>
  </si>
  <si>
    <t>Host mineral</t>
  </si>
  <si>
    <t>ol</t>
  </si>
  <si>
    <t>plag</t>
  </si>
  <si>
    <t>cpx</t>
  </si>
  <si>
    <t>FTIR4</t>
  </si>
  <si>
    <t>SiO2</t>
  </si>
  <si>
    <t>TiO2</t>
  </si>
  <si>
    <t>Al2O3</t>
  </si>
  <si>
    <t>FeO</t>
  </si>
  <si>
    <t>MnO</t>
  </si>
  <si>
    <t>MgO</t>
  </si>
  <si>
    <t>CaO</t>
  </si>
  <si>
    <t>Na2O</t>
  </si>
  <si>
    <t>K2O</t>
  </si>
  <si>
    <t>P2O5</t>
  </si>
  <si>
    <t>Total</t>
  </si>
  <si>
    <t>S</t>
  </si>
  <si>
    <t>Cl</t>
  </si>
  <si>
    <t>VILL-99-5(ESC)</t>
  </si>
  <si>
    <t>VILL-99-7 (ESC)</t>
  </si>
  <si>
    <t>FTIR1</t>
  </si>
  <si>
    <t>FTIR3</t>
  </si>
  <si>
    <t>VILL-99-8 (ESC)</t>
  </si>
  <si>
    <t>VILL-99-5 (ESC)</t>
  </si>
  <si>
    <t>VILL-99-4 (ESC)</t>
  </si>
  <si>
    <t>FTIR2</t>
  </si>
  <si>
    <t>FTIR5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</si>
</sst>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"/>
  </numFmts>
  <fonts count="4" x14ac:knownFonts="1">
    <font>
      <sz val="10"/>
      <name val="Arial"/>
      <family val="2"/>
    </font>
    <font>
      <sz val="9"/>
      <name val="Arial"/>
      <family val="2"/>
    </font>
    <font>
      <sz val="9"/>
      <color indexed="17"/>
      <name val="Arial"/>
      <family val="2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34"/>
      </patternFill>
    </fill>
    <fill>
      <patternFill patternType="solid">
        <fgColor indexed="47"/>
        <b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/>
    </xf>
    <xf numFmtId="2" fontId="1" fillId="0" borderId="0" xfId="0" applyNumberFormat="1" applyFont="1"/>
    <xf numFmtId="164" fontId="1" fillId="0" borderId="0" xfId="0" applyNumberFormat="1" applyFont="1"/>
    <xf numFmtId="165" fontId="1" fillId="0" borderId="0" xfId="0" applyNumberFormat="1" applyFont="1"/>
    <xf numFmtId="0" fontId="1" fillId="0" borderId="0" xfId="0" applyFont="1" applyFill="1"/>
    <xf numFmtId="2" fontId="1" fillId="0" borderId="0" xfId="0" applyNumberFormat="1" applyFont="1" applyFill="1" applyBorder="1" applyAlignment="1" applyProtection="1">
      <alignment horizontal="center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2" borderId="0" xfId="0" applyFont="1" applyFill="1" applyAlignment="1">
      <alignment horizontal="center"/>
    </xf>
    <xf numFmtId="2" fontId="1" fillId="3" borderId="0" xfId="0" applyNumberFormat="1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2" fontId="1" fillId="2" borderId="0" xfId="0" applyNumberFormat="1" applyFont="1" applyFill="1" applyAlignment="1">
      <alignment horizontal="center"/>
    </xf>
    <xf numFmtId="1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6411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M82"/>
  <sheetViews>
    <sheetView tabSelected="1" topLeftCell="A46" workbookViewId="0">
      <selection activeCell="A19" sqref="A19:XFD19"/>
    </sheetView>
  </sheetViews>
  <sheetFormatPr defaultColWidth="11.42578125" defaultRowHeight="12" x14ac:dyDescent="0.2"/>
  <cols>
    <col min="1" max="1" width="11.42578125" style="1"/>
    <col min="2" max="4" width="12.42578125" style="1" customWidth="1"/>
    <col min="5" max="5" width="12.42578125" style="2" customWidth="1"/>
    <col min="6" max="6" width="12.42578125" style="1" customWidth="1"/>
    <col min="7" max="11" width="12.42578125" style="3" customWidth="1"/>
    <col min="12" max="12" width="12" style="3" customWidth="1"/>
    <col min="13" max="15" width="13.28515625" style="3" customWidth="1"/>
    <col min="16" max="17" width="12" style="3" customWidth="1"/>
    <col min="18" max="19" width="12" style="4" customWidth="1"/>
    <col min="20" max="35" width="12" style="1" customWidth="1"/>
    <col min="36" max="36" width="12.42578125" style="1" customWidth="1"/>
    <col min="37" max="39" width="12.42578125" style="5" customWidth="1"/>
    <col min="40" max="48" width="12.42578125" style="1" customWidth="1"/>
    <col min="49" max="96" width="8.85546875" style="1" customWidth="1"/>
    <col min="97" max="16384" width="11.42578125" style="1"/>
  </cols>
  <sheetData>
    <row r="1" spans="1:13" x14ac:dyDescent="0.2">
      <c r="A1" s="1" t="s">
        <v>0</v>
      </c>
    </row>
    <row r="3" spans="1:13" x14ac:dyDescent="0.2">
      <c r="A3" s="1" t="s">
        <v>1</v>
      </c>
      <c r="B3" s="1">
        <v>1</v>
      </c>
      <c r="C3" s="1">
        <f t="shared" ref="C3:M3" si="0">B3+1</f>
        <v>2</v>
      </c>
      <c r="D3" s="1">
        <f t="shared" si="0"/>
        <v>3</v>
      </c>
      <c r="E3" s="1">
        <f t="shared" si="0"/>
        <v>4</v>
      </c>
      <c r="F3" s="1">
        <f t="shared" si="0"/>
        <v>5</v>
      </c>
      <c r="G3" s="1">
        <f t="shared" si="0"/>
        <v>6</v>
      </c>
      <c r="H3" s="1">
        <f t="shared" si="0"/>
        <v>7</v>
      </c>
      <c r="I3" s="1">
        <f t="shared" si="0"/>
        <v>8</v>
      </c>
      <c r="J3" s="1">
        <f t="shared" si="0"/>
        <v>9</v>
      </c>
      <c r="K3" s="1">
        <f t="shared" si="0"/>
        <v>10</v>
      </c>
      <c r="L3" s="1">
        <f t="shared" si="0"/>
        <v>11</v>
      </c>
      <c r="M3" s="1">
        <f t="shared" si="0"/>
        <v>12</v>
      </c>
    </row>
    <row r="4" spans="1:13" x14ac:dyDescent="0.2">
      <c r="A4" s="6" t="s">
        <v>2</v>
      </c>
      <c r="B4" s="7" t="s">
        <v>3</v>
      </c>
      <c r="C4" s="7" t="s">
        <v>3</v>
      </c>
      <c r="D4" s="7" t="s">
        <v>3</v>
      </c>
      <c r="E4" s="7" t="s">
        <v>3</v>
      </c>
      <c r="F4" s="7" t="s">
        <v>3</v>
      </c>
      <c r="G4" s="7" t="s">
        <v>3</v>
      </c>
      <c r="H4" s="7" t="s">
        <v>3</v>
      </c>
      <c r="I4" s="7" t="s">
        <v>3</v>
      </c>
      <c r="J4" s="7" t="s">
        <v>3</v>
      </c>
      <c r="K4" s="7" t="s">
        <v>3</v>
      </c>
      <c r="L4" s="7" t="s">
        <v>4</v>
      </c>
      <c r="M4" s="7" t="s">
        <v>5</v>
      </c>
    </row>
    <row r="5" spans="1:13" x14ac:dyDescent="0.2">
      <c r="A5" s="1" t="s">
        <v>6</v>
      </c>
      <c r="B5" s="8" t="s">
        <v>7</v>
      </c>
      <c r="C5" s="8" t="s">
        <v>7</v>
      </c>
      <c r="D5" s="8" t="s">
        <v>7</v>
      </c>
      <c r="E5" s="8" t="s">
        <v>7</v>
      </c>
      <c r="F5" s="9" t="s">
        <v>8</v>
      </c>
      <c r="G5" s="9" t="s">
        <v>8</v>
      </c>
      <c r="H5" s="8" t="s">
        <v>8</v>
      </c>
      <c r="I5" s="8" t="s">
        <v>8</v>
      </c>
      <c r="J5" s="8" t="s">
        <v>8</v>
      </c>
      <c r="K5" s="9" t="s">
        <v>8</v>
      </c>
      <c r="L5" s="9" t="s">
        <v>8</v>
      </c>
      <c r="M5" s="10" t="s">
        <v>9</v>
      </c>
    </row>
    <row r="6" spans="1:13" x14ac:dyDescent="0.2">
      <c r="B6" s="8"/>
      <c r="C6" s="8"/>
      <c r="D6" s="8"/>
      <c r="E6" s="8"/>
      <c r="F6" s="9"/>
      <c r="G6" s="9"/>
      <c r="H6" s="8"/>
      <c r="I6" s="8"/>
      <c r="J6" s="8"/>
      <c r="K6" s="9"/>
      <c r="L6" s="9"/>
      <c r="M6" s="11" t="s">
        <v>10</v>
      </c>
    </row>
    <row r="7" spans="1:13" x14ac:dyDescent="0.2">
      <c r="A7" s="3" t="s">
        <v>11</v>
      </c>
      <c r="B7" s="12">
        <v>53.658999999999999</v>
      </c>
      <c r="C7" s="12">
        <v>53.935000000000002</v>
      </c>
      <c r="D7" s="12">
        <v>53.978999999999999</v>
      </c>
      <c r="E7" s="12">
        <v>54.204000000000001</v>
      </c>
      <c r="F7" s="12">
        <v>54.258000000000003</v>
      </c>
      <c r="G7" s="12">
        <v>54.420999999999999</v>
      </c>
      <c r="H7" s="12">
        <v>54.502000000000002</v>
      </c>
      <c r="I7" s="12">
        <v>54.552</v>
      </c>
      <c r="J7" s="12">
        <v>54.718000000000004</v>
      </c>
      <c r="K7" s="12">
        <v>54.834000000000003</v>
      </c>
      <c r="L7" s="12">
        <v>53.436</v>
      </c>
      <c r="M7" s="12">
        <v>54.823</v>
      </c>
    </row>
    <row r="8" spans="1:13" x14ac:dyDescent="0.2">
      <c r="A8" s="3" t="s">
        <v>12</v>
      </c>
      <c r="B8" s="12">
        <v>1.883</v>
      </c>
      <c r="C8" s="12">
        <v>1.8680000000000001</v>
      </c>
      <c r="D8" s="12">
        <v>1.9550000000000001</v>
      </c>
      <c r="E8" s="12">
        <v>1.8680000000000001</v>
      </c>
      <c r="F8" s="12">
        <v>1.67</v>
      </c>
      <c r="G8" s="12">
        <v>1.714</v>
      </c>
      <c r="H8" s="12">
        <v>1.851</v>
      </c>
      <c r="I8" s="12">
        <v>1.615</v>
      </c>
      <c r="J8" s="12">
        <v>1.7709999999999999</v>
      </c>
      <c r="K8" s="12">
        <v>1.7629999999999999</v>
      </c>
      <c r="L8" s="12">
        <v>1.865</v>
      </c>
      <c r="M8" s="12">
        <v>1.8120000000000001</v>
      </c>
    </row>
    <row r="9" spans="1:13" x14ac:dyDescent="0.2">
      <c r="A9" s="3" t="s">
        <v>13</v>
      </c>
      <c r="B9" s="12">
        <v>14.356999999999999</v>
      </c>
      <c r="C9" s="12">
        <v>14.53</v>
      </c>
      <c r="D9" s="12">
        <v>14.353999999999999</v>
      </c>
      <c r="E9" s="12">
        <v>14.523</v>
      </c>
      <c r="F9" s="12">
        <v>13.673999999999999</v>
      </c>
      <c r="G9" s="12">
        <v>13.968999999999999</v>
      </c>
      <c r="H9" s="12">
        <v>14.022</v>
      </c>
      <c r="I9" s="12">
        <v>14.12</v>
      </c>
      <c r="J9" s="12">
        <v>13.988</v>
      </c>
      <c r="K9" s="12">
        <v>13.776999999999999</v>
      </c>
      <c r="L9" s="12">
        <v>16.552</v>
      </c>
      <c r="M9" s="12">
        <v>14.818</v>
      </c>
    </row>
    <row r="10" spans="1:13" x14ac:dyDescent="0.2">
      <c r="A10" s="3" t="s">
        <v>14</v>
      </c>
      <c r="B10" s="12">
        <v>10.481</v>
      </c>
      <c r="C10" s="12">
        <v>10.321</v>
      </c>
      <c r="D10" s="12">
        <v>10.583</v>
      </c>
      <c r="E10" s="12">
        <v>10.326000000000001</v>
      </c>
      <c r="F10" s="12">
        <v>10.981999999999999</v>
      </c>
      <c r="G10" s="12">
        <v>10.965</v>
      </c>
      <c r="H10" s="12">
        <v>10.872999999999999</v>
      </c>
      <c r="I10" s="12">
        <v>10.916</v>
      </c>
      <c r="J10" s="12">
        <v>10.786</v>
      </c>
      <c r="K10" s="12">
        <v>10.803000000000001</v>
      </c>
      <c r="L10" s="12">
        <v>10.061</v>
      </c>
      <c r="M10" s="12">
        <v>11.939</v>
      </c>
    </row>
    <row r="11" spans="1:13" x14ac:dyDescent="0.2">
      <c r="A11" s="3" t="s">
        <v>15</v>
      </c>
      <c r="B11" s="12">
        <v>0.19400000000000001</v>
      </c>
      <c r="C11" s="12">
        <v>0.19400000000000001</v>
      </c>
      <c r="D11" s="12">
        <v>0.18099999999999999</v>
      </c>
      <c r="E11" s="12">
        <v>0.21299999999999999</v>
      </c>
      <c r="F11" s="12">
        <v>0.22800000000000001</v>
      </c>
      <c r="G11" s="12">
        <v>0.23899999999999999</v>
      </c>
      <c r="H11" s="12">
        <v>0.22900000000000001</v>
      </c>
      <c r="I11" s="12">
        <v>0.22800000000000001</v>
      </c>
      <c r="J11" s="12">
        <v>0.22900000000000001</v>
      </c>
      <c r="K11" s="12">
        <v>0.17100000000000001</v>
      </c>
      <c r="L11" s="12">
        <v>0.2</v>
      </c>
      <c r="M11" s="12">
        <v>0.24399999999999999</v>
      </c>
    </row>
    <row r="12" spans="1:13" x14ac:dyDescent="0.2">
      <c r="A12" s="3" t="s">
        <v>16</v>
      </c>
      <c r="B12" s="12">
        <v>4.9870000000000001</v>
      </c>
      <c r="C12" s="12">
        <v>5.1340000000000003</v>
      </c>
      <c r="D12" s="12">
        <v>5.2080000000000002</v>
      </c>
      <c r="E12" s="12">
        <v>5.2249999999999996</v>
      </c>
      <c r="F12" s="12">
        <v>5.0540000000000003</v>
      </c>
      <c r="G12" s="12">
        <v>4.9749999999999996</v>
      </c>
      <c r="H12" s="12">
        <v>5.1340000000000003</v>
      </c>
      <c r="I12" s="12">
        <v>5.1139999999999999</v>
      </c>
      <c r="J12" s="12">
        <v>5.1230000000000002</v>
      </c>
      <c r="K12" s="12">
        <v>5.0229999999999997</v>
      </c>
      <c r="L12" s="12">
        <v>3.3130000000000002</v>
      </c>
      <c r="M12" s="12">
        <v>3.9359999999999999</v>
      </c>
    </row>
    <row r="13" spans="1:13" x14ac:dyDescent="0.2">
      <c r="A13" s="3" t="s">
        <v>17</v>
      </c>
      <c r="B13" s="12">
        <v>9.5129999999999999</v>
      </c>
      <c r="C13" s="12">
        <v>9</v>
      </c>
      <c r="D13" s="12">
        <v>9.1639999999999997</v>
      </c>
      <c r="E13" s="12">
        <v>8.9730000000000008</v>
      </c>
      <c r="F13" s="12">
        <v>8.32</v>
      </c>
      <c r="G13" s="12">
        <v>8.6959999999999997</v>
      </c>
      <c r="H13" s="12">
        <v>8.4730000000000008</v>
      </c>
      <c r="I13" s="12">
        <v>8.5760000000000005</v>
      </c>
      <c r="J13" s="12">
        <v>8.4239999999999995</v>
      </c>
      <c r="K13" s="12">
        <v>8.5500000000000007</v>
      </c>
      <c r="L13" s="12">
        <v>9.5939999999999994</v>
      </c>
      <c r="M13" s="12">
        <v>7.0780000000000003</v>
      </c>
    </row>
    <row r="14" spans="1:13" x14ac:dyDescent="0.2">
      <c r="A14" s="3" t="s">
        <v>18</v>
      </c>
      <c r="B14" s="12">
        <v>3.214</v>
      </c>
      <c r="C14" s="12">
        <v>3.2879999999999998</v>
      </c>
      <c r="D14" s="12">
        <v>3.0619999999999998</v>
      </c>
      <c r="E14" s="12">
        <v>3.2850000000000001</v>
      </c>
      <c r="F14" s="12">
        <v>3.0619999999999998</v>
      </c>
      <c r="G14" s="12">
        <v>3.2229999999999999</v>
      </c>
      <c r="H14" s="12">
        <v>3.1669999999999998</v>
      </c>
      <c r="I14" s="12">
        <v>3.3010000000000002</v>
      </c>
      <c r="J14" s="12">
        <v>3.1869999999999998</v>
      </c>
      <c r="K14" s="12">
        <v>3.28</v>
      </c>
      <c r="L14" s="12">
        <v>4.1379999999999999</v>
      </c>
      <c r="M14" s="12">
        <v>3.8260000000000001</v>
      </c>
    </row>
    <row r="15" spans="1:13" x14ac:dyDescent="0.2">
      <c r="A15" s="3" t="s">
        <v>19</v>
      </c>
      <c r="B15" s="12">
        <v>0.84</v>
      </c>
      <c r="C15" s="12">
        <v>0.89900000000000002</v>
      </c>
      <c r="D15" s="12">
        <v>0.83799999999999997</v>
      </c>
      <c r="E15" s="12">
        <v>0.92200000000000004</v>
      </c>
      <c r="F15" s="12">
        <v>0.97399999999999998</v>
      </c>
      <c r="G15" s="12">
        <v>0.97399999999999998</v>
      </c>
      <c r="H15" s="12">
        <v>1.01</v>
      </c>
      <c r="I15" s="12">
        <v>0.95699999999999996</v>
      </c>
      <c r="J15" s="12">
        <v>1.0589999999999999</v>
      </c>
      <c r="K15" s="12">
        <v>0.98699999999999999</v>
      </c>
      <c r="L15" s="12">
        <v>0.63500000000000001</v>
      </c>
      <c r="M15" s="12">
        <v>0.88</v>
      </c>
    </row>
    <row r="16" spans="1:13" x14ac:dyDescent="0.2">
      <c r="A16" s="3" t="s">
        <v>20</v>
      </c>
      <c r="B16" s="12">
        <v>0.32100000000000001</v>
      </c>
      <c r="C16" s="12">
        <v>0.34799999999999998</v>
      </c>
      <c r="D16" s="12">
        <v>0.29199999999999998</v>
      </c>
      <c r="E16" s="12">
        <v>0.378</v>
      </c>
      <c r="F16" s="12">
        <v>0.32400000000000001</v>
      </c>
      <c r="G16" s="12">
        <v>0.33400000000000002</v>
      </c>
      <c r="H16" s="12">
        <v>0.33900000000000002</v>
      </c>
      <c r="I16" s="12">
        <v>0.35</v>
      </c>
      <c r="J16" s="12">
        <v>0.38300000000000001</v>
      </c>
      <c r="K16" s="12">
        <v>0.30399999999999999</v>
      </c>
      <c r="L16" s="12">
        <v>0.41</v>
      </c>
      <c r="M16" s="12">
        <v>0.27500000000000002</v>
      </c>
    </row>
    <row r="17" spans="1:32" x14ac:dyDescent="0.2">
      <c r="A17" s="3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</row>
    <row r="18" spans="1:32" x14ac:dyDescent="0.2">
      <c r="A18" s="3" t="s">
        <v>21</v>
      </c>
      <c r="B18" s="12">
        <v>99.468999999999994</v>
      </c>
      <c r="C18" s="12">
        <v>99.516999999999996</v>
      </c>
      <c r="D18" s="12">
        <v>99.685000000000002</v>
      </c>
      <c r="E18" s="12">
        <v>99.916999999999973</v>
      </c>
      <c r="F18" s="12">
        <v>98.546000000000006</v>
      </c>
      <c r="G18" s="12">
        <v>99.51</v>
      </c>
      <c r="H18" s="12">
        <v>99.6</v>
      </c>
      <c r="I18" s="12">
        <v>99.728999999999999</v>
      </c>
      <c r="J18" s="12">
        <v>99.668000000000006</v>
      </c>
      <c r="K18" s="12">
        <v>99.49199999999999</v>
      </c>
      <c r="L18" s="12">
        <v>100.20400000000002</v>
      </c>
      <c r="M18" s="12">
        <v>99.631</v>
      </c>
    </row>
    <row r="19" spans="1:32" x14ac:dyDescent="0.2">
      <c r="A19" s="4" t="s">
        <v>22</v>
      </c>
      <c r="B19" s="13">
        <v>3.0000000000000001E-3</v>
      </c>
      <c r="C19" s="13">
        <v>9.4999999999999998E-3</v>
      </c>
      <c r="D19" s="13">
        <v>8.9999999999999993E-3</v>
      </c>
      <c r="E19" s="13">
        <v>3.5000000000000001E-3</v>
      </c>
      <c r="F19" s="13">
        <v>4.0000000000000001E-3</v>
      </c>
      <c r="G19" s="13">
        <v>8.9999999999999993E-3</v>
      </c>
      <c r="H19" s="13">
        <v>8.5000000000000006E-3</v>
      </c>
      <c r="I19" s="13">
        <v>9.4999999999999998E-3</v>
      </c>
      <c r="J19" s="13">
        <v>5.0000000000000001E-3</v>
      </c>
      <c r="K19" s="13">
        <v>2.5000000000000001E-3</v>
      </c>
      <c r="L19" s="13">
        <v>1.4500000000000001E-2</v>
      </c>
      <c r="M19" s="8">
        <v>1.4999999999999999E-2</v>
      </c>
    </row>
    <row r="20" spans="1:32" x14ac:dyDescent="0.2">
      <c r="A20" s="4" t="s">
        <v>23</v>
      </c>
      <c r="B20" s="13">
        <v>1.4E-2</v>
      </c>
      <c r="C20" s="13">
        <v>2.1999999999999999E-2</v>
      </c>
      <c r="D20" s="13">
        <v>2.7E-2</v>
      </c>
      <c r="E20" s="13">
        <v>0.02</v>
      </c>
      <c r="F20" s="13">
        <v>2.1000000000000001E-2</v>
      </c>
      <c r="G20" s="13">
        <v>1.4E-2</v>
      </c>
      <c r="H20" s="13">
        <v>0.02</v>
      </c>
      <c r="I20" s="13">
        <v>2.8000000000000001E-2</v>
      </c>
      <c r="J20" s="13">
        <v>2.1999999999999999E-2</v>
      </c>
      <c r="K20" s="13">
        <v>0.02</v>
      </c>
      <c r="L20" s="13">
        <v>0.03</v>
      </c>
      <c r="M20" s="8">
        <v>2.8000000000000001E-2</v>
      </c>
    </row>
    <row r="21" spans="1:32" x14ac:dyDescent="0.2"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</row>
    <row r="22" spans="1:32" x14ac:dyDescent="0.2"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</row>
    <row r="23" spans="1:32" x14ac:dyDescent="0.2">
      <c r="A23" s="1" t="s">
        <v>1</v>
      </c>
      <c r="B23" s="1">
        <f>M3+1</f>
        <v>13</v>
      </c>
      <c r="C23" s="1">
        <f t="shared" ref="C23:M23" si="1">B23+1</f>
        <v>14</v>
      </c>
      <c r="D23" s="1">
        <f t="shared" si="1"/>
        <v>15</v>
      </c>
      <c r="E23" s="1">
        <f t="shared" si="1"/>
        <v>16</v>
      </c>
      <c r="F23" s="1">
        <f t="shared" si="1"/>
        <v>17</v>
      </c>
      <c r="G23" s="1">
        <f t="shared" si="1"/>
        <v>18</v>
      </c>
      <c r="H23" s="1">
        <f t="shared" si="1"/>
        <v>19</v>
      </c>
      <c r="I23" s="1">
        <f t="shared" si="1"/>
        <v>20</v>
      </c>
      <c r="J23" s="1">
        <f t="shared" si="1"/>
        <v>21</v>
      </c>
      <c r="K23" s="1">
        <f t="shared" si="1"/>
        <v>22</v>
      </c>
      <c r="L23" s="1">
        <f t="shared" si="1"/>
        <v>23</v>
      </c>
      <c r="M23" s="1">
        <f t="shared" si="1"/>
        <v>24</v>
      </c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</row>
    <row r="24" spans="1:32" x14ac:dyDescent="0.2">
      <c r="A24" s="6" t="s">
        <v>2</v>
      </c>
      <c r="B24" s="7" t="s">
        <v>5</v>
      </c>
      <c r="C24" s="7" t="s">
        <v>5</v>
      </c>
      <c r="D24" s="7" t="s">
        <v>24</v>
      </c>
      <c r="E24" s="7" t="s">
        <v>24</v>
      </c>
      <c r="F24" s="7" t="s">
        <v>24</v>
      </c>
      <c r="G24" s="7" t="s">
        <v>24</v>
      </c>
      <c r="H24" s="7" t="s">
        <v>24</v>
      </c>
      <c r="I24" s="7" t="s">
        <v>24</v>
      </c>
      <c r="J24" s="7" t="s">
        <v>24</v>
      </c>
      <c r="K24" s="7" t="s">
        <v>24</v>
      </c>
      <c r="L24" s="7" t="s">
        <v>24</v>
      </c>
      <c r="M24" s="7" t="s">
        <v>24</v>
      </c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</row>
    <row r="25" spans="1:32" x14ac:dyDescent="0.2">
      <c r="A25" s="1" t="s">
        <v>6</v>
      </c>
      <c r="B25" s="9" t="s">
        <v>7</v>
      </c>
      <c r="C25" s="9" t="s">
        <v>7</v>
      </c>
      <c r="D25" s="12" t="s">
        <v>7</v>
      </c>
      <c r="E25" s="8" t="s">
        <v>7</v>
      </c>
      <c r="F25" s="8" t="s">
        <v>7</v>
      </c>
      <c r="G25" s="8" t="s">
        <v>7</v>
      </c>
      <c r="H25" s="8" t="s">
        <v>7</v>
      </c>
      <c r="I25" s="8" t="s">
        <v>7</v>
      </c>
      <c r="J25" s="8" t="s">
        <v>7</v>
      </c>
      <c r="K25" s="8" t="s">
        <v>7</v>
      </c>
      <c r="L25" s="8" t="s">
        <v>7</v>
      </c>
      <c r="M25" s="8" t="s">
        <v>7</v>
      </c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</row>
    <row r="26" spans="1:32" x14ac:dyDescent="0.2">
      <c r="B26" s="9"/>
      <c r="C26" s="9"/>
      <c r="D26" s="12"/>
      <c r="E26" s="8"/>
      <c r="F26" s="8"/>
      <c r="G26" s="8"/>
      <c r="H26" s="8"/>
      <c r="I26" s="8"/>
      <c r="J26" s="8"/>
      <c r="K26" s="8"/>
      <c r="L26" s="8"/>
      <c r="M26" s="8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</row>
    <row r="27" spans="1:32" x14ac:dyDescent="0.2">
      <c r="A27" s="3" t="s">
        <v>11</v>
      </c>
      <c r="B27" s="12">
        <v>54.311</v>
      </c>
      <c r="C27" s="12">
        <v>54.872</v>
      </c>
      <c r="D27" s="12">
        <v>51.981999999999999</v>
      </c>
      <c r="E27" s="12">
        <v>52.040999999999997</v>
      </c>
      <c r="F27" s="12">
        <v>52.146000000000001</v>
      </c>
      <c r="G27" s="12">
        <v>52.484999999999999</v>
      </c>
      <c r="H27" s="12">
        <v>52.710999999999999</v>
      </c>
      <c r="I27" s="12">
        <v>52.718000000000004</v>
      </c>
      <c r="J27" s="12">
        <v>52.863999999999997</v>
      </c>
      <c r="K27" s="12">
        <v>53.100999999999999</v>
      </c>
      <c r="L27" s="12">
        <v>53.308</v>
      </c>
      <c r="M27" s="12">
        <v>53.311999999999998</v>
      </c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</row>
    <row r="28" spans="1:32" x14ac:dyDescent="0.2">
      <c r="A28" s="3" t="s">
        <v>12</v>
      </c>
      <c r="B28" s="12">
        <v>1.7509999999999999</v>
      </c>
      <c r="C28" s="12">
        <v>1.625</v>
      </c>
      <c r="D28" s="12">
        <v>2.2490000000000001</v>
      </c>
      <c r="E28" s="12">
        <v>2.0790000000000002</v>
      </c>
      <c r="F28" s="12">
        <v>2.0379999999999998</v>
      </c>
      <c r="G28" s="12">
        <v>2.0720000000000001</v>
      </c>
      <c r="H28" s="12">
        <v>1.268</v>
      </c>
      <c r="I28" s="12">
        <v>1.64</v>
      </c>
      <c r="J28" s="12">
        <v>2.0920000000000001</v>
      </c>
      <c r="K28" s="12">
        <v>1.8069999999999999</v>
      </c>
      <c r="L28" s="12">
        <v>1.6060000000000001</v>
      </c>
      <c r="M28" s="12">
        <v>1.593</v>
      </c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</row>
    <row r="29" spans="1:32" x14ac:dyDescent="0.2">
      <c r="A29" s="3" t="s">
        <v>13</v>
      </c>
      <c r="B29" s="12">
        <v>13.925000000000001</v>
      </c>
      <c r="C29" s="12">
        <v>13.971</v>
      </c>
      <c r="D29" s="12">
        <v>14.347</v>
      </c>
      <c r="E29" s="12">
        <v>13.965999999999999</v>
      </c>
      <c r="F29" s="12">
        <v>14.089</v>
      </c>
      <c r="G29" s="12">
        <v>14.026</v>
      </c>
      <c r="H29" s="12">
        <v>16.245999999999999</v>
      </c>
      <c r="I29" s="12">
        <v>14.349</v>
      </c>
      <c r="J29" s="12">
        <v>14.35</v>
      </c>
      <c r="K29" s="12">
        <v>13.586</v>
      </c>
      <c r="L29" s="12">
        <v>14.401999999999999</v>
      </c>
      <c r="M29" s="12">
        <v>14.422000000000001</v>
      </c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</row>
    <row r="30" spans="1:32" x14ac:dyDescent="0.2">
      <c r="A30" s="3" t="s">
        <v>14</v>
      </c>
      <c r="B30" s="12">
        <v>11.154</v>
      </c>
      <c r="C30" s="12">
        <v>11.316000000000001</v>
      </c>
      <c r="D30" s="12">
        <v>12.206</v>
      </c>
      <c r="E30" s="12">
        <v>11.989000000000001</v>
      </c>
      <c r="F30" s="12">
        <v>12.064</v>
      </c>
      <c r="G30" s="12">
        <v>12.01</v>
      </c>
      <c r="H30" s="12">
        <v>10.327999999999999</v>
      </c>
      <c r="I30" s="12">
        <v>11.002000000000001</v>
      </c>
      <c r="J30" s="12">
        <v>12.157999999999999</v>
      </c>
      <c r="K30" s="12">
        <v>11.688000000000001</v>
      </c>
      <c r="L30" s="12">
        <v>10.941000000000001</v>
      </c>
      <c r="M30" s="12">
        <v>10.848000000000001</v>
      </c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</row>
    <row r="31" spans="1:32" x14ac:dyDescent="0.2">
      <c r="A31" s="3" t="s">
        <v>15</v>
      </c>
      <c r="B31" s="12">
        <v>0.26</v>
      </c>
      <c r="C31" s="12">
        <v>0.245</v>
      </c>
      <c r="D31" s="12">
        <v>0.23300000000000001</v>
      </c>
      <c r="E31" s="12">
        <v>0.23599999999999999</v>
      </c>
      <c r="F31" s="12">
        <v>0.19600000000000001</v>
      </c>
      <c r="G31" s="12">
        <v>0.215</v>
      </c>
      <c r="H31" s="12">
        <v>0.23400000000000001</v>
      </c>
      <c r="I31" s="12">
        <v>0.19</v>
      </c>
      <c r="J31" s="12">
        <v>0.27700000000000002</v>
      </c>
      <c r="K31" s="12">
        <v>0.23</v>
      </c>
      <c r="L31" s="12">
        <v>0.25600000000000001</v>
      </c>
      <c r="M31" s="12">
        <v>0.185</v>
      </c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</row>
    <row r="32" spans="1:32" x14ac:dyDescent="0.2">
      <c r="A32" s="3" t="s">
        <v>16</v>
      </c>
      <c r="B32" s="12">
        <v>4.5060000000000002</v>
      </c>
      <c r="C32" s="12">
        <v>4.476</v>
      </c>
      <c r="D32" s="12">
        <v>3.6589999999999998</v>
      </c>
      <c r="E32" s="12">
        <v>4.0650000000000004</v>
      </c>
      <c r="F32" s="12">
        <v>4.056</v>
      </c>
      <c r="G32" s="12">
        <v>4.234</v>
      </c>
      <c r="H32" s="12">
        <v>4.8079999999999998</v>
      </c>
      <c r="I32" s="12">
        <v>3.988</v>
      </c>
      <c r="J32" s="12">
        <v>4.0609999999999999</v>
      </c>
      <c r="K32" s="12">
        <v>3.0619999999999998</v>
      </c>
      <c r="L32" s="12">
        <v>3.3940000000000001</v>
      </c>
      <c r="M32" s="12">
        <v>3.81</v>
      </c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</row>
    <row r="33" spans="1:32" x14ac:dyDescent="0.2">
      <c r="A33" s="3" t="s">
        <v>17</v>
      </c>
      <c r="B33" s="12">
        <v>9.1110000000000007</v>
      </c>
      <c r="C33" s="12">
        <v>9.0969999999999995</v>
      </c>
      <c r="D33" s="12">
        <v>9.7080000000000002</v>
      </c>
      <c r="E33" s="12">
        <v>9.56</v>
      </c>
      <c r="F33" s="12">
        <v>9.5229999999999997</v>
      </c>
      <c r="G33" s="12">
        <v>9.5830000000000002</v>
      </c>
      <c r="H33" s="12">
        <v>9.7810000000000006</v>
      </c>
      <c r="I33" s="12">
        <v>8.6999999999999993</v>
      </c>
      <c r="J33" s="12">
        <v>9.6959999999999997</v>
      </c>
      <c r="K33" s="12">
        <v>9.218</v>
      </c>
      <c r="L33" s="12">
        <v>8.577</v>
      </c>
      <c r="M33" s="12">
        <v>8.7309999999999999</v>
      </c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</row>
    <row r="34" spans="1:32" x14ac:dyDescent="0.2">
      <c r="A34" s="3" t="s">
        <v>18</v>
      </c>
      <c r="B34" s="12">
        <v>3.1949999999999998</v>
      </c>
      <c r="C34" s="12">
        <v>3.2869999999999999</v>
      </c>
      <c r="D34" s="12">
        <v>3.1429999999999998</v>
      </c>
      <c r="E34" s="12">
        <v>3.133</v>
      </c>
      <c r="F34" s="12">
        <v>2.976</v>
      </c>
      <c r="G34" s="12">
        <v>3.1120000000000001</v>
      </c>
      <c r="H34" s="12">
        <v>3.14</v>
      </c>
      <c r="I34" s="12">
        <v>3.1440000000000001</v>
      </c>
      <c r="J34" s="12">
        <v>2.7149999999999999</v>
      </c>
      <c r="K34" s="12">
        <v>3.177</v>
      </c>
      <c r="L34" s="12">
        <v>3.1030000000000002</v>
      </c>
      <c r="M34" s="12">
        <v>3.07</v>
      </c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</row>
    <row r="35" spans="1:32" x14ac:dyDescent="0.2">
      <c r="A35" s="3" t="s">
        <v>19</v>
      </c>
      <c r="B35" s="12">
        <v>0.82299999999999995</v>
      </c>
      <c r="C35" s="12">
        <v>0.84199999999999997</v>
      </c>
      <c r="D35" s="12">
        <v>0.77100000000000002</v>
      </c>
      <c r="E35" s="12">
        <v>0.82799999999999996</v>
      </c>
      <c r="F35" s="12">
        <v>0.85</v>
      </c>
      <c r="G35" s="12">
        <v>0.82799999999999996</v>
      </c>
      <c r="H35" s="12">
        <v>0.57099999999999995</v>
      </c>
      <c r="I35" s="12">
        <v>0.81399999999999995</v>
      </c>
      <c r="J35" s="12">
        <v>0.83699999999999997</v>
      </c>
      <c r="K35" s="12">
        <v>0.86899999999999999</v>
      </c>
      <c r="L35" s="12">
        <v>0.94199999999999995</v>
      </c>
      <c r="M35" s="12">
        <v>0.84299999999999997</v>
      </c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</row>
    <row r="36" spans="1:32" x14ac:dyDescent="0.2">
      <c r="A36" s="3" t="s">
        <v>20</v>
      </c>
      <c r="B36" s="12">
        <v>0.34399999999999997</v>
      </c>
      <c r="C36" s="12">
        <v>0.33500000000000002</v>
      </c>
      <c r="D36" s="12">
        <v>0.216</v>
      </c>
      <c r="E36" s="12">
        <v>0.22700000000000001</v>
      </c>
      <c r="F36" s="12">
        <v>0.255</v>
      </c>
      <c r="G36" s="12">
        <v>0.26</v>
      </c>
      <c r="H36" s="12">
        <v>0.26400000000000001</v>
      </c>
      <c r="I36" s="12">
        <v>0.316</v>
      </c>
      <c r="J36" s="12">
        <v>0.249</v>
      </c>
      <c r="K36" s="12">
        <v>0.32900000000000001</v>
      </c>
      <c r="L36" s="12">
        <v>0.29399999999999998</v>
      </c>
      <c r="M36" s="12">
        <v>0.26900000000000002</v>
      </c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</row>
    <row r="37" spans="1:32" x14ac:dyDescent="0.2">
      <c r="A37" s="3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</row>
    <row r="38" spans="1:32" x14ac:dyDescent="0.2">
      <c r="A38" s="3" t="s">
        <v>21</v>
      </c>
      <c r="B38" s="12">
        <f>SUM(B27:B37)</f>
        <v>99.379999999999981</v>
      </c>
      <c r="C38" s="12">
        <f t="shared" ref="C38:M38" si="2">SUM(C27:C37)</f>
        <v>100.066</v>
      </c>
      <c r="D38" s="12">
        <f t="shared" si="2"/>
        <v>98.51400000000001</v>
      </c>
      <c r="E38" s="12">
        <f t="shared" si="2"/>
        <v>98.124000000000009</v>
      </c>
      <c r="F38" s="12">
        <f t="shared" si="2"/>
        <v>98.192999999999969</v>
      </c>
      <c r="G38" s="12">
        <f t="shared" si="2"/>
        <v>98.825000000000003</v>
      </c>
      <c r="H38" s="12">
        <f t="shared" si="2"/>
        <v>99.350999999999999</v>
      </c>
      <c r="I38" s="12">
        <f t="shared" si="2"/>
        <v>96.861000000000004</v>
      </c>
      <c r="J38" s="12">
        <f t="shared" si="2"/>
        <v>99.298999999999992</v>
      </c>
      <c r="K38" s="12">
        <f t="shared" si="2"/>
        <v>97.067000000000007</v>
      </c>
      <c r="L38" s="12">
        <f t="shared" si="2"/>
        <v>96.822999999999993</v>
      </c>
      <c r="M38" s="12">
        <f t="shared" si="2"/>
        <v>97.082999999999998</v>
      </c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</row>
    <row r="39" spans="1:32" x14ac:dyDescent="0.2">
      <c r="A39" s="4" t="s">
        <v>22</v>
      </c>
      <c r="B39" s="13">
        <v>5.4999999999999997E-3</v>
      </c>
      <c r="C39" s="13">
        <v>1.2E-2</v>
      </c>
      <c r="D39" s="13">
        <v>0.123</v>
      </c>
      <c r="E39" s="13">
        <v>0.10100000000000001</v>
      </c>
      <c r="F39" s="13">
        <v>0.11600000000000001</v>
      </c>
      <c r="G39" s="13">
        <v>0.11899999999999999</v>
      </c>
      <c r="H39" s="13">
        <v>6.6000000000000003E-2</v>
      </c>
      <c r="I39" s="13">
        <v>4.4499999999999998E-2</v>
      </c>
      <c r="J39" s="13">
        <v>0.122</v>
      </c>
      <c r="K39" s="13">
        <v>0.11650000000000001</v>
      </c>
      <c r="L39" s="13">
        <v>3.4500000000000003E-2</v>
      </c>
      <c r="M39" s="13">
        <v>5.0500000000000003E-2</v>
      </c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</row>
    <row r="40" spans="1:32" x14ac:dyDescent="0.2">
      <c r="A40" s="4" t="s">
        <v>23</v>
      </c>
      <c r="B40" s="13">
        <v>2.1000000000000001E-2</v>
      </c>
      <c r="C40" s="13">
        <v>2.5000000000000001E-2</v>
      </c>
      <c r="D40" s="13">
        <v>5.7000000000000002E-2</v>
      </c>
      <c r="E40" s="13">
        <v>4.5999999999999999E-2</v>
      </c>
      <c r="F40" s="13">
        <v>0.05</v>
      </c>
      <c r="G40" s="13">
        <v>5.8000000000000003E-2</v>
      </c>
      <c r="H40" s="13">
        <v>0.04</v>
      </c>
      <c r="I40" s="13">
        <v>2.8000000000000001E-2</v>
      </c>
      <c r="J40" s="13">
        <v>5.7000000000000002E-2</v>
      </c>
      <c r="K40" s="13">
        <v>4.3999999999999997E-2</v>
      </c>
      <c r="L40" s="13">
        <v>3.2000000000000001E-2</v>
      </c>
      <c r="M40" s="13">
        <v>3.1E-2</v>
      </c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</row>
    <row r="41" spans="1:32" x14ac:dyDescent="0.2"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</row>
    <row r="42" spans="1:32" x14ac:dyDescent="0.2"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</row>
    <row r="43" spans="1:32" x14ac:dyDescent="0.2">
      <c r="A43" s="1" t="s">
        <v>1</v>
      </c>
      <c r="B43" s="1">
        <f>M23+1</f>
        <v>25</v>
      </c>
      <c r="C43" s="1">
        <f t="shared" ref="C43:M43" si="3">B43+1</f>
        <v>26</v>
      </c>
      <c r="D43" s="1">
        <f t="shared" si="3"/>
        <v>27</v>
      </c>
      <c r="E43" s="1">
        <f t="shared" si="3"/>
        <v>28</v>
      </c>
      <c r="F43" s="1">
        <f t="shared" si="3"/>
        <v>29</v>
      </c>
      <c r="G43" s="1">
        <f t="shared" si="3"/>
        <v>30</v>
      </c>
      <c r="H43" s="1">
        <f t="shared" si="3"/>
        <v>31</v>
      </c>
      <c r="I43" s="1">
        <f t="shared" si="3"/>
        <v>32</v>
      </c>
      <c r="J43" s="1">
        <f t="shared" si="3"/>
        <v>33</v>
      </c>
      <c r="K43" s="1">
        <f t="shared" si="3"/>
        <v>34</v>
      </c>
      <c r="L43" s="1">
        <f t="shared" si="3"/>
        <v>35</v>
      </c>
      <c r="M43" s="1">
        <f t="shared" si="3"/>
        <v>36</v>
      </c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</row>
    <row r="44" spans="1:32" x14ac:dyDescent="0.2">
      <c r="A44" s="6" t="s">
        <v>2</v>
      </c>
      <c r="B44" s="7" t="s">
        <v>24</v>
      </c>
      <c r="C44" s="7" t="s">
        <v>24</v>
      </c>
      <c r="D44" s="7" t="s">
        <v>24</v>
      </c>
      <c r="E44" s="7" t="s">
        <v>24</v>
      </c>
      <c r="F44" s="7" t="s">
        <v>24</v>
      </c>
      <c r="G44" s="7" t="s">
        <v>24</v>
      </c>
      <c r="H44" s="7" t="s">
        <v>24</v>
      </c>
      <c r="I44" s="7" t="s">
        <v>24</v>
      </c>
      <c r="J44" s="7" t="s">
        <v>24</v>
      </c>
      <c r="K44" s="7" t="s">
        <v>24</v>
      </c>
      <c r="L44" s="7" t="s">
        <v>25</v>
      </c>
      <c r="M44" s="7" t="s">
        <v>25</v>
      </c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</row>
    <row r="45" spans="1:32" x14ac:dyDescent="0.2">
      <c r="A45" s="1" t="s">
        <v>6</v>
      </c>
      <c r="B45" s="10" t="s">
        <v>7</v>
      </c>
      <c r="C45" s="10" t="s">
        <v>7</v>
      </c>
      <c r="D45" s="14" t="s">
        <v>7</v>
      </c>
      <c r="E45" s="8" t="s">
        <v>8</v>
      </c>
      <c r="F45" s="8" t="s">
        <v>8</v>
      </c>
      <c r="G45" s="8" t="s">
        <v>8</v>
      </c>
      <c r="H45" s="8" t="s">
        <v>8</v>
      </c>
      <c r="I45" s="10" t="s">
        <v>8</v>
      </c>
      <c r="J45" s="10" t="s">
        <v>8</v>
      </c>
      <c r="K45" s="10" t="s">
        <v>7</v>
      </c>
      <c r="L45" s="8" t="s">
        <v>8</v>
      </c>
      <c r="M45" s="8" t="s">
        <v>8</v>
      </c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</row>
    <row r="46" spans="1:32" x14ac:dyDescent="0.2">
      <c r="B46" s="11" t="s">
        <v>26</v>
      </c>
      <c r="C46" s="11" t="s">
        <v>26</v>
      </c>
      <c r="D46" s="11" t="s">
        <v>26</v>
      </c>
      <c r="E46" s="8"/>
      <c r="F46" s="8"/>
      <c r="G46" s="8"/>
      <c r="H46" s="8"/>
      <c r="I46" s="11" t="s">
        <v>26</v>
      </c>
      <c r="J46" s="11" t="s">
        <v>27</v>
      </c>
      <c r="K46" s="11" t="s">
        <v>27</v>
      </c>
      <c r="L46" s="8"/>
      <c r="M46" s="8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</row>
    <row r="47" spans="1:32" x14ac:dyDescent="0.2">
      <c r="A47" s="3" t="s">
        <v>11</v>
      </c>
      <c r="B47" s="12">
        <v>53.517000000000003</v>
      </c>
      <c r="C47" s="12">
        <v>53.655999999999999</v>
      </c>
      <c r="D47" s="12">
        <v>53.848999999999997</v>
      </c>
      <c r="E47" s="12">
        <v>52.521000000000001</v>
      </c>
      <c r="F47" s="12">
        <v>52.795999999999999</v>
      </c>
      <c r="G47" s="12">
        <v>53.029000000000003</v>
      </c>
      <c r="H47" s="12">
        <v>53.283000000000001</v>
      </c>
      <c r="I47" s="12">
        <v>53.569000000000003</v>
      </c>
      <c r="J47" s="12">
        <v>53.621000000000002</v>
      </c>
      <c r="K47" s="12">
        <v>53.688000000000002</v>
      </c>
      <c r="L47" s="12">
        <v>51.537999999999997</v>
      </c>
      <c r="M47" s="12">
        <v>52.314999999999998</v>
      </c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</row>
    <row r="48" spans="1:32" x14ac:dyDescent="0.2">
      <c r="A48" s="3" t="s">
        <v>12</v>
      </c>
      <c r="B48" s="12">
        <v>2.036</v>
      </c>
      <c r="C48" s="12">
        <v>2.0329999999999999</v>
      </c>
      <c r="D48" s="12">
        <v>1.9470000000000001</v>
      </c>
      <c r="E48" s="12">
        <v>2.1360000000000001</v>
      </c>
      <c r="F48" s="12">
        <v>2.04</v>
      </c>
      <c r="G48" s="12">
        <v>2.1219999999999999</v>
      </c>
      <c r="H48" s="12">
        <v>2.1190000000000002</v>
      </c>
      <c r="I48" s="12">
        <v>1.6379999999999999</v>
      </c>
      <c r="J48" s="12">
        <v>1.581</v>
      </c>
      <c r="K48" s="12">
        <v>2.121</v>
      </c>
      <c r="L48" s="12">
        <v>1.833</v>
      </c>
      <c r="M48" s="12">
        <v>1.91</v>
      </c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</row>
    <row r="49" spans="1:39" x14ac:dyDescent="0.2">
      <c r="A49" s="3" t="s">
        <v>13</v>
      </c>
      <c r="B49" s="12">
        <v>14.025</v>
      </c>
      <c r="C49" s="12">
        <v>13.983000000000001</v>
      </c>
      <c r="D49" s="12">
        <v>13.88</v>
      </c>
      <c r="E49" s="12">
        <v>13.973000000000001</v>
      </c>
      <c r="F49" s="12">
        <v>14.272</v>
      </c>
      <c r="G49" s="12">
        <v>14.3</v>
      </c>
      <c r="H49" s="12">
        <v>14.27</v>
      </c>
      <c r="I49" s="12">
        <v>14.378</v>
      </c>
      <c r="J49" s="12">
        <v>14.422000000000001</v>
      </c>
      <c r="K49" s="12">
        <v>14.016</v>
      </c>
      <c r="L49" s="12">
        <v>13.436</v>
      </c>
      <c r="M49" s="12">
        <v>13.618</v>
      </c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</row>
    <row r="50" spans="1:39" x14ac:dyDescent="0.2">
      <c r="A50" s="3" t="s">
        <v>14</v>
      </c>
      <c r="B50" s="12">
        <v>11.706</v>
      </c>
      <c r="C50" s="12">
        <v>11.667</v>
      </c>
      <c r="D50" s="12">
        <v>11.689</v>
      </c>
      <c r="E50" s="12">
        <v>12.212</v>
      </c>
      <c r="F50" s="12">
        <v>11.930999999999999</v>
      </c>
      <c r="G50" s="12">
        <v>11.673</v>
      </c>
      <c r="H50" s="12">
        <v>12.071999999999999</v>
      </c>
      <c r="I50" s="12">
        <v>10.404999999999999</v>
      </c>
      <c r="J50" s="12">
        <v>10.44</v>
      </c>
      <c r="K50" s="12">
        <v>11.737</v>
      </c>
      <c r="L50" s="12">
        <v>12.044</v>
      </c>
      <c r="M50" s="12">
        <v>11.236000000000001</v>
      </c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</row>
    <row r="51" spans="1:39" x14ac:dyDescent="0.2">
      <c r="A51" s="3" t="s">
        <v>15</v>
      </c>
      <c r="B51" s="12">
        <v>0.23</v>
      </c>
      <c r="C51" s="12">
        <v>0.245</v>
      </c>
      <c r="D51" s="12">
        <v>0.23799999999999999</v>
      </c>
      <c r="E51" s="12">
        <v>0.24</v>
      </c>
      <c r="F51" s="12">
        <v>0.216</v>
      </c>
      <c r="G51" s="12">
        <v>0.247</v>
      </c>
      <c r="H51" s="12">
        <v>0.189</v>
      </c>
      <c r="I51" s="12">
        <v>0.19400000000000001</v>
      </c>
      <c r="J51" s="12">
        <v>0.19400000000000001</v>
      </c>
      <c r="K51" s="12">
        <v>0.2</v>
      </c>
      <c r="L51" s="12">
        <v>0.26600000000000001</v>
      </c>
      <c r="M51" s="12">
        <v>0.251</v>
      </c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</row>
    <row r="52" spans="1:39" x14ac:dyDescent="0.2">
      <c r="A52" s="3" t="s">
        <v>16</v>
      </c>
      <c r="B52" s="12">
        <v>4.2160000000000002</v>
      </c>
      <c r="C52" s="12">
        <v>4.1630000000000003</v>
      </c>
      <c r="D52" s="12">
        <v>4.1230000000000002</v>
      </c>
      <c r="E52" s="12">
        <v>5.3890000000000002</v>
      </c>
      <c r="F52" s="12">
        <v>5.1680000000000001</v>
      </c>
      <c r="G52" s="12">
        <v>5.35</v>
      </c>
      <c r="H52" s="12">
        <v>5.2990000000000004</v>
      </c>
      <c r="I52" s="12">
        <v>4.5549999999999997</v>
      </c>
      <c r="J52" s="12">
        <v>4.6180000000000003</v>
      </c>
      <c r="K52" s="12">
        <v>3.9940000000000002</v>
      </c>
      <c r="L52" s="12">
        <v>5.49</v>
      </c>
      <c r="M52" s="12">
        <v>5.0599999999999996</v>
      </c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</row>
    <row r="53" spans="1:39" x14ac:dyDescent="0.2">
      <c r="A53" s="3" t="s">
        <v>17</v>
      </c>
      <c r="B53" s="12">
        <v>8.7309999999999999</v>
      </c>
      <c r="C53" s="12">
        <v>8.4060000000000006</v>
      </c>
      <c r="D53" s="12">
        <v>8.35</v>
      </c>
      <c r="E53" s="12">
        <v>8.3439999999999994</v>
      </c>
      <c r="F53" s="12">
        <v>8.7590000000000003</v>
      </c>
      <c r="G53" s="12">
        <v>8.6709999999999994</v>
      </c>
      <c r="H53" s="12">
        <v>8.6359999999999992</v>
      </c>
      <c r="I53" s="12">
        <v>8.0190000000000001</v>
      </c>
      <c r="J53" s="12">
        <v>7.96</v>
      </c>
      <c r="K53" s="12">
        <v>8.7319999999999993</v>
      </c>
      <c r="L53" s="12">
        <v>8.5920000000000005</v>
      </c>
      <c r="M53" s="12">
        <v>8.6449999999999996</v>
      </c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</row>
    <row r="54" spans="1:39" x14ac:dyDescent="0.2">
      <c r="A54" s="3" t="s">
        <v>18</v>
      </c>
      <c r="B54" s="12">
        <v>3.0619999999999998</v>
      </c>
      <c r="C54" s="12">
        <v>3.0870000000000002</v>
      </c>
      <c r="D54" s="12">
        <v>3.0009999999999999</v>
      </c>
      <c r="E54" s="12">
        <v>2.238</v>
      </c>
      <c r="F54" s="12">
        <v>2.3119999999999998</v>
      </c>
      <c r="G54" s="12">
        <v>2.3919999999999999</v>
      </c>
      <c r="H54" s="12">
        <v>2.36</v>
      </c>
      <c r="I54" s="12">
        <v>2.8380000000000001</v>
      </c>
      <c r="J54" s="12">
        <v>2.782</v>
      </c>
      <c r="K54" s="12">
        <v>2.895</v>
      </c>
      <c r="L54" s="12">
        <v>2.9390000000000001</v>
      </c>
      <c r="M54" s="12">
        <v>2.9089999999999998</v>
      </c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</row>
    <row r="55" spans="1:39" x14ac:dyDescent="0.2">
      <c r="A55" s="3" t="s">
        <v>19</v>
      </c>
      <c r="B55" s="12">
        <v>1.141</v>
      </c>
      <c r="C55" s="12">
        <v>1.133</v>
      </c>
      <c r="D55" s="12">
        <v>1.08</v>
      </c>
      <c r="E55" s="12">
        <v>1.0720000000000001</v>
      </c>
      <c r="F55" s="12">
        <v>1.0329999999999999</v>
      </c>
      <c r="G55" s="12">
        <v>0.96899999999999997</v>
      </c>
      <c r="H55" s="12">
        <v>0.94099999999999995</v>
      </c>
      <c r="I55" s="12">
        <v>1.2310000000000001</v>
      </c>
      <c r="J55" s="12">
        <v>1.1739999999999999</v>
      </c>
      <c r="K55" s="12">
        <v>1.0309999999999999</v>
      </c>
      <c r="L55" s="12">
        <v>1.169</v>
      </c>
      <c r="M55" s="12">
        <v>1.0940000000000001</v>
      </c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</row>
    <row r="56" spans="1:39" x14ac:dyDescent="0.2">
      <c r="A56" s="3" t="s">
        <v>20</v>
      </c>
      <c r="B56" s="12">
        <v>0.47399999999999998</v>
      </c>
      <c r="C56" s="12">
        <v>0.436</v>
      </c>
      <c r="D56" s="12">
        <v>0.46200000000000002</v>
      </c>
      <c r="E56" s="12">
        <v>0.41499999999999998</v>
      </c>
      <c r="F56" s="12">
        <v>0.45300000000000001</v>
      </c>
      <c r="G56" s="12">
        <v>0.41499999999999998</v>
      </c>
      <c r="H56" s="12">
        <v>0.48799999999999999</v>
      </c>
      <c r="I56" s="12">
        <v>0.33400000000000002</v>
      </c>
      <c r="J56" s="12">
        <v>0.371</v>
      </c>
      <c r="K56" s="12">
        <v>0.442</v>
      </c>
      <c r="L56" s="12">
        <v>0.33100000000000002</v>
      </c>
      <c r="M56" s="12">
        <v>0.41</v>
      </c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</row>
    <row r="57" spans="1:39" x14ac:dyDescent="0.2">
      <c r="A57" s="3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</row>
    <row r="58" spans="1:39" x14ac:dyDescent="0.2">
      <c r="A58" s="3" t="s">
        <v>21</v>
      </c>
      <c r="B58" s="12">
        <f>SUM(B47:B57)</f>
        <v>99.138000000000005</v>
      </c>
      <c r="C58" s="12">
        <f t="shared" ref="C58:M58" si="4">SUM(C47:C57)</f>
        <v>98.809000000000012</v>
      </c>
      <c r="D58" s="12">
        <f t="shared" si="4"/>
        <v>98.619000000000014</v>
      </c>
      <c r="E58" s="12">
        <f t="shared" si="4"/>
        <v>98.54</v>
      </c>
      <c r="F58" s="12">
        <f t="shared" si="4"/>
        <v>98.98</v>
      </c>
      <c r="G58" s="12">
        <f t="shared" si="4"/>
        <v>99.167999999999992</v>
      </c>
      <c r="H58" s="12">
        <f t="shared" si="4"/>
        <v>99.656999999999996</v>
      </c>
      <c r="I58" s="12">
        <f t="shared" si="4"/>
        <v>97.161000000000001</v>
      </c>
      <c r="J58" s="12">
        <f t="shared" si="4"/>
        <v>97.162999999999997</v>
      </c>
      <c r="K58" s="12">
        <f t="shared" si="4"/>
        <v>98.855999999999995</v>
      </c>
      <c r="L58" s="12">
        <f t="shared" si="4"/>
        <v>97.637999999999977</v>
      </c>
      <c r="M58" s="12">
        <f t="shared" si="4"/>
        <v>97.447999999999993</v>
      </c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</row>
    <row r="59" spans="1:39" x14ac:dyDescent="0.2">
      <c r="A59" s="4" t="s">
        <v>22</v>
      </c>
      <c r="B59" s="13">
        <v>1.55E-2</v>
      </c>
      <c r="C59" s="13">
        <v>7.4999999999999997E-3</v>
      </c>
      <c r="D59" s="13">
        <v>0.01</v>
      </c>
      <c r="E59" s="13">
        <v>1.8499999999999999E-2</v>
      </c>
      <c r="F59" s="13">
        <v>1.4999999999999999E-2</v>
      </c>
      <c r="G59" s="13">
        <v>1.9E-2</v>
      </c>
      <c r="H59" s="13">
        <v>1.4E-2</v>
      </c>
      <c r="I59" s="13">
        <v>9.4999999999999998E-3</v>
      </c>
      <c r="J59" s="13">
        <v>1.2500000000000001E-2</v>
      </c>
      <c r="K59" s="13">
        <v>1.4500000000000001E-2</v>
      </c>
      <c r="L59" s="13">
        <v>1.35E-2</v>
      </c>
      <c r="M59" s="13">
        <v>7.4999999999999997E-3</v>
      </c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</row>
    <row r="60" spans="1:39" x14ac:dyDescent="0.2">
      <c r="A60" s="4" t="s">
        <v>23</v>
      </c>
      <c r="B60" s="13">
        <v>2.5999999999999999E-2</v>
      </c>
      <c r="C60" s="13">
        <v>2.8000000000000001E-2</v>
      </c>
      <c r="D60" s="13">
        <v>0.03</v>
      </c>
      <c r="E60" s="13">
        <v>0.03</v>
      </c>
      <c r="F60" s="13">
        <v>2.1000000000000001E-2</v>
      </c>
      <c r="G60" s="13">
        <v>2.5000000000000001E-2</v>
      </c>
      <c r="H60" s="13">
        <v>3.1E-2</v>
      </c>
      <c r="I60" s="13">
        <v>2.5999999999999999E-2</v>
      </c>
      <c r="J60" s="13">
        <v>2.5999999999999999E-2</v>
      </c>
      <c r="K60" s="13">
        <v>3.1E-2</v>
      </c>
      <c r="L60" s="13">
        <v>2.5999999999999999E-2</v>
      </c>
      <c r="M60" s="13">
        <v>1.9E-2</v>
      </c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</row>
    <row r="61" spans="1:39" x14ac:dyDescent="0.2"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</row>
    <row r="62" spans="1:39" x14ac:dyDescent="0.2"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</row>
    <row r="63" spans="1:39" x14ac:dyDescent="0.2">
      <c r="A63" s="1" t="s">
        <v>1</v>
      </c>
      <c r="B63" s="1">
        <f>M43+1</f>
        <v>37</v>
      </c>
      <c r="C63" s="1">
        <f t="shared" ref="C63:L63" si="5">B63+1</f>
        <v>38</v>
      </c>
      <c r="D63" s="1">
        <f t="shared" si="5"/>
        <v>39</v>
      </c>
      <c r="E63" s="1">
        <f t="shared" si="5"/>
        <v>40</v>
      </c>
      <c r="F63" s="1">
        <f t="shared" si="5"/>
        <v>41</v>
      </c>
      <c r="G63" s="1">
        <f t="shared" si="5"/>
        <v>42</v>
      </c>
      <c r="H63" s="1">
        <f t="shared" si="5"/>
        <v>43</v>
      </c>
      <c r="I63" s="1">
        <f t="shared" si="5"/>
        <v>44</v>
      </c>
      <c r="J63" s="1">
        <f t="shared" si="5"/>
        <v>45</v>
      </c>
      <c r="K63" s="1">
        <f t="shared" si="5"/>
        <v>46</v>
      </c>
      <c r="L63" s="1">
        <f t="shared" si="5"/>
        <v>47</v>
      </c>
      <c r="M63" s="15">
        <v>48</v>
      </c>
      <c r="N63" s="15">
        <v>49</v>
      </c>
      <c r="O63" s="15">
        <v>50</v>
      </c>
      <c r="P63" s="1"/>
      <c r="Q63" s="1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G63" s="5"/>
      <c r="AH63" s="5"/>
      <c r="AI63" s="5"/>
      <c r="AK63" s="1"/>
      <c r="AL63" s="1"/>
      <c r="AM63" s="1"/>
    </row>
    <row r="64" spans="1:39" x14ac:dyDescent="0.2">
      <c r="A64" s="6" t="s">
        <v>2</v>
      </c>
      <c r="B64" s="7" t="s">
        <v>25</v>
      </c>
      <c r="C64" s="7" t="s">
        <v>25</v>
      </c>
      <c r="D64" s="7" t="s">
        <v>25</v>
      </c>
      <c r="E64" s="7" t="s">
        <v>25</v>
      </c>
      <c r="F64" s="7" t="s">
        <v>28</v>
      </c>
      <c r="G64" s="7" t="s">
        <v>28</v>
      </c>
      <c r="H64" s="7" t="s">
        <v>28</v>
      </c>
      <c r="I64" s="7" t="s">
        <v>28</v>
      </c>
      <c r="J64" s="7" t="s">
        <v>28</v>
      </c>
      <c r="K64" s="7" t="s">
        <v>28</v>
      </c>
      <c r="L64" s="7" t="s">
        <v>28</v>
      </c>
      <c r="M64" s="3" t="s">
        <v>29</v>
      </c>
      <c r="N64" s="3" t="s">
        <v>30</v>
      </c>
      <c r="O64" s="3" t="s">
        <v>30</v>
      </c>
      <c r="P64" s="1"/>
      <c r="Q64" s="1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G64" s="5"/>
      <c r="AH64" s="5"/>
      <c r="AI64" s="5"/>
      <c r="AK64" s="1"/>
      <c r="AL64" s="1"/>
      <c r="AM64" s="1"/>
    </row>
    <row r="65" spans="1:39" x14ac:dyDescent="0.2">
      <c r="A65" s="1" t="s">
        <v>6</v>
      </c>
      <c r="B65" s="8" t="s">
        <v>8</v>
      </c>
      <c r="C65" s="8" t="s">
        <v>8</v>
      </c>
      <c r="D65" s="8" t="s">
        <v>8</v>
      </c>
      <c r="E65" s="8" t="s">
        <v>8</v>
      </c>
      <c r="F65" s="8" t="s">
        <v>8</v>
      </c>
      <c r="G65" s="8" t="s">
        <v>8</v>
      </c>
      <c r="H65" s="8" t="s">
        <v>8</v>
      </c>
      <c r="I65" s="8" t="s">
        <v>8</v>
      </c>
      <c r="J65" s="8" t="s">
        <v>8</v>
      </c>
      <c r="K65" s="8" t="s">
        <v>8</v>
      </c>
      <c r="L65" s="8" t="s">
        <v>8</v>
      </c>
      <c r="M65" s="12" t="s">
        <v>7</v>
      </c>
      <c r="N65" s="12" t="s">
        <v>7</v>
      </c>
      <c r="O65" s="12" t="s">
        <v>7</v>
      </c>
      <c r="P65" s="1"/>
      <c r="Q65" s="1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G65" s="5"/>
      <c r="AH65" s="5"/>
      <c r="AI65" s="5"/>
      <c r="AK65" s="1"/>
      <c r="AL65" s="1"/>
      <c r="AM65" s="1"/>
    </row>
    <row r="66" spans="1:39" x14ac:dyDescent="0.2"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11" t="s">
        <v>31</v>
      </c>
      <c r="N66" s="11" t="s">
        <v>32</v>
      </c>
      <c r="O66" s="11" t="s">
        <v>32</v>
      </c>
      <c r="P66" s="1"/>
      <c r="Q66" s="1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G66" s="5"/>
      <c r="AH66" s="5"/>
      <c r="AI66" s="5"/>
      <c r="AK66" s="1"/>
      <c r="AL66" s="1"/>
      <c r="AM66" s="1"/>
    </row>
    <row r="67" spans="1:39" x14ac:dyDescent="0.2">
      <c r="A67" s="3" t="s">
        <v>11</v>
      </c>
      <c r="B67" s="12">
        <v>52.445999999999998</v>
      </c>
      <c r="C67" s="12">
        <v>52.939</v>
      </c>
      <c r="D67" s="12">
        <v>53.319000000000003</v>
      </c>
      <c r="E67" s="12">
        <v>53.320999999999998</v>
      </c>
      <c r="F67" s="12">
        <v>52.34</v>
      </c>
      <c r="G67" s="12">
        <v>53.83</v>
      </c>
      <c r="H67" s="12">
        <v>54.085000000000001</v>
      </c>
      <c r="I67" s="12">
        <v>54.174999999999997</v>
      </c>
      <c r="J67" s="12">
        <v>54.204999999999998</v>
      </c>
      <c r="K67" s="12">
        <v>54.551000000000002</v>
      </c>
      <c r="L67" s="12">
        <v>54.585000000000001</v>
      </c>
      <c r="M67" s="12">
        <v>54.133000000000003</v>
      </c>
      <c r="N67" s="12">
        <v>56.851999999999997</v>
      </c>
      <c r="O67" s="12">
        <v>56.307000000000002</v>
      </c>
      <c r="P67" s="1"/>
      <c r="Q67" s="1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G67" s="5"/>
      <c r="AH67" s="5"/>
      <c r="AI67" s="5"/>
      <c r="AK67" s="1"/>
      <c r="AL67" s="1"/>
      <c r="AM67" s="1"/>
    </row>
    <row r="68" spans="1:39" x14ac:dyDescent="0.2">
      <c r="A68" s="3" t="s">
        <v>12</v>
      </c>
      <c r="B68" s="12">
        <v>1.786</v>
      </c>
      <c r="C68" s="12">
        <v>1.732</v>
      </c>
      <c r="D68" s="12">
        <v>1.7889999999999999</v>
      </c>
      <c r="E68" s="12">
        <v>1.6719999999999999</v>
      </c>
      <c r="F68" s="12">
        <v>1.8280000000000001</v>
      </c>
      <c r="G68" s="12">
        <v>1.44</v>
      </c>
      <c r="H68" s="12">
        <v>1.8129999999999999</v>
      </c>
      <c r="I68" s="12">
        <v>1.597</v>
      </c>
      <c r="J68" s="12">
        <v>2.0569999999999999</v>
      </c>
      <c r="K68" s="12">
        <v>1.7010000000000001</v>
      </c>
      <c r="L68" s="12">
        <v>1.4610000000000001</v>
      </c>
      <c r="M68" s="12">
        <v>1.4019999999999999</v>
      </c>
      <c r="N68" s="12">
        <v>1.7789999999999999</v>
      </c>
      <c r="O68" s="12">
        <v>1.681</v>
      </c>
      <c r="P68" s="1"/>
      <c r="Q68" s="1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G68" s="5"/>
      <c r="AH68" s="5"/>
      <c r="AI68" s="5"/>
      <c r="AK68" s="1"/>
      <c r="AL68" s="1"/>
      <c r="AM68" s="1"/>
    </row>
    <row r="69" spans="1:39" x14ac:dyDescent="0.2">
      <c r="A69" s="3" t="s">
        <v>13</v>
      </c>
      <c r="B69" s="12">
        <v>13.503</v>
      </c>
      <c r="C69" s="12">
        <v>13.417</v>
      </c>
      <c r="D69" s="12">
        <v>13.595000000000001</v>
      </c>
      <c r="E69" s="12">
        <v>13.539</v>
      </c>
      <c r="F69" s="12">
        <v>13.117000000000001</v>
      </c>
      <c r="G69" s="12">
        <v>14.315</v>
      </c>
      <c r="H69" s="12">
        <v>13.625999999999999</v>
      </c>
      <c r="I69" s="12">
        <v>18.175999999999998</v>
      </c>
      <c r="J69" s="12">
        <v>12.458</v>
      </c>
      <c r="K69" s="12">
        <v>13.997</v>
      </c>
      <c r="L69" s="12">
        <v>14.692</v>
      </c>
      <c r="M69" s="12">
        <v>15.84</v>
      </c>
      <c r="N69" s="12">
        <v>14.035</v>
      </c>
      <c r="O69" s="12">
        <v>13.779</v>
      </c>
      <c r="P69" s="1"/>
      <c r="Q69" s="1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G69" s="5"/>
      <c r="AH69" s="5"/>
      <c r="AI69" s="5"/>
      <c r="AK69" s="1"/>
      <c r="AL69" s="1"/>
      <c r="AM69" s="1"/>
    </row>
    <row r="70" spans="1:39" x14ac:dyDescent="0.2">
      <c r="A70" s="3" t="s">
        <v>14</v>
      </c>
      <c r="B70" s="12">
        <v>11.260999999999999</v>
      </c>
      <c r="C70" s="12">
        <v>11.108000000000001</v>
      </c>
      <c r="D70" s="12">
        <v>11.186999999999999</v>
      </c>
      <c r="E70" s="12">
        <v>11.250999999999999</v>
      </c>
      <c r="F70" s="12">
        <v>10.648999999999999</v>
      </c>
      <c r="G70" s="12">
        <v>10.074999999999999</v>
      </c>
      <c r="H70" s="12">
        <v>10.887</v>
      </c>
      <c r="I70" s="12">
        <v>9.1219999999999999</v>
      </c>
      <c r="J70" s="12">
        <v>11.888999999999999</v>
      </c>
      <c r="K70" s="12">
        <v>10.374000000000001</v>
      </c>
      <c r="L70" s="12">
        <v>9.73</v>
      </c>
      <c r="M70" s="12">
        <v>9.8409999999999993</v>
      </c>
      <c r="N70" s="12">
        <v>9.7629999999999999</v>
      </c>
      <c r="O70" s="12">
        <v>9.2050000000000001</v>
      </c>
      <c r="P70" s="1"/>
      <c r="Q70" s="1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G70" s="5"/>
      <c r="AH70" s="5"/>
      <c r="AI70" s="5"/>
      <c r="AK70" s="1"/>
      <c r="AL70" s="1"/>
      <c r="AM70" s="1"/>
    </row>
    <row r="71" spans="1:39" x14ac:dyDescent="0.2">
      <c r="A71" s="3" t="s">
        <v>15</v>
      </c>
      <c r="B71" s="12">
        <v>0.23300000000000001</v>
      </c>
      <c r="C71" s="12">
        <v>0.23899999999999999</v>
      </c>
      <c r="D71" s="12">
        <v>0.25600000000000001</v>
      </c>
      <c r="E71" s="12">
        <v>0.27700000000000002</v>
      </c>
      <c r="F71" s="12">
        <v>0.20699999999999999</v>
      </c>
      <c r="G71" s="12">
        <v>0.193</v>
      </c>
      <c r="H71" s="12">
        <v>0.249</v>
      </c>
      <c r="I71" s="12">
        <v>0.17199999999999999</v>
      </c>
      <c r="J71" s="12">
        <v>0.247</v>
      </c>
      <c r="K71" s="12">
        <v>0.17899999999999999</v>
      </c>
      <c r="L71" s="12">
        <v>0.22500000000000001</v>
      </c>
      <c r="M71" s="12">
        <v>0.22</v>
      </c>
      <c r="N71" s="12">
        <v>0.23499999999999999</v>
      </c>
      <c r="O71" s="12">
        <v>0.22</v>
      </c>
      <c r="P71" s="1"/>
      <c r="Q71" s="1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G71" s="5"/>
      <c r="AH71" s="5"/>
      <c r="AI71" s="5"/>
      <c r="AK71" s="1"/>
      <c r="AL71" s="1"/>
      <c r="AM71" s="1"/>
    </row>
    <row r="72" spans="1:39" x14ac:dyDescent="0.2">
      <c r="A72" s="3" t="s">
        <v>16</v>
      </c>
      <c r="B72" s="12">
        <v>5.1539999999999999</v>
      </c>
      <c r="C72" s="12">
        <v>5.0579999999999998</v>
      </c>
      <c r="D72" s="12">
        <v>4.9909999999999997</v>
      </c>
      <c r="E72" s="12">
        <v>5.1239999999999997</v>
      </c>
      <c r="F72" s="12">
        <v>5.0880000000000001</v>
      </c>
      <c r="G72" s="12">
        <v>5.3419999999999996</v>
      </c>
      <c r="H72" s="12">
        <v>5.1289999999999996</v>
      </c>
      <c r="I72" s="12">
        <v>3.6970000000000001</v>
      </c>
      <c r="J72" s="12">
        <v>5.5250000000000004</v>
      </c>
      <c r="K72" s="12">
        <v>4.9009999999999998</v>
      </c>
      <c r="L72" s="12">
        <v>5.2450000000000001</v>
      </c>
      <c r="M72" s="12">
        <v>3.68</v>
      </c>
      <c r="N72" s="12">
        <v>1.7430000000000001</v>
      </c>
      <c r="O72" s="12">
        <v>2.4380000000000002</v>
      </c>
      <c r="P72" s="1"/>
      <c r="Q72" s="1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G72" s="5"/>
      <c r="AH72" s="5"/>
      <c r="AI72" s="5"/>
      <c r="AK72" s="1"/>
      <c r="AL72" s="1"/>
      <c r="AM72" s="1"/>
    </row>
    <row r="73" spans="1:39" x14ac:dyDescent="0.2">
      <c r="A73" s="3" t="s">
        <v>17</v>
      </c>
      <c r="B73" s="12">
        <v>8.5109999999999992</v>
      </c>
      <c r="C73" s="12">
        <v>8.48</v>
      </c>
      <c r="D73" s="12">
        <v>8.5980000000000008</v>
      </c>
      <c r="E73" s="12">
        <v>8.5429999999999993</v>
      </c>
      <c r="F73" s="12">
        <v>8.7059999999999995</v>
      </c>
      <c r="G73" s="12">
        <v>7.7949999999999999</v>
      </c>
      <c r="H73" s="12">
        <v>8.7170000000000005</v>
      </c>
      <c r="I73" s="12">
        <v>10.101000000000001</v>
      </c>
      <c r="J73" s="12">
        <v>8.5150000000000006</v>
      </c>
      <c r="K73" s="12">
        <v>8.33</v>
      </c>
      <c r="L73" s="12">
        <v>7.8769999999999998</v>
      </c>
      <c r="M73" s="12">
        <v>10.009</v>
      </c>
      <c r="N73" s="12">
        <v>9.3780000000000001</v>
      </c>
      <c r="O73" s="12">
        <v>9.3409999999999993</v>
      </c>
      <c r="P73" s="1"/>
      <c r="Q73" s="1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G73" s="5"/>
      <c r="AH73" s="5"/>
      <c r="AI73" s="5"/>
      <c r="AK73" s="1"/>
      <c r="AL73" s="1"/>
      <c r="AM73" s="1"/>
    </row>
    <row r="74" spans="1:39" x14ac:dyDescent="0.2">
      <c r="A74" s="3" t="s">
        <v>18</v>
      </c>
      <c r="B74" s="12">
        <v>3.0179999999999998</v>
      </c>
      <c r="C74" s="12">
        <v>3.1309999999999998</v>
      </c>
      <c r="D74" s="12">
        <v>3.048</v>
      </c>
      <c r="E74" s="12">
        <v>2.9260000000000002</v>
      </c>
      <c r="F74" s="12">
        <v>3.15</v>
      </c>
      <c r="G74" s="12">
        <v>3.694</v>
      </c>
      <c r="H74" s="12">
        <v>3.077</v>
      </c>
      <c r="I74" s="12">
        <v>4.0030000000000001</v>
      </c>
      <c r="J74" s="12">
        <v>2.9649999999999999</v>
      </c>
      <c r="K74" s="12">
        <v>3.226</v>
      </c>
      <c r="L74" s="12">
        <v>3.6749999999999998</v>
      </c>
      <c r="M74" s="12">
        <v>2.9590000000000001</v>
      </c>
      <c r="N74" s="12">
        <v>3.0259999999999998</v>
      </c>
      <c r="O74" s="12">
        <v>2.9249999999999998</v>
      </c>
      <c r="P74" s="1"/>
      <c r="Q74" s="1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G74" s="5"/>
      <c r="AH74" s="5"/>
      <c r="AI74" s="5"/>
      <c r="AK74" s="1"/>
      <c r="AL74" s="1"/>
      <c r="AM74" s="1"/>
    </row>
    <row r="75" spans="1:39" x14ac:dyDescent="0.2">
      <c r="A75" s="3" t="s">
        <v>19</v>
      </c>
      <c r="B75" s="12">
        <v>1.139</v>
      </c>
      <c r="C75" s="12">
        <v>1.202</v>
      </c>
      <c r="D75" s="12">
        <v>1.133</v>
      </c>
      <c r="E75" s="12">
        <v>1.1459999999999999</v>
      </c>
      <c r="F75" s="12">
        <v>1.0569999999999999</v>
      </c>
      <c r="G75" s="12">
        <v>0.91500000000000004</v>
      </c>
      <c r="H75" s="12">
        <v>1.069</v>
      </c>
      <c r="I75" s="12">
        <v>0.52200000000000002</v>
      </c>
      <c r="J75" s="12">
        <v>0.94</v>
      </c>
      <c r="K75" s="12">
        <v>0.97699999999999998</v>
      </c>
      <c r="L75" s="12">
        <v>0.94299999999999995</v>
      </c>
      <c r="M75" s="12">
        <v>0.67200000000000004</v>
      </c>
      <c r="N75" s="12">
        <v>0.999</v>
      </c>
      <c r="O75" s="12">
        <v>0.94499999999999995</v>
      </c>
      <c r="P75" s="1"/>
      <c r="Q75" s="1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G75" s="5"/>
      <c r="AH75" s="5"/>
      <c r="AI75" s="5"/>
      <c r="AK75" s="1"/>
      <c r="AL75" s="1"/>
      <c r="AM75" s="1"/>
    </row>
    <row r="76" spans="1:39" x14ac:dyDescent="0.2">
      <c r="A76" s="3" t="s">
        <v>20</v>
      </c>
      <c r="B76" s="12">
        <v>0.35699999999999998</v>
      </c>
      <c r="C76" s="12">
        <v>0.41</v>
      </c>
      <c r="D76" s="12">
        <v>0.29899999999999999</v>
      </c>
      <c r="E76" s="12">
        <v>0.35499999999999998</v>
      </c>
      <c r="F76" s="12">
        <v>0.432</v>
      </c>
      <c r="G76" s="12">
        <v>0.24</v>
      </c>
      <c r="H76" s="12">
        <v>0.36</v>
      </c>
      <c r="I76" s="12">
        <v>0.222</v>
      </c>
      <c r="J76" s="12">
        <v>0.36499999999999999</v>
      </c>
      <c r="K76" s="12">
        <v>0.34300000000000003</v>
      </c>
      <c r="L76" s="12">
        <v>0.20300000000000001</v>
      </c>
      <c r="M76" s="12">
        <v>0.32100000000000001</v>
      </c>
      <c r="N76" s="12">
        <v>0.38200000000000001</v>
      </c>
      <c r="O76" s="12">
        <v>0.34599999999999997</v>
      </c>
      <c r="P76" s="1"/>
      <c r="Q76" s="1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G76" s="5"/>
      <c r="AH76" s="5"/>
      <c r="AI76" s="5"/>
      <c r="AK76" s="1"/>
      <c r="AL76" s="1"/>
      <c r="AM76" s="1"/>
    </row>
    <row r="77" spans="1:39" x14ac:dyDescent="0.2">
      <c r="A77" s="3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3"/>
      <c r="O77" s="13"/>
      <c r="P77" s="1"/>
      <c r="Q77" s="1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G77" s="5"/>
      <c r="AH77" s="5"/>
      <c r="AI77" s="5"/>
      <c r="AK77" s="1"/>
      <c r="AL77" s="1"/>
      <c r="AM77" s="1"/>
    </row>
    <row r="78" spans="1:39" x14ac:dyDescent="0.2">
      <c r="A78" s="3" t="s">
        <v>21</v>
      </c>
      <c r="B78" s="12">
        <f>SUM(B67:B77)</f>
        <v>97.407999999999987</v>
      </c>
      <c r="C78" s="12">
        <f t="shared" ref="C78:L78" si="6">SUM(C67:C77)</f>
        <v>97.715999999999994</v>
      </c>
      <c r="D78" s="12">
        <f t="shared" si="6"/>
        <v>98.215000000000003</v>
      </c>
      <c r="E78" s="12">
        <f t="shared" si="6"/>
        <v>98.154000000000011</v>
      </c>
      <c r="F78" s="12">
        <f t="shared" si="6"/>
        <v>96.574000000000012</v>
      </c>
      <c r="G78" s="12">
        <f t="shared" si="6"/>
        <v>97.838999999999999</v>
      </c>
      <c r="H78" s="12">
        <f t="shared" si="6"/>
        <v>99.012</v>
      </c>
      <c r="I78" s="12">
        <f t="shared" si="6"/>
        <v>101.78699999999999</v>
      </c>
      <c r="J78" s="12">
        <f t="shared" si="6"/>
        <v>99.165999999999997</v>
      </c>
      <c r="K78" s="12">
        <f t="shared" si="6"/>
        <v>98.578999999999994</v>
      </c>
      <c r="L78" s="12">
        <f t="shared" si="6"/>
        <v>98.635999999999996</v>
      </c>
      <c r="M78" s="12">
        <f>SUM(M67:M76)</f>
        <v>99.076999999999998</v>
      </c>
      <c r="N78" s="12">
        <f>SUM(N67:N76)</f>
        <v>98.191999999999993</v>
      </c>
      <c r="O78" s="12">
        <f>SUM(O67:O76)</f>
        <v>97.186999999999983</v>
      </c>
      <c r="P78" s="1"/>
      <c r="Q78" s="1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G78" s="5"/>
      <c r="AH78" s="5"/>
      <c r="AI78" s="5"/>
      <c r="AK78" s="1"/>
      <c r="AL78" s="1"/>
      <c r="AM78" s="1"/>
    </row>
    <row r="79" spans="1:39" x14ac:dyDescent="0.2">
      <c r="A79" s="4" t="s">
        <v>22</v>
      </c>
      <c r="B79" s="13">
        <v>1.2500000000000001E-2</v>
      </c>
      <c r="C79" s="13">
        <v>1.0500000000000001E-2</v>
      </c>
      <c r="D79" s="13">
        <v>1.4E-2</v>
      </c>
      <c r="E79" s="13">
        <v>1.0999999999999999E-2</v>
      </c>
      <c r="F79" s="13">
        <v>4.4999999999999997E-3</v>
      </c>
      <c r="G79" s="13">
        <v>3.4000000000000002E-2</v>
      </c>
      <c r="H79" s="13">
        <v>5.4999999999999997E-3</v>
      </c>
      <c r="I79" s="13">
        <v>6.4999999999999997E-3</v>
      </c>
      <c r="J79" s="13">
        <v>1.15E-2</v>
      </c>
      <c r="K79" s="13">
        <v>7.4999999999999997E-3</v>
      </c>
      <c r="L79" s="13">
        <v>3.5499999999999997E-2</v>
      </c>
      <c r="M79" s="13">
        <v>4.4999999999999998E-2</v>
      </c>
      <c r="N79" s="13">
        <v>6.0000000000000001E-3</v>
      </c>
      <c r="O79" s="13">
        <v>1.15E-2</v>
      </c>
      <c r="P79" s="1"/>
      <c r="Q79" s="1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G79" s="5"/>
      <c r="AH79" s="5"/>
      <c r="AI79" s="5"/>
      <c r="AK79" s="1"/>
      <c r="AL79" s="1"/>
      <c r="AM79" s="1"/>
    </row>
    <row r="80" spans="1:39" x14ac:dyDescent="0.2">
      <c r="A80" s="4" t="s">
        <v>23</v>
      </c>
      <c r="B80" s="13">
        <v>2.1000000000000001E-2</v>
      </c>
      <c r="C80" s="13">
        <v>1.9E-2</v>
      </c>
      <c r="D80" s="13">
        <v>2.3E-2</v>
      </c>
      <c r="E80" s="13">
        <v>1.7000000000000001E-2</v>
      </c>
      <c r="F80" s="13">
        <v>2.3E-2</v>
      </c>
      <c r="G80" s="13">
        <v>3.5000000000000003E-2</v>
      </c>
      <c r="H80" s="13">
        <v>2.5000000000000001E-2</v>
      </c>
      <c r="I80" s="13">
        <v>2.3E-2</v>
      </c>
      <c r="J80" s="13">
        <v>2.4E-2</v>
      </c>
      <c r="K80" s="13">
        <v>2.1000000000000001E-2</v>
      </c>
      <c r="L80" s="13">
        <v>3.1E-2</v>
      </c>
      <c r="M80" s="13">
        <v>2.9000000000000001E-2</v>
      </c>
      <c r="N80" s="13">
        <v>3.4000000000000002E-2</v>
      </c>
      <c r="O80" s="13">
        <v>3.9E-2</v>
      </c>
      <c r="P80" s="1"/>
      <c r="Q80" s="1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G80" s="5"/>
      <c r="AH80" s="5"/>
      <c r="AI80" s="5"/>
      <c r="AK80" s="1"/>
      <c r="AL80" s="1"/>
      <c r="AM80" s="1"/>
    </row>
    <row r="81" spans="2:39" x14ac:dyDescent="0.2">
      <c r="B81" s="2"/>
      <c r="D81" s="3"/>
      <c r="E81" s="3"/>
      <c r="F81" s="3"/>
      <c r="O81" s="4"/>
      <c r="P81" s="4"/>
      <c r="Q81" s="1"/>
      <c r="R81" s="1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H81" s="5"/>
      <c r="AI81" s="5"/>
      <c r="AJ81" s="5"/>
      <c r="AK81" s="1"/>
      <c r="AL81" s="1"/>
      <c r="AM81" s="1"/>
    </row>
    <row r="82" spans="2:39" x14ac:dyDescent="0.2">
      <c r="B82" s="2"/>
      <c r="D82" s="3"/>
      <c r="E82" s="3"/>
      <c r="F82" s="3"/>
      <c r="Q82" s="1"/>
      <c r="R82" s="1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H82" s="5"/>
      <c r="AI82" s="5"/>
      <c r="AJ82" s="5"/>
      <c r="AK82" s="1"/>
      <c r="AL82" s="1"/>
      <c r="AM82" s="1"/>
    </row>
  </sheetData>
  <sheetProtection selectLockedCells="1" selectUnlockedCells="1"/>
  <phoneticPr fontId="3" type="noConversion"/>
  <pageMargins left="0.75" right="0.75" top="0.98" bottom="0.98" header="0.51" footer="0.51"/>
  <pageSetup paperSize="9" scale="64" firstPageNumber="0" fitToHeight="2" orientation="landscape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11.42578125" defaultRowHeight="12.75" x14ac:dyDescent="0.2"/>
  <sheetData/>
  <sheetProtection selectLockedCells="1" selectUnlockedCells="1"/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11.42578125" defaultRowHeight="12.75" x14ac:dyDescent="0.2"/>
  <sheetData/>
  <sheetProtection selectLockedCells="1" selectUnlockedCells="1"/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Caco</dc:creator>
  <cp:lastModifiedBy>Joaquin Cortes</cp:lastModifiedBy>
  <cp:revision>1</cp:revision>
  <cp:lastPrinted>2014-02-03T12:44:19Z</cp:lastPrinted>
  <dcterms:created xsi:type="dcterms:W3CDTF">1601-01-01T00:00:00Z</dcterms:created>
  <dcterms:modified xsi:type="dcterms:W3CDTF">2021-11-01T10:03:14Z</dcterms:modified>
</cp:coreProperties>
</file>