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 EJERCICIO 1 (QAA-01)" sheetId="1" r:id="rId4"/>
  </sheets>
  <definedNames/>
  <calcPr/>
</workbook>
</file>

<file path=xl/sharedStrings.xml><?xml version="1.0" encoding="utf-8"?>
<sst xmlns="http://schemas.openxmlformats.org/spreadsheetml/2006/main" count="317" uniqueCount="140">
  <si>
    <t>Estatus</t>
  </si>
  <si>
    <t>Exitoso</t>
  </si>
  <si>
    <t>Fallido</t>
  </si>
  <si>
    <t>En Proceso</t>
  </si>
  <si>
    <t>Pendiente</t>
  </si>
  <si>
    <t>Total CP</t>
  </si>
  <si>
    <t>Smoke Estandarizacion</t>
  </si>
  <si>
    <t>Smoke CP</t>
  </si>
  <si>
    <t xml:space="preserve">Total </t>
  </si>
  <si>
    <t>%</t>
  </si>
  <si>
    <t>Funcionales Estrandarizacion</t>
  </si>
  <si>
    <t>Funcionales CP</t>
  </si>
  <si>
    <t>Regresión Estandarizacion</t>
  </si>
  <si>
    <t>Regresion  CP</t>
  </si>
  <si>
    <t>Total</t>
  </si>
  <si>
    <t>Nombre servicio:</t>
  </si>
  <si>
    <t>URL</t>
  </si>
  <si>
    <t>Versión:</t>
  </si>
  <si>
    <t>Endpoint</t>
  </si>
  <si>
    <t>Descripción:</t>
  </si>
  <si>
    <t>* Informacion de cual es el funcionamiento del API</t>
  </si>
  <si>
    <t>Datasets:</t>
  </si>
  <si>
    <t>*URL  si requerimos datasets para pruebas</t>
  </si>
  <si>
    <t>URL fuente:</t>
  </si>
  <si>
    <t>*Url de la api de origen</t>
  </si>
  <si>
    <t>Validación de la estandarización:</t>
  </si>
  <si>
    <t>Documento: *Url de algun documento en el que se basen para verificar si las apis creadas cumplen con las normas de estandarizacion</t>
  </si>
  <si>
    <t>Punto</t>
  </si>
  <si>
    <t>Regla</t>
  </si>
  <si>
    <t>Validar</t>
  </si>
  <si>
    <t>Estatus Smoke</t>
  </si>
  <si>
    <t xml:space="preserve">Estatus Funcionales </t>
  </si>
  <si>
    <t xml:space="preserve">Estatus Regresión </t>
  </si>
  <si>
    <t>Asignado a</t>
  </si>
  <si>
    <t>Comentarios</t>
  </si>
  <si>
    <t>Versión de Sistema</t>
  </si>
  <si>
    <t>Ambiente</t>
  </si>
  <si>
    <t>Fecha de Ejecución</t>
  </si>
  <si>
    <t>Endpoints</t>
  </si>
  <si>
    <t>Url en minusculas</t>
  </si>
  <si>
    <t>Joaquin Campa</t>
  </si>
  <si>
    <t>Endpoint si es de más de 2 palabras separarlas por guión bajo</t>
  </si>
  <si>
    <t>Endpoint debe tener el siguiente formato : * se agrega el formato que contienen los endpoints para que todos tengan la misma estructura</t>
  </si>
  <si>
    <t>1.2.1</t>
  </si>
  <si>
    <t>Request</t>
  </si>
  <si>
    <t>El payload tipo GET debe ser un JSON</t>
  </si>
  <si>
    <t>Los campos del JSON deben ser Sensitive Case</t>
  </si>
  <si>
    <t>Los nombres de los campos deben ser descriptivos completamente</t>
  </si>
  <si>
    <t>Los nombres de los campos deben estar en español, y se deben omitir acentos, eñes, caracteres especiales, números, etc</t>
  </si>
  <si>
    <t>El nombre del campo no debe ser mayor a 30 caracteres.</t>
  </si>
  <si>
    <t>1.2.2</t>
  </si>
  <si>
    <t>Response</t>
  </si>
  <si>
    <t xml:space="preserve">El response debe ser tipo JSON </t>
  </si>
  <si>
    <t>El response debe contener 3 campos para success (status, message y data), mientras que para cualquier error deben ser 4 campos (status, message, data y code)</t>
  </si>
  <si>
    <t>El campo message del response debe ser máximo de 255 caracteres.</t>
  </si>
  <si>
    <t>El response con el campo status = succes debe tener un HTTP code 200, mientras que los errores deben contener el HTTP correspondiente (401, 403, 404, 405, 500)</t>
  </si>
  <si>
    <t>Versionamiento</t>
  </si>
  <si>
    <t>El versionamiento es requerido y debe contener explicitamente la v y el numero de versión: v1, v2, v3 etc</t>
  </si>
  <si>
    <t>Este api sol cuenta con una version por eso no se agrego el versionamiento al link del api, pero en azure si cuenta con el identificador</t>
  </si>
  <si>
    <t>Protocolo HTTP</t>
  </si>
  <si>
    <t xml:space="preserve">Los servicios deben corren en HTTPS y no HTTP : ***Esto queda a criterio si requieren que se corran en HTPPS o no importa </t>
  </si>
  <si>
    <t>Headers</t>
  </si>
  <si>
    <t>Los headers deben de estar presentes                                           Country:                                                                         City:</t>
  </si>
  <si>
    <t>1.8.4</t>
  </si>
  <si>
    <t>Validación de Campos</t>
  </si>
  <si>
    <t>Los campos deben validarse antes de procesarse,para ver que no se ejecute el request si no cumple con los campos obligatorios</t>
  </si>
  <si>
    <t>1.8.5</t>
  </si>
  <si>
    <t>Logger</t>
  </si>
  <si>
    <t>Los servicios deben guardar logs de los request en la DB</t>
  </si>
  <si>
    <t>1.8.6</t>
  </si>
  <si>
    <t>Medición de Tiempos</t>
  </si>
  <si>
    <t>Los servicios deben guardar logs y el tiempo de request-response en la DB (el formato de la tabla se describe en el documento)</t>
  </si>
  <si>
    <t>1.8.7</t>
  </si>
  <si>
    <t>Github</t>
  </si>
  <si>
    <t xml:space="preserve">Los servicios deben tener un repositorio en github
</t>
  </si>
  <si>
    <t>Pedir Acceso a GITBUB</t>
  </si>
  <si>
    <r>
      <rPr>
        <sz val="10.0"/>
      </rPr>
      <t xml:space="preserve">El repositorio debe tener la definicion de los endpoints en el </t>
    </r>
    <r>
      <rPr>
        <color rgb="FF1155CC"/>
        <sz val="10.0"/>
        <u/>
      </rPr>
      <t>readme.md</t>
    </r>
    <r>
      <rPr>
        <sz val="10.0"/>
      </rPr>
      <t xml:space="preserve"> / Agregar Readme.md que describa el funcionamiento del proyecto, tanto limitaciones, casos en los que funciona y no, etc.
</t>
    </r>
  </si>
  <si>
    <t>1.8.8</t>
  </si>
  <si>
    <t>Nombre de tablas</t>
  </si>
  <si>
    <t>Nombre de la tabla en BD</t>
  </si>
  <si>
    <t>Pedir acceso a BD para verificar informacion - Nombre de Tabla</t>
  </si>
  <si>
    <t>CP</t>
  </si>
  <si>
    <t>TIPO</t>
  </si>
  <si>
    <t>Perfil</t>
  </si>
  <si>
    <t>Nombre de Caso de Prueba</t>
  </si>
  <si>
    <t>Pre-Condiciones</t>
  </si>
  <si>
    <t>Descripción</t>
  </si>
  <si>
    <t>Descripción de Pasos</t>
  </si>
  <si>
    <t>Resultados Esperados</t>
  </si>
  <si>
    <t>BD</t>
  </si>
  <si>
    <t>CP Automatizado
Si/ No</t>
  </si>
  <si>
    <t>Datos de Prueba</t>
  </si>
  <si>
    <t>CP10</t>
  </si>
  <si>
    <t>API</t>
  </si>
  <si>
    <t>API - Temperatura</t>
  </si>
  <si>
    <t>Temperatura: Santiago</t>
  </si>
  <si>
    <t>1- Entrar en Postman y tener el collection en el cual se consulta las temperaturas                           2- Asegurarte que este como un GET</t>
  </si>
  <si>
    <t>Validar que al ingresar Country:Chile, City:Santiago se muestre un codigo 200
   { "message": "La busqueda fue realizada con exito",
    "status": "ok",
    "data": {                                                                            "ciudad":"",                                                                    "temperaturaactual": "",                                                                     "temperadiasiguiente": ""                                                                                                                                       }}</t>
  </si>
  <si>
    <t>1- Seleccionar el GET  que se ejecutara ( URL de temperaturas)                                                 2- Clic en Headers                                                    3- En headers en la KEY&gt;Country : Escribir en el campo VALUE = Chile                                                         4- En headers en la KEY&gt;City: Escribir en el campo VALUE = Santiago                                                              5- Clic en Body                                                                6-Seleccionar tipo RAW : JSON                         7- En el json llenar la informacion con la siguiente estructura de fecha :                                           {
    "fecha": " DD-MM-AAAA"
}                                                                                     8- Clic en : SEND</t>
  </si>
  <si>
    <t>Se debe mostrar la temperatura actual de la ciudad seleccionada y la temperatura del dia siguiente</t>
  </si>
  <si>
    <t>No</t>
  </si>
  <si>
    <t>CP20</t>
  </si>
  <si>
    <t>Temperatura: Arica</t>
  </si>
  <si>
    <t>Validar que al ingresar Country:Chile, City:Arica se muestre un codigo 200
   { "message": "La busqueda fue realizada con exito",
    "status": "ok",
    "data": {                                                                           "ciudad":"",                                                                     "temperaturaactual": "",                                                                     "temperadiasiguiente": ""                                                                                                                                       }}</t>
  </si>
  <si>
    <t>1- Seleccionar el GET  que se ejecutara ( URL de temperaturas)                                                 2- Clic en Headers                                                    3- En headers en la KEY&gt;Country : Escribir en el campo VALUE = Chile                                                         4- En headers en la KEY&gt;City: Escribir en el campo VALUE = Arica                                                             5- Clic en Body                                                                6-Seleccionar tipo RAW : JSON                         7- En el json llenar la informacion con la siguiente estructura de fecha :                                           {
    "fecha": " DD-MM-AAAA"
}                                                                                     8- Clic en : SEND</t>
  </si>
  <si>
    <t>CP30</t>
  </si>
  <si>
    <t>Temperatura:  Chiloe</t>
  </si>
  <si>
    <t>Validar que al ingresar Country:Chile, City:Chiloe se muestre un codigo 200
  {  "message": "La busqueda fue realizada con exito",
    "status": "ok",
    "data": {                                                                           "ciudad":"",                                                                      "temperaturaactual": "",                                                                     "temperadiasiguiente": ""                                                                                                                                       }}</t>
  </si>
  <si>
    <t>1- Seleccionar el GET  que se ejecutara ( URL de temperaturas)                                                 2- Clic en Headers                                                    3- En headers en la KEY&gt;Country : Escribir en el campo VALUE = Chile                                                         4- En headers en la KEY&gt;City: Escribir en el campo VALUE = Chiloe                                                              5- Clic en Body                                                                6-Seleccionar tipo RAW : JSON                         7- En el json llenar la informacion con la siguiente estructura de fecha :                                           {
    "fecha": " DD-MM-AAAA"
}                                                                                     8- Clic en : SEND</t>
  </si>
  <si>
    <t>CP40</t>
  </si>
  <si>
    <t>Temperatura:  BuenosAires</t>
  </si>
  <si>
    <t>Validar que al ingresar Country:Argentina City:BuenosAires se muestre un codigo 200
  {  "message": "La busqueda fue realizada con exito",
    "status": "ok",
    "data": {                                                                           "ciudad":"",                                                                      "temperaturaactual": "",                                                                     "temperadiasiguiente": ""                                                                                                                                       }}</t>
  </si>
  <si>
    <t>CP50</t>
  </si>
  <si>
    <t>Temperatura:  SanJuan</t>
  </si>
  <si>
    <t>Validar que al ingresar Country:Argentina, City:Sanjuan se muestre un codigo 200
   { "message": "La busqueda fue realizada con exito",
    "status": "ok",
    "data": {                                                                           "ciudad":"",                                                                      "temperaturaactual": "",                                                                     "temperadiasiguiente": ""                                                                                                                                       }}</t>
  </si>
  <si>
    <t>CP60</t>
  </si>
  <si>
    <t xml:space="preserve">Country&gt;Incorrecto </t>
  </si>
  <si>
    <t>Validar que al no ingresar un country valido se muestre un codigo 400 (bad request)
  {  "message": "País y Ciudad incorrectos",
    "status": "client error",
    "data": {      }}</t>
  </si>
  <si>
    <r>
      <rPr>
        <rFont val="Arial"/>
        <color theme="1"/>
      </rPr>
      <t xml:space="preserve">1- Seleccionar el GET  que se ejecutara ( URL de temperaturas)                                                 2- Clic en Headers                                                    3- En headers en la KEY&gt;Country : </t>
    </r>
    <r>
      <rPr>
        <rFont val="Arial"/>
        <color rgb="FFFF0000"/>
      </rPr>
      <t xml:space="preserve">Escribir en el campo VALUE = *Algo diferente a Chile o Argentina*    </t>
    </r>
    <r>
      <rPr>
        <rFont val="Arial"/>
        <color theme="1"/>
      </rPr>
      <t xml:space="preserve">                                                     4- En headers en la KEY&gt;City: Dejarlo Vacio                                                              5- Clic en Body                                                                6-Seleccionar tipo RAW : JSON                         7- En el json llenar la informacion con la siguiente estructura de fecha :                                           {
    "fecha": " DD-MM-AAAA"
}                                                                                     8- Clic en : SEND</t>
    </r>
  </si>
  <si>
    <t>Si se ingresa un country diferente a Chile o Argentina o Se ingresa el country todo en minusculas o todos en mayusculas mandara error ya que es Sensitive Case</t>
  </si>
  <si>
    <t>CP70</t>
  </si>
  <si>
    <t>City&gt;Incorrecto</t>
  </si>
  <si>
    <t>Validar que al no ingresar un city valido se muestre un codigo 400 (bad request)
  {  "message": "País y Ciudad incorrectos",
    "status": "client error",
    "data": {      }}</t>
  </si>
  <si>
    <r>
      <rPr>
        <rFont val="Arial"/>
        <color theme="1"/>
      </rPr>
      <t>1- Seleccionar el GET  que se ejecutara ( URL de temperaturas)                                                 2- Clic en Headers                                                    3- En headers en la KEY&gt;Country : Escribir en el campo VALUE = Chile o Argentina                                                         4- En headers en la KEY&gt;City:</t>
    </r>
    <r>
      <rPr>
        <rFont val="Arial"/>
        <color rgb="FFFF0000"/>
      </rPr>
      <t xml:space="preserve"> Escribir en el campo algo diferente a : Santiago,Arica,Chiloe (Chile) o BuenosAires,SanJuan (Argentina)      </t>
    </r>
    <r>
      <rPr>
        <rFont val="Arial"/>
        <color theme="1"/>
      </rPr>
      <t xml:space="preserve">                                                5- Clic en Body                                                                6-Seleccionar tipo RAW : JSON                         7- En el json llenar la informacion con la siguiente estructura de fecha :                                           {
    "fecha": " DD-MM-AAAA"
}                                                                                     8- Clic en : SEND</t>
    </r>
  </si>
  <si>
    <t>Si se ingresa un city diferente a: Santiago,Arica, Chiloe,BuenosAires,SanJuan  o Se ingresa un city todo en minusculas o todos en mayusculas mandara error ya que es Sensitive Case</t>
  </si>
  <si>
    <t>CP80</t>
  </si>
  <si>
    <t>Error de conexion</t>
  </si>
  <si>
    <t>Validar que al no ingresar un city valido se muestre un codigo 500 
  {  "message": "server error",
    "status": "server error",
    "data": {      }}</t>
  </si>
  <si>
    <t>Ejecutar algun CP : del 10- 50</t>
  </si>
  <si>
    <t>Cuando tenemos un error de conexion con el servicio debemos asegurarnos que el responde obtenido este estandarizado</t>
  </si>
  <si>
    <t>CP90</t>
  </si>
  <si>
    <t>Body&gt;Fecha campo vacio</t>
  </si>
  <si>
    <t>Validar que al no ingresar una fecha ve muestre un codigo 400 (bad request)
  {  "message": "Fecha es un campo obligatorio",
    "status": "client error",
    "data": {      }}</t>
  </si>
  <si>
    <t>Ejecutar algun CP : del 10- 50, pero el campo fecha dejarlo vacio</t>
  </si>
  <si>
    <t>Si se el campo fecha esta vacio no se puede ejecutar la consulta y se obtiene un bad request</t>
  </si>
  <si>
    <t>CP100</t>
  </si>
  <si>
    <t>Body Fecha Campo fecha formato incorrecto</t>
  </si>
  <si>
    <t>Validar que al no ingresar una fecha ve muestre un codigo 400 (bad request)
  {  "message": "Fecha no cumple con los parametros de entrada establecidos",
    "status": "client error",
    "data": {      }}</t>
  </si>
  <si>
    <t>Ejecutar algun CP : del 10- 50 pero en camo fecha ingresarlo de esta manera  AAAA-MM-DD</t>
  </si>
  <si>
    <t>si la fecha no cumple con los parametros de entrada se obtiene un bad request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</si>
</sst>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6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b/>
      <sz val="10.0"/>
      <color rgb="FF000000"/>
      <name val="Arial"/>
    </font>
    <font>
      <sz val="11.0"/>
      <color rgb="FFFFFFFF"/>
      <name val="Arial"/>
    </font>
    <font>
      <sz val="10.0"/>
      <color rgb="FF212529"/>
      <name val="Cabin"/>
    </font>
    <font>
      <color rgb="FF212529"/>
      <name val="Monospace"/>
    </font>
    <font>
      <sz val="9.0"/>
      <color rgb="FF373F41"/>
      <name val="Arial"/>
    </font>
    <font>
      <sz val="9.0"/>
      <color rgb="FF212529"/>
      <name val="Arial"/>
    </font>
    <font>
      <sz val="9.0"/>
      <color theme="1"/>
      <name val="Arial"/>
    </font>
    <font/>
    <font>
      <b/>
      <sz val="11.0"/>
      <color rgb="FFFFFFFF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8761D"/>
      <name val="Arial"/>
    </font>
    <font>
      <color rgb="FF000000"/>
      <name val="Arial"/>
      <scheme val="minor"/>
    </font>
    <font>
      <u/>
      <color rgb="FF1155CC"/>
      <name val="Arial"/>
      <scheme val="minor"/>
    </font>
    <font>
      <u/>
      <sz val="10.0"/>
      <color rgb="FF0000FF"/>
    </font>
    <font>
      <color rgb="FFFFFFFF"/>
      <name val="Arial"/>
    </font>
    <font>
      <sz val="11.0"/>
      <color rgb="FF000000"/>
      <name val="Arial"/>
    </font>
    <font>
      <color rgb="FF000000"/>
      <name val="Roboto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3" fontId="2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/>
    </xf>
    <xf borderId="0" fillId="0" fontId="4" numFmtId="0" xfId="0" applyFont="1"/>
    <xf borderId="1" fillId="3" fontId="3" numFmtId="0" xfId="0" applyAlignment="1" applyBorder="1" applyFont="1">
      <alignment horizontal="center"/>
    </xf>
    <xf borderId="1" fillId="3" fontId="3" numFmtId="10" xfId="0" applyAlignment="1" applyBorder="1" applyFont="1" applyNumberFormat="1">
      <alignment horizontal="center"/>
    </xf>
    <xf borderId="1" fillId="4" fontId="2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4" fontId="5" numFmtId="0" xfId="0" applyBorder="1" applyFont="1"/>
    <xf borderId="1" fillId="5" fontId="3" numFmtId="10" xfId="0" applyAlignment="1" applyBorder="1" applyFill="1" applyFont="1" applyNumberFormat="1">
      <alignment horizontal="center"/>
    </xf>
    <xf borderId="1" fillId="4" fontId="3" numFmtId="10" xfId="0" applyAlignment="1" applyBorder="1" applyFont="1" applyNumberFormat="1">
      <alignment horizontal="center"/>
    </xf>
    <xf borderId="0" fillId="0" fontId="6" numFmtId="0" xfId="0" applyFont="1"/>
    <xf borderId="1" fillId="3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3" fontId="5" numFmtId="0" xfId="0" applyBorder="1" applyFont="1"/>
    <xf borderId="0" fillId="4" fontId="4" numFmtId="0" xfId="0" applyFont="1"/>
    <xf borderId="0" fillId="4" fontId="7" numFmtId="0" xfId="0" applyAlignment="1" applyFont="1">
      <alignment horizontal="center" readingOrder="0" vertical="top"/>
    </xf>
    <xf borderId="0" fillId="4" fontId="4" numFmtId="0" xfId="0" applyAlignment="1" applyFont="1">
      <alignment horizontal="center" readingOrder="0" shrinkToFit="0" vertical="top" wrapText="1"/>
    </xf>
    <xf borderId="0" fillId="4" fontId="4" numFmtId="0" xfId="0" applyAlignment="1" applyFont="1">
      <alignment horizontal="center" vertical="top"/>
    </xf>
    <xf borderId="0" fillId="4" fontId="4" numFmtId="0" xfId="0" applyAlignment="1" applyFont="1">
      <alignment horizontal="left" readingOrder="0" vertical="top"/>
    </xf>
    <xf borderId="0" fillId="4" fontId="4" numFmtId="0" xfId="0" applyAlignment="1" applyFont="1">
      <alignment horizontal="left" readingOrder="0" shrinkToFit="0" vertical="top" wrapText="1"/>
    </xf>
    <xf borderId="2" fillId="2" fontId="8" numFmtId="0" xfId="0" applyAlignment="1" applyBorder="1" applyFont="1">
      <alignment horizontal="center" readingOrder="0" shrinkToFit="0" wrapText="1"/>
    </xf>
    <xf borderId="1" fillId="4" fontId="9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/>
    </xf>
    <xf borderId="0" fillId="4" fontId="4" numFmtId="0" xfId="0" applyAlignment="1" applyFont="1">
      <alignment readingOrder="0" shrinkToFit="0" vertical="top" wrapText="1"/>
    </xf>
    <xf borderId="0" fillId="4" fontId="4" numFmtId="0" xfId="0" applyAlignment="1" applyFont="1">
      <alignment vertical="top"/>
    </xf>
    <xf borderId="2" fillId="2" fontId="8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left" readingOrder="0"/>
    </xf>
    <xf borderId="0" fillId="4" fontId="6" numFmtId="0" xfId="0" applyAlignment="1" applyFont="1">
      <alignment readingOrder="0"/>
    </xf>
    <xf borderId="1" fillId="4" fontId="11" numFmtId="0" xfId="0" applyAlignment="1" applyBorder="1" applyFont="1">
      <alignment horizontal="left" readingOrder="0" shrinkToFit="0" wrapText="1"/>
    </xf>
    <xf borderId="1" fillId="4" fontId="12" numFmtId="0" xfId="0" applyAlignment="1" applyBorder="1" applyFont="1">
      <alignment horizontal="left" readingOrder="0" shrinkToFit="0" wrapText="1"/>
    </xf>
    <xf borderId="1" fillId="0" fontId="13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/>
    </xf>
    <xf borderId="3" fillId="2" fontId="8" numFmtId="0" xfId="0" applyAlignment="1" applyBorder="1" applyFont="1">
      <alignment horizontal="center" shrinkToFit="0" wrapText="1"/>
    </xf>
    <xf borderId="4" fillId="0" fontId="14" numFmtId="0" xfId="0" applyBorder="1" applyFont="1"/>
    <xf borderId="5" fillId="0" fontId="14" numFmtId="0" xfId="0" applyBorder="1" applyFont="1"/>
    <xf borderId="0" fillId="0" fontId="4" numFmtId="0" xfId="0" applyAlignment="1" applyFont="1">
      <alignment horizontal="left" readingOrder="0"/>
    </xf>
    <xf borderId="6" fillId="2" fontId="15" numFmtId="0" xfId="0" applyAlignment="1" applyBorder="1" applyFont="1">
      <alignment horizontal="center" shrinkToFit="0" vertical="bottom" wrapText="1"/>
    </xf>
    <xf borderId="6" fillId="2" fontId="15" numFmtId="0" xfId="0" applyAlignment="1" applyBorder="1" applyFont="1">
      <alignment horizontal="center" shrinkToFit="0" vertical="bottom" wrapText="1"/>
    </xf>
    <xf borderId="1" fillId="2" fontId="15" numFmtId="0" xfId="0" applyAlignment="1" applyBorder="1" applyFont="1">
      <alignment horizontal="center" shrinkToFit="0" vertical="bottom" wrapText="1"/>
    </xf>
    <xf borderId="1" fillId="2" fontId="5" numFmtId="0" xfId="0" applyAlignment="1" applyBorder="1" applyFont="1">
      <alignment vertical="bottom"/>
    </xf>
    <xf borderId="7" fillId="0" fontId="16" numFmtId="0" xfId="0" applyAlignment="1" applyBorder="1" applyFont="1">
      <alignment horizontal="left" readingOrder="0" shrinkToFit="0" vertical="center" wrapText="1"/>
    </xf>
    <xf borderId="7" fillId="0" fontId="17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readingOrder="0" shrinkToFit="0" wrapText="1"/>
    </xf>
    <xf borderId="1" fillId="4" fontId="18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8" fillId="0" fontId="14" numFmtId="0" xfId="0" applyBorder="1" applyFont="1"/>
    <xf borderId="9" fillId="0" fontId="14" numFmtId="0" xfId="0" applyBorder="1" applyFont="1"/>
    <xf borderId="1" fillId="0" fontId="17" numFmtId="0" xfId="0" applyAlignment="1" applyBorder="1" applyFont="1">
      <alignment readingOrder="0" shrinkToFit="0" wrapText="1"/>
    </xf>
    <xf borderId="1" fillId="0" fontId="2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 shrinkToFit="0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readingOrder="0" shrinkToFit="0" vertical="center" wrapText="1"/>
    </xf>
    <xf borderId="1" fillId="0" fontId="21" numFmtId="0" xfId="0" applyAlignment="1" applyBorder="1" applyFont="1">
      <alignment readingOrder="0" shrinkToFit="0" wrapText="1"/>
    </xf>
    <xf borderId="0" fillId="4" fontId="8" numFmtId="0" xfId="0" applyAlignment="1" applyFont="1">
      <alignment horizontal="center" vertical="bottom"/>
    </xf>
    <xf borderId="0" fillId="4" fontId="8" numFmtId="0" xfId="0" applyAlignment="1" applyFont="1">
      <alignment horizontal="center" shrinkToFit="0" wrapText="1"/>
    </xf>
    <xf borderId="0" fillId="4" fontId="8" numFmtId="0" xfId="0" applyAlignment="1" applyFont="1">
      <alignment horizontal="center" shrinkToFit="0" vertical="bottom" wrapText="1"/>
    </xf>
    <xf borderId="0" fillId="4" fontId="22" numFmtId="0" xfId="0" applyAlignment="1" applyFont="1">
      <alignment horizontal="center" shrinkToFit="0" wrapText="1"/>
    </xf>
    <xf borderId="0" fillId="4" fontId="23" numFmtId="0" xfId="0" applyAlignment="1" applyFont="1">
      <alignment horizontal="center"/>
    </xf>
    <xf borderId="0" fillId="4" fontId="24" numFmtId="0" xfId="0" applyAlignment="1" applyFont="1">
      <alignment readingOrder="0" shrinkToFit="0" wrapText="1"/>
    </xf>
    <xf borderId="0" fillId="4" fontId="23" numFmtId="0" xfId="0" applyAlignment="1" applyFont="1">
      <alignment readingOrder="0" shrinkToFit="0" wrapText="1"/>
    </xf>
    <xf borderId="0" fillId="4" fontId="23" numFmtId="0" xfId="0" applyAlignment="1" applyFont="1">
      <alignment shrinkToFit="0" wrapText="1"/>
    </xf>
    <xf borderId="0" fillId="4" fontId="23" numFmtId="0" xfId="0" applyAlignment="1" applyFont="1">
      <alignment horizontal="center" shrinkToFit="0" wrapText="1"/>
    </xf>
    <xf borderId="0" fillId="4" fontId="18" numFmtId="0" xfId="0" applyAlignment="1" applyFont="1">
      <alignment horizontal="center" shrinkToFit="0" wrapText="1"/>
    </xf>
    <xf borderId="0" fillId="4" fontId="25" numFmtId="0" xfId="0" applyAlignment="1" applyFont="1">
      <alignment horizontal="center" shrinkToFit="0" wrapText="1"/>
    </xf>
    <xf borderId="0" fillId="4" fontId="5" numFmtId="0" xfId="0" applyAlignment="1" applyFont="1">
      <alignment vertical="bottom"/>
    </xf>
    <xf borderId="0" fillId="4" fontId="5" numFmtId="0" xfId="0" applyFont="1"/>
    <xf borderId="0" fillId="4" fontId="5" numFmtId="164" xfId="0" applyFont="1" applyNumberFormat="1"/>
    <xf borderId="1" fillId="2" fontId="15" numFmtId="0" xfId="0" applyAlignment="1" applyBorder="1" applyFont="1">
      <alignment horizontal="center" readingOrder="0" vertical="bottom"/>
    </xf>
    <xf borderId="1" fillId="2" fontId="15" numFmtId="0" xfId="0" applyAlignment="1" applyBorder="1" applyFont="1">
      <alignment horizontal="center" readingOrder="0" shrinkToFit="0" vertical="bottom" wrapText="1"/>
    </xf>
    <xf borderId="1" fillId="2" fontId="15" numFmtId="0" xfId="0" applyAlignment="1" applyBorder="1" applyFont="1">
      <alignment horizontal="center" shrinkToFit="0" wrapText="1"/>
    </xf>
    <xf borderId="10" fillId="2" fontId="8" numFmtId="0" xfId="0" applyAlignment="1" applyBorder="1" applyFont="1">
      <alignment horizontal="center" readingOrder="0" shrinkToFit="0" vertical="center" wrapText="1"/>
    </xf>
    <xf borderId="1" fillId="4" fontId="2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adme.m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27.13"/>
    <col customWidth="1" min="3" max="3" width="34.13"/>
    <col customWidth="1" min="4" max="4" width="42.88"/>
    <col customWidth="1" min="5" max="5" width="22.63"/>
    <col customWidth="1" min="6" max="6" width="45.63"/>
    <col customWidth="1" min="7" max="7" width="31.5"/>
    <col customWidth="1" min="9" max="9" width="58.13"/>
    <col customWidth="1" min="19" max="19" width="33.13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2" t="s">
        <v>6</v>
      </c>
      <c r="C4" s="3">
        <f t="shared" ref="C4:F4" si="1">COUNTIF($E$28:$E$48,C3)</f>
        <v>0</v>
      </c>
      <c r="D4" s="3">
        <f t="shared" si="1"/>
        <v>0</v>
      </c>
      <c r="E4" s="3">
        <f t="shared" si="1"/>
        <v>0</v>
      </c>
      <c r="F4" s="3">
        <f t="shared" si="1"/>
        <v>21</v>
      </c>
      <c r="G4" s="3">
        <f t="shared" ref="G4:G5" si="3">SUM(C4:F4)</f>
        <v>21</v>
      </c>
    </row>
    <row r="5">
      <c r="A5" s="4"/>
      <c r="B5" s="2" t="s">
        <v>7</v>
      </c>
      <c r="C5" s="3">
        <f t="shared" ref="C5:F5" si="2">COUNTIF($K$56:$K$65,C3)</f>
        <v>0</v>
      </c>
      <c r="D5" s="3">
        <f t="shared" si="2"/>
        <v>0</v>
      </c>
      <c r="E5" s="3">
        <f t="shared" si="2"/>
        <v>0</v>
      </c>
      <c r="F5" s="3">
        <f t="shared" si="2"/>
        <v>10</v>
      </c>
      <c r="G5" s="3">
        <f t="shared" si="3"/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B6" s="2" t="s">
        <v>8</v>
      </c>
      <c r="C6" s="5">
        <f t="shared" ref="C6:F6" si="4">SUM(C4+C5)</f>
        <v>0</v>
      </c>
      <c r="D6" s="5">
        <f t="shared" si="4"/>
        <v>0</v>
      </c>
      <c r="E6" s="5">
        <f t="shared" si="4"/>
        <v>0</v>
      </c>
      <c r="F6" s="5">
        <f t="shared" si="4"/>
        <v>31</v>
      </c>
      <c r="G6" s="3"/>
    </row>
    <row r="7">
      <c r="B7" s="3" t="s">
        <v>9</v>
      </c>
      <c r="C7" s="6">
        <f t="shared" ref="C7:F7" si="5">IF($G$7=0,0,C6/$G$7)</f>
        <v>0</v>
      </c>
      <c r="D7" s="6">
        <f t="shared" si="5"/>
        <v>0</v>
      </c>
      <c r="E7" s="6">
        <f t="shared" si="5"/>
        <v>0</v>
      </c>
      <c r="F7" s="6">
        <f t="shared" si="5"/>
        <v>1</v>
      </c>
      <c r="G7" s="3">
        <f>SUM(G4:G5)</f>
        <v>31</v>
      </c>
    </row>
    <row r="8">
      <c r="B8" s="7" t="s">
        <v>10</v>
      </c>
      <c r="C8" s="8">
        <f t="shared" ref="C8:F8" si="6">COUNTIF($F$28:$F$48,C3)</f>
        <v>0</v>
      </c>
      <c r="D8" s="8">
        <f t="shared" si="6"/>
        <v>0</v>
      </c>
      <c r="E8" s="8">
        <f t="shared" si="6"/>
        <v>0</v>
      </c>
      <c r="F8" s="8">
        <f t="shared" si="6"/>
        <v>21</v>
      </c>
      <c r="G8" s="9">
        <f t="shared" ref="G8:G9" si="8">SUM(C8:F8)</f>
        <v>21</v>
      </c>
    </row>
    <row r="9">
      <c r="A9" s="4"/>
      <c r="B9" s="7" t="s">
        <v>11</v>
      </c>
      <c r="C9" s="8">
        <f t="shared" ref="C9:F9" si="7">COUNTIF($L$56:$L$65,C3)</f>
        <v>0</v>
      </c>
      <c r="D9" s="8">
        <f t="shared" si="7"/>
        <v>0</v>
      </c>
      <c r="E9" s="8">
        <f t="shared" si="7"/>
        <v>0</v>
      </c>
      <c r="F9" s="8">
        <f t="shared" si="7"/>
        <v>10</v>
      </c>
      <c r="G9" s="9">
        <f t="shared" si="8"/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B10" s="7" t="s">
        <v>8</v>
      </c>
      <c r="C10" s="8">
        <f t="shared" ref="C10:F10" si="9">SUM(C8:C9)</f>
        <v>0</v>
      </c>
      <c r="D10" s="8">
        <f t="shared" si="9"/>
        <v>0</v>
      </c>
      <c r="E10" s="8">
        <f t="shared" si="9"/>
        <v>0</v>
      </c>
      <c r="F10" s="8">
        <f t="shared" si="9"/>
        <v>31</v>
      </c>
      <c r="G10" s="10"/>
    </row>
    <row r="11">
      <c r="B11" s="8" t="s">
        <v>9</v>
      </c>
      <c r="C11" s="11">
        <f t="shared" ref="C11:F11" si="10">IF($G$11=0,0,C10/$G$11)</f>
        <v>0</v>
      </c>
      <c r="D11" s="12">
        <f t="shared" si="10"/>
        <v>0</v>
      </c>
      <c r="E11" s="12">
        <f t="shared" si="10"/>
        <v>0</v>
      </c>
      <c r="F11" s="12">
        <f t="shared" si="10"/>
        <v>1</v>
      </c>
      <c r="G11" s="10">
        <f>SUM(G8:G9)</f>
        <v>31</v>
      </c>
    </row>
    <row r="12">
      <c r="B12" s="2" t="s">
        <v>12</v>
      </c>
      <c r="C12" s="5">
        <f t="shared" ref="C12:F12" si="11">COUNTIF($G$28:$G$48,C3)</f>
        <v>0</v>
      </c>
      <c r="D12" s="5">
        <f t="shared" si="11"/>
        <v>0</v>
      </c>
      <c r="E12" s="5">
        <f t="shared" si="11"/>
        <v>0</v>
      </c>
      <c r="F12" s="5">
        <f t="shared" si="11"/>
        <v>21</v>
      </c>
      <c r="G12" s="3">
        <f t="shared" ref="G12:G13" si="13">SUM(C12:F12)</f>
        <v>21</v>
      </c>
    </row>
    <row r="13">
      <c r="A13" s="13"/>
      <c r="B13" s="2" t="s">
        <v>13</v>
      </c>
      <c r="C13" s="14">
        <f t="shared" ref="C13:F13" si="12">COUNTIF($M$56:$M$65,C3)</f>
        <v>0</v>
      </c>
      <c r="D13" s="14">
        <f t="shared" si="12"/>
        <v>0</v>
      </c>
      <c r="E13" s="14">
        <f t="shared" si="12"/>
        <v>0</v>
      </c>
      <c r="F13" s="14">
        <f t="shared" si="12"/>
        <v>10</v>
      </c>
      <c r="G13" s="14">
        <f t="shared" si="13"/>
        <v>10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B14" s="15" t="s">
        <v>14</v>
      </c>
      <c r="C14" s="5">
        <f t="shared" ref="C14:F14" si="14">SUM(C12:C13)</f>
        <v>0</v>
      </c>
      <c r="D14" s="5">
        <f t="shared" si="14"/>
        <v>0</v>
      </c>
      <c r="E14" s="5">
        <f t="shared" si="14"/>
        <v>0</v>
      </c>
      <c r="F14" s="5">
        <f t="shared" si="14"/>
        <v>31</v>
      </c>
      <c r="G14" s="16"/>
    </row>
    <row r="15">
      <c r="B15" s="5" t="s">
        <v>9</v>
      </c>
      <c r="C15" s="6">
        <f t="shared" ref="C15:F15" si="15">IF($G$15=0,0,C14/$G$15)</f>
        <v>0</v>
      </c>
      <c r="D15" s="6">
        <f t="shared" si="15"/>
        <v>0</v>
      </c>
      <c r="E15" s="6">
        <f t="shared" si="15"/>
        <v>0</v>
      </c>
      <c r="F15" s="6">
        <f t="shared" si="15"/>
        <v>1</v>
      </c>
      <c r="G15" s="16">
        <f>SUM(G12:G13)</f>
        <v>31</v>
      </c>
    </row>
    <row r="16">
      <c r="A16" s="17"/>
      <c r="B16" s="18"/>
      <c r="C16" s="19"/>
      <c r="J16" s="20"/>
      <c r="K16" s="19"/>
      <c r="L16" s="21"/>
      <c r="M16" s="22"/>
      <c r="N16" s="20"/>
      <c r="O16" s="20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17"/>
      <c r="B17" s="23" t="s">
        <v>15</v>
      </c>
      <c r="C17" s="24"/>
      <c r="E17" s="23" t="s">
        <v>16</v>
      </c>
      <c r="F17" s="25"/>
      <c r="J17" s="20"/>
      <c r="K17" s="19"/>
      <c r="L17" s="21"/>
      <c r="M17" s="26"/>
      <c r="N17" s="27"/>
      <c r="O17" s="2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17"/>
      <c r="B18" s="28" t="s">
        <v>17</v>
      </c>
      <c r="C18" s="29"/>
      <c r="D18" s="30"/>
      <c r="E18" s="28" t="s">
        <v>18</v>
      </c>
      <c r="F18" s="25"/>
      <c r="G18" s="30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17"/>
      <c r="B19" s="28" t="s">
        <v>19</v>
      </c>
      <c r="C19" s="31" t="s">
        <v>20</v>
      </c>
      <c r="D19" s="30"/>
      <c r="E19" s="30"/>
      <c r="F19" s="30"/>
      <c r="G19" s="3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17"/>
      <c r="B20" s="28" t="s">
        <v>21</v>
      </c>
      <c r="C20" s="32" t="s">
        <v>22</v>
      </c>
      <c r="D20" s="30"/>
      <c r="E20" s="30"/>
      <c r="F20" s="30"/>
      <c r="G20" s="30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7"/>
      <c r="B21" s="28" t="s">
        <v>23</v>
      </c>
      <c r="C21" s="33" t="s">
        <v>24</v>
      </c>
      <c r="D21" s="30"/>
      <c r="E21" s="30"/>
      <c r="F21" s="30"/>
      <c r="G21" s="30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17"/>
      <c r="D22" s="30"/>
      <c r="E22" s="30"/>
      <c r="F22" s="30"/>
      <c r="G22" s="30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D23" s="34"/>
      <c r="E23" s="34"/>
      <c r="F23" s="34"/>
      <c r="G23" s="34"/>
    </row>
    <row r="24">
      <c r="B24" s="34"/>
      <c r="C24" s="34"/>
      <c r="D24" s="34"/>
      <c r="E24" s="34"/>
      <c r="F24" s="34"/>
      <c r="G24" s="34"/>
    </row>
    <row r="25">
      <c r="B25" s="35" t="s">
        <v>25</v>
      </c>
      <c r="C25" s="36"/>
      <c r="D25" s="36"/>
      <c r="E25" s="36"/>
      <c r="F25" s="37"/>
    </row>
    <row r="26">
      <c r="B26" s="34" t="s">
        <v>26</v>
      </c>
      <c r="C26" s="38"/>
    </row>
    <row r="27">
      <c r="B27" s="28" t="s">
        <v>27</v>
      </c>
      <c r="C27" s="28" t="s">
        <v>28</v>
      </c>
      <c r="D27" s="28" t="s">
        <v>29</v>
      </c>
      <c r="E27" s="28" t="s">
        <v>30</v>
      </c>
      <c r="F27" s="39" t="s">
        <v>31</v>
      </c>
      <c r="G27" s="40" t="s">
        <v>32</v>
      </c>
      <c r="H27" s="41" t="s">
        <v>33</v>
      </c>
      <c r="I27" s="41" t="s">
        <v>34</v>
      </c>
      <c r="J27" s="42"/>
      <c r="K27" s="41" t="s">
        <v>35</v>
      </c>
      <c r="L27" s="41" t="s">
        <v>36</v>
      </c>
      <c r="M27" s="41" t="s">
        <v>37</v>
      </c>
    </row>
    <row r="28">
      <c r="B28" s="43">
        <v>1.1</v>
      </c>
      <c r="C28" s="44" t="s">
        <v>38</v>
      </c>
      <c r="D28" s="45" t="s">
        <v>39</v>
      </c>
      <c r="E28" s="46" t="s">
        <v>4</v>
      </c>
      <c r="F28" s="46" t="s">
        <v>4</v>
      </c>
      <c r="G28" s="46" t="s">
        <v>4</v>
      </c>
      <c r="H28" s="47" t="s">
        <v>40</v>
      </c>
      <c r="I28" s="48"/>
      <c r="J28" s="48"/>
      <c r="K28" s="49"/>
      <c r="L28" s="50"/>
      <c r="M28" s="47"/>
    </row>
    <row r="29">
      <c r="B29" s="51"/>
      <c r="C29" s="51"/>
      <c r="D29" s="45" t="s">
        <v>41</v>
      </c>
      <c r="E29" s="46" t="s">
        <v>4</v>
      </c>
      <c r="F29" s="46" t="s">
        <v>4</v>
      </c>
      <c r="G29" s="46" t="s">
        <v>4</v>
      </c>
      <c r="H29" s="47" t="s">
        <v>40</v>
      </c>
      <c r="I29" s="48"/>
      <c r="J29" s="48"/>
      <c r="K29" s="49"/>
      <c r="L29" s="50"/>
      <c r="M29" s="47"/>
    </row>
    <row r="30">
      <c r="B30" s="52"/>
      <c r="C30" s="52"/>
      <c r="D30" s="53" t="s">
        <v>42</v>
      </c>
      <c r="E30" s="46" t="s">
        <v>4</v>
      </c>
      <c r="F30" s="46" t="s">
        <v>4</v>
      </c>
      <c r="G30" s="46" t="s">
        <v>4</v>
      </c>
      <c r="H30" s="47" t="s">
        <v>40</v>
      </c>
      <c r="I30" s="54"/>
      <c r="J30" s="48"/>
      <c r="K30" s="49"/>
      <c r="L30" s="50"/>
      <c r="M30" s="47"/>
    </row>
    <row r="31">
      <c r="B31" s="43" t="s">
        <v>43</v>
      </c>
      <c r="C31" s="44" t="s">
        <v>44</v>
      </c>
      <c r="D31" s="53" t="s">
        <v>45</v>
      </c>
      <c r="E31" s="46" t="s">
        <v>4</v>
      </c>
      <c r="F31" s="46" t="s">
        <v>4</v>
      </c>
      <c r="G31" s="46" t="s">
        <v>4</v>
      </c>
      <c r="H31" s="47" t="s">
        <v>40</v>
      </c>
      <c r="I31" s="48"/>
      <c r="J31" s="48"/>
      <c r="K31" s="49"/>
      <c r="L31" s="50"/>
      <c r="M31" s="47"/>
    </row>
    <row r="32">
      <c r="B32" s="51"/>
      <c r="C32" s="51"/>
      <c r="D32" s="53" t="s">
        <v>46</v>
      </c>
      <c r="E32" s="46" t="s">
        <v>4</v>
      </c>
      <c r="F32" s="46" t="s">
        <v>4</v>
      </c>
      <c r="G32" s="46" t="s">
        <v>4</v>
      </c>
      <c r="H32" s="47" t="s">
        <v>40</v>
      </c>
      <c r="I32" s="48"/>
      <c r="J32" s="48"/>
      <c r="K32" s="49"/>
      <c r="L32" s="50"/>
      <c r="M32" s="47"/>
    </row>
    <row r="33">
      <c r="B33" s="51"/>
      <c r="C33" s="51"/>
      <c r="D33" s="55" t="s">
        <v>47</v>
      </c>
      <c r="E33" s="46" t="s">
        <v>4</v>
      </c>
      <c r="F33" s="46" t="s">
        <v>4</v>
      </c>
      <c r="G33" s="46" t="s">
        <v>4</v>
      </c>
      <c r="H33" s="47" t="s">
        <v>40</v>
      </c>
      <c r="I33" s="48"/>
      <c r="J33" s="48"/>
      <c r="K33" s="49"/>
      <c r="L33" s="50"/>
      <c r="M33" s="47"/>
    </row>
    <row r="34">
      <c r="B34" s="51"/>
      <c r="C34" s="51"/>
      <c r="D34" s="53" t="s">
        <v>48</v>
      </c>
      <c r="E34" s="46" t="s">
        <v>4</v>
      </c>
      <c r="F34" s="46" t="s">
        <v>4</v>
      </c>
      <c r="G34" s="46" t="s">
        <v>4</v>
      </c>
      <c r="H34" s="47" t="s">
        <v>40</v>
      </c>
      <c r="I34" s="48"/>
      <c r="J34" s="48"/>
      <c r="K34" s="49"/>
      <c r="L34" s="50"/>
      <c r="M34" s="47"/>
    </row>
    <row r="35">
      <c r="B35" s="52"/>
      <c r="C35" s="52"/>
      <c r="D35" s="53" t="s">
        <v>49</v>
      </c>
      <c r="E35" s="46" t="s">
        <v>4</v>
      </c>
      <c r="F35" s="46" t="s">
        <v>4</v>
      </c>
      <c r="G35" s="46" t="s">
        <v>4</v>
      </c>
      <c r="H35" s="47" t="s">
        <v>40</v>
      </c>
      <c r="I35" s="48"/>
      <c r="J35" s="48"/>
      <c r="K35" s="49"/>
      <c r="L35" s="50"/>
      <c r="M35" s="47"/>
    </row>
    <row r="36">
      <c r="B36" s="43" t="s">
        <v>50</v>
      </c>
      <c r="C36" s="44" t="s">
        <v>51</v>
      </c>
      <c r="D36" s="45" t="s">
        <v>52</v>
      </c>
      <c r="E36" s="46" t="s">
        <v>4</v>
      </c>
      <c r="F36" s="46" t="s">
        <v>4</v>
      </c>
      <c r="G36" s="46" t="s">
        <v>4</v>
      </c>
      <c r="H36" s="47" t="s">
        <v>40</v>
      </c>
      <c r="I36" s="48"/>
      <c r="J36" s="48"/>
      <c r="K36" s="49"/>
      <c r="L36" s="50"/>
      <c r="M36" s="47"/>
    </row>
    <row r="37">
      <c r="B37" s="51"/>
      <c r="C37" s="51"/>
      <c r="D37" s="45" t="s">
        <v>53</v>
      </c>
      <c r="E37" s="46" t="s">
        <v>4</v>
      </c>
      <c r="F37" s="46" t="s">
        <v>4</v>
      </c>
      <c r="G37" s="46" t="s">
        <v>4</v>
      </c>
      <c r="H37" s="47" t="s">
        <v>40</v>
      </c>
      <c r="I37" s="48"/>
      <c r="J37" s="48"/>
      <c r="K37" s="49"/>
      <c r="L37" s="50"/>
      <c r="M37" s="47"/>
    </row>
    <row r="38">
      <c r="B38" s="51"/>
      <c r="C38" s="51"/>
      <c r="D38" s="45" t="s">
        <v>54</v>
      </c>
      <c r="E38" s="46" t="s">
        <v>4</v>
      </c>
      <c r="F38" s="46" t="s">
        <v>4</v>
      </c>
      <c r="G38" s="46" t="s">
        <v>4</v>
      </c>
      <c r="H38" s="47" t="s">
        <v>40</v>
      </c>
      <c r="I38" s="48"/>
      <c r="J38" s="48"/>
      <c r="K38" s="49"/>
      <c r="L38" s="50"/>
      <c r="M38" s="47"/>
    </row>
    <row r="39">
      <c r="B39" s="52"/>
      <c r="C39" s="52"/>
      <c r="D39" s="45" t="s">
        <v>55</v>
      </c>
      <c r="E39" s="46" t="s">
        <v>4</v>
      </c>
      <c r="F39" s="46" t="s">
        <v>4</v>
      </c>
      <c r="G39" s="46" t="s">
        <v>4</v>
      </c>
      <c r="H39" s="47" t="s">
        <v>40</v>
      </c>
      <c r="I39" s="48"/>
      <c r="J39" s="48"/>
      <c r="K39" s="49"/>
      <c r="L39" s="50"/>
      <c r="M39" s="47"/>
    </row>
    <row r="40">
      <c r="B40" s="56">
        <v>1.3</v>
      </c>
      <c r="C40" s="57" t="s">
        <v>56</v>
      </c>
      <c r="D40" s="45" t="s">
        <v>57</v>
      </c>
      <c r="E40" s="46" t="s">
        <v>4</v>
      </c>
      <c r="F40" s="46" t="s">
        <v>4</v>
      </c>
      <c r="G40" s="46" t="s">
        <v>4</v>
      </c>
      <c r="H40" s="47" t="s">
        <v>40</v>
      </c>
      <c r="I40" s="50" t="s">
        <v>58</v>
      </c>
      <c r="J40" s="48"/>
      <c r="K40" s="49"/>
      <c r="L40" s="50"/>
      <c r="M40" s="47"/>
    </row>
    <row r="41">
      <c r="B41" s="56">
        <v>1.5</v>
      </c>
      <c r="C41" s="45" t="s">
        <v>59</v>
      </c>
      <c r="D41" s="45" t="s">
        <v>60</v>
      </c>
      <c r="E41" s="46" t="s">
        <v>4</v>
      </c>
      <c r="F41" s="46" t="s">
        <v>4</v>
      </c>
      <c r="G41" s="46" t="s">
        <v>4</v>
      </c>
      <c r="H41" s="47" t="s">
        <v>40</v>
      </c>
      <c r="I41" s="48"/>
      <c r="J41" s="48"/>
      <c r="K41" s="49"/>
      <c r="L41" s="50"/>
      <c r="M41" s="47"/>
    </row>
    <row r="42">
      <c r="B42" s="56"/>
      <c r="C42" s="57" t="s">
        <v>61</v>
      </c>
      <c r="D42" s="45" t="s">
        <v>62</v>
      </c>
      <c r="E42" s="46" t="s">
        <v>4</v>
      </c>
      <c r="F42" s="46" t="s">
        <v>4</v>
      </c>
      <c r="G42" s="46" t="s">
        <v>4</v>
      </c>
      <c r="H42" s="47" t="s">
        <v>40</v>
      </c>
      <c r="I42" s="47"/>
      <c r="J42" s="48"/>
      <c r="K42" s="49"/>
      <c r="L42" s="50"/>
      <c r="M42" s="47"/>
    </row>
    <row r="43">
      <c r="B43" s="56" t="s">
        <v>63</v>
      </c>
      <c r="C43" s="57" t="s">
        <v>64</v>
      </c>
      <c r="D43" s="45" t="s">
        <v>65</v>
      </c>
      <c r="E43" s="46" t="s">
        <v>4</v>
      </c>
      <c r="F43" s="46" t="s">
        <v>4</v>
      </c>
      <c r="G43" s="46" t="s">
        <v>4</v>
      </c>
      <c r="H43" s="47" t="s">
        <v>40</v>
      </c>
      <c r="I43" s="48"/>
      <c r="J43" s="48"/>
      <c r="K43" s="49"/>
      <c r="L43" s="50"/>
      <c r="M43" s="47"/>
    </row>
    <row r="44">
      <c r="B44" s="56" t="s">
        <v>66</v>
      </c>
      <c r="C44" s="57" t="s">
        <v>67</v>
      </c>
      <c r="D44" s="45" t="s">
        <v>68</v>
      </c>
      <c r="E44" s="46" t="s">
        <v>4</v>
      </c>
      <c r="F44" s="46" t="s">
        <v>4</v>
      </c>
      <c r="G44" s="46" t="s">
        <v>4</v>
      </c>
      <c r="H44" s="47" t="s">
        <v>40</v>
      </c>
      <c r="I44" s="47"/>
      <c r="J44" s="48"/>
      <c r="K44" s="49"/>
      <c r="L44" s="50"/>
      <c r="M44" s="47"/>
    </row>
    <row r="45">
      <c r="B45" s="56" t="s">
        <v>69</v>
      </c>
      <c r="C45" s="57" t="s">
        <v>70</v>
      </c>
      <c r="D45" s="45" t="s">
        <v>71</v>
      </c>
      <c r="E45" s="46" t="s">
        <v>4</v>
      </c>
      <c r="F45" s="46" t="s">
        <v>4</v>
      </c>
      <c r="G45" s="46" t="s">
        <v>4</v>
      </c>
      <c r="H45" s="47" t="s">
        <v>40</v>
      </c>
      <c r="I45" s="47"/>
      <c r="J45" s="48"/>
      <c r="K45" s="49"/>
      <c r="L45" s="50"/>
      <c r="M45" s="47"/>
    </row>
    <row r="46">
      <c r="B46" s="43" t="s">
        <v>72</v>
      </c>
      <c r="C46" s="44" t="s">
        <v>73</v>
      </c>
      <c r="D46" s="45" t="s">
        <v>74</v>
      </c>
      <c r="E46" s="46" t="s">
        <v>4</v>
      </c>
      <c r="F46" s="46" t="s">
        <v>4</v>
      </c>
      <c r="G46" s="46" t="s">
        <v>4</v>
      </c>
      <c r="H46" s="47" t="s">
        <v>40</v>
      </c>
      <c r="I46" s="47" t="s">
        <v>75</v>
      </c>
      <c r="J46" s="48"/>
      <c r="K46" s="49"/>
      <c r="L46" s="50"/>
      <c r="M46" s="47"/>
    </row>
    <row r="47">
      <c r="B47" s="52"/>
      <c r="C47" s="52"/>
      <c r="D47" s="58" t="s">
        <v>76</v>
      </c>
      <c r="E47" s="46" t="s">
        <v>4</v>
      </c>
      <c r="F47" s="46" t="s">
        <v>4</v>
      </c>
      <c r="G47" s="46" t="s">
        <v>4</v>
      </c>
      <c r="H47" s="47" t="s">
        <v>40</v>
      </c>
      <c r="I47" s="47" t="s">
        <v>75</v>
      </c>
      <c r="J47" s="48"/>
      <c r="K47" s="49"/>
      <c r="L47" s="50"/>
      <c r="M47" s="47"/>
    </row>
    <row r="48">
      <c r="B48" s="56" t="s">
        <v>77</v>
      </c>
      <c r="C48" s="57" t="s">
        <v>78</v>
      </c>
      <c r="D48" s="45" t="s">
        <v>79</v>
      </c>
      <c r="E48" s="46" t="s">
        <v>4</v>
      </c>
      <c r="F48" s="46" t="s">
        <v>4</v>
      </c>
      <c r="G48" s="46" t="s">
        <v>4</v>
      </c>
      <c r="H48" s="47" t="s">
        <v>40</v>
      </c>
      <c r="I48" s="47" t="s">
        <v>80</v>
      </c>
      <c r="J48" s="48"/>
      <c r="K48" s="49"/>
      <c r="L48" s="50"/>
      <c r="M48" s="47"/>
    </row>
    <row r="51">
      <c r="A51" s="59"/>
      <c r="B51" s="60"/>
      <c r="C51" s="61"/>
      <c r="D51" s="61"/>
      <c r="E51" s="61"/>
      <c r="F51" s="61"/>
      <c r="G51" s="61"/>
      <c r="H51" s="61"/>
      <c r="I51" s="61"/>
      <c r="J51" s="62"/>
      <c r="K51" s="60"/>
      <c r="L51" s="60"/>
      <c r="M51" s="60"/>
      <c r="N51" s="60"/>
      <c r="O51" s="60"/>
      <c r="P51" s="60"/>
      <c r="Q51" s="61"/>
      <c r="R51" s="61"/>
      <c r="S51" s="61"/>
      <c r="T51" s="62"/>
      <c r="U51" s="62"/>
      <c r="V51" s="62"/>
      <c r="W51" s="62"/>
      <c r="X51" s="62"/>
      <c r="Y51" s="60"/>
      <c r="Z51" s="17"/>
      <c r="AA51" s="17"/>
    </row>
    <row r="52">
      <c r="A52" s="63"/>
      <c r="B52" s="64"/>
      <c r="C52" s="64"/>
      <c r="D52" s="65"/>
      <c r="E52" s="66"/>
      <c r="F52" s="66"/>
      <c r="G52" s="66"/>
      <c r="H52" s="67"/>
      <c r="I52" s="67"/>
      <c r="J52" s="67"/>
      <c r="K52" s="67"/>
      <c r="L52" s="67"/>
      <c r="M52" s="67"/>
      <c r="N52" s="67"/>
      <c r="O52" s="67"/>
      <c r="P52" s="67"/>
      <c r="Q52" s="68"/>
      <c r="R52" s="68"/>
      <c r="S52" s="68"/>
      <c r="T52" s="69"/>
      <c r="U52" s="70"/>
      <c r="V52" s="70"/>
      <c r="W52" s="71"/>
      <c r="X52" s="71"/>
      <c r="Y52" s="72"/>
      <c r="Z52" s="17"/>
      <c r="AA52" s="17"/>
    </row>
    <row r="55">
      <c r="A55" s="73" t="s">
        <v>81</v>
      </c>
      <c r="B55" s="74" t="s">
        <v>82</v>
      </c>
      <c r="C55" s="41" t="s">
        <v>83</v>
      </c>
      <c r="D55" s="41" t="s">
        <v>84</v>
      </c>
      <c r="E55" s="41" t="s">
        <v>85</v>
      </c>
      <c r="F55" s="74" t="s">
        <v>86</v>
      </c>
      <c r="G55" s="41" t="s">
        <v>87</v>
      </c>
      <c r="H55" s="41" t="s">
        <v>88</v>
      </c>
      <c r="I55" s="75" t="s">
        <v>89</v>
      </c>
      <c r="J55" s="75" t="s">
        <v>90</v>
      </c>
      <c r="K55" s="76" t="s">
        <v>30</v>
      </c>
      <c r="L55" s="74" t="s">
        <v>31</v>
      </c>
      <c r="M55" s="74" t="s">
        <v>32</v>
      </c>
      <c r="N55" s="41" t="s">
        <v>91</v>
      </c>
      <c r="O55" s="41" t="s">
        <v>33</v>
      </c>
      <c r="P55" s="41" t="s">
        <v>34</v>
      </c>
      <c r="Q55" s="42"/>
      <c r="R55" s="41" t="s">
        <v>35</v>
      </c>
      <c r="S55" s="41" t="s">
        <v>36</v>
      </c>
      <c r="T55" s="41" t="s">
        <v>37</v>
      </c>
    </row>
    <row r="56">
      <c r="A56" s="47" t="s">
        <v>92</v>
      </c>
      <c r="B56" s="77" t="s">
        <v>93</v>
      </c>
      <c r="C56" s="77" t="s">
        <v>94</v>
      </c>
      <c r="D56" s="77" t="s">
        <v>95</v>
      </c>
      <c r="E56" s="78" t="s">
        <v>96</v>
      </c>
      <c r="F56" s="50" t="s">
        <v>97</v>
      </c>
      <c r="G56" s="50" t="s">
        <v>98</v>
      </c>
      <c r="H56" s="50" t="s">
        <v>99</v>
      </c>
      <c r="I56" s="79"/>
      <c r="J56" s="47" t="s">
        <v>100</v>
      </c>
      <c r="K56" s="46" t="s">
        <v>4</v>
      </c>
      <c r="L56" s="46" t="s">
        <v>4</v>
      </c>
      <c r="M56" s="46" t="s">
        <v>4</v>
      </c>
      <c r="N56" s="48"/>
      <c r="O56" s="47" t="s">
        <v>40</v>
      </c>
      <c r="P56" s="48"/>
      <c r="Q56" s="48"/>
      <c r="R56" s="47"/>
      <c r="S56" s="50"/>
      <c r="T56" s="47"/>
      <c r="U56" s="80"/>
      <c r="V56" s="80"/>
      <c r="W56" s="80"/>
      <c r="X56" s="80"/>
      <c r="Y56" s="80"/>
      <c r="Z56" s="80"/>
      <c r="AA56" s="80"/>
    </row>
    <row r="57">
      <c r="A57" s="81" t="s">
        <v>101</v>
      </c>
      <c r="B57" s="77" t="s">
        <v>93</v>
      </c>
      <c r="C57" s="77" t="s">
        <v>94</v>
      </c>
      <c r="D57" s="77" t="s">
        <v>102</v>
      </c>
      <c r="E57" s="78" t="s">
        <v>96</v>
      </c>
      <c r="F57" s="50" t="s">
        <v>103</v>
      </c>
      <c r="G57" s="50" t="s">
        <v>104</v>
      </c>
      <c r="H57" s="50" t="s">
        <v>99</v>
      </c>
      <c r="I57" s="82"/>
      <c r="J57" s="81" t="s">
        <v>100</v>
      </c>
      <c r="K57" s="46" t="s">
        <v>4</v>
      </c>
      <c r="L57" s="46" t="s">
        <v>4</v>
      </c>
      <c r="M57" s="46" t="s">
        <v>4</v>
      </c>
      <c r="N57" s="83"/>
      <c r="O57" s="81" t="s">
        <v>40</v>
      </c>
      <c r="P57" s="84"/>
      <c r="Q57" s="83"/>
      <c r="R57" s="81"/>
      <c r="S57" s="84"/>
      <c r="T57" s="81"/>
      <c r="U57" s="17"/>
      <c r="V57" s="17"/>
      <c r="W57" s="17"/>
      <c r="X57" s="17"/>
      <c r="Y57" s="17"/>
      <c r="Z57" s="17"/>
      <c r="AA57" s="17"/>
    </row>
    <row r="58">
      <c r="A58" s="47" t="s">
        <v>105</v>
      </c>
      <c r="B58" s="77" t="s">
        <v>93</v>
      </c>
      <c r="C58" s="77" t="s">
        <v>94</v>
      </c>
      <c r="D58" s="77" t="s">
        <v>106</v>
      </c>
      <c r="E58" s="78" t="s">
        <v>96</v>
      </c>
      <c r="F58" s="50" t="s">
        <v>107</v>
      </c>
      <c r="G58" s="50" t="s">
        <v>108</v>
      </c>
      <c r="H58" s="50" t="s">
        <v>99</v>
      </c>
      <c r="I58" s="79"/>
      <c r="J58" s="47" t="s">
        <v>100</v>
      </c>
      <c r="K58" s="46" t="s">
        <v>4</v>
      </c>
      <c r="L58" s="46" t="s">
        <v>4</v>
      </c>
      <c r="M58" s="46" t="s">
        <v>4</v>
      </c>
      <c r="N58" s="48"/>
      <c r="O58" s="47" t="s">
        <v>40</v>
      </c>
      <c r="P58" s="83"/>
      <c r="Q58" s="83"/>
      <c r="R58" s="81"/>
      <c r="S58" s="84"/>
      <c r="T58" s="81"/>
    </row>
    <row r="59">
      <c r="A59" s="47" t="s">
        <v>109</v>
      </c>
      <c r="B59" s="77" t="s">
        <v>93</v>
      </c>
      <c r="C59" s="77" t="s">
        <v>94</v>
      </c>
      <c r="D59" s="77" t="s">
        <v>110</v>
      </c>
      <c r="E59" s="78" t="s">
        <v>96</v>
      </c>
      <c r="F59" s="50" t="s">
        <v>111</v>
      </c>
      <c r="G59" s="50" t="s">
        <v>108</v>
      </c>
      <c r="H59" s="50" t="s">
        <v>99</v>
      </c>
      <c r="I59" s="79"/>
      <c r="J59" s="47" t="s">
        <v>100</v>
      </c>
      <c r="K59" s="46" t="s">
        <v>4</v>
      </c>
      <c r="L59" s="46" t="s">
        <v>4</v>
      </c>
      <c r="M59" s="46" t="s">
        <v>4</v>
      </c>
      <c r="N59" s="48"/>
      <c r="O59" s="47" t="s">
        <v>40</v>
      </c>
      <c r="P59" s="83"/>
      <c r="Q59" s="83"/>
      <c r="R59" s="81"/>
      <c r="S59" s="84"/>
      <c r="T59" s="81"/>
    </row>
    <row r="60">
      <c r="A60" s="47" t="s">
        <v>112</v>
      </c>
      <c r="B60" s="77" t="s">
        <v>93</v>
      </c>
      <c r="C60" s="77" t="s">
        <v>94</v>
      </c>
      <c r="D60" s="77" t="s">
        <v>113</v>
      </c>
      <c r="E60" s="78" t="s">
        <v>96</v>
      </c>
      <c r="F60" s="50" t="s">
        <v>114</v>
      </c>
      <c r="G60" s="50" t="s">
        <v>108</v>
      </c>
      <c r="H60" s="50" t="s">
        <v>99</v>
      </c>
      <c r="I60" s="79"/>
      <c r="J60" s="47" t="s">
        <v>100</v>
      </c>
      <c r="K60" s="46" t="s">
        <v>4</v>
      </c>
      <c r="L60" s="46" t="s">
        <v>4</v>
      </c>
      <c r="M60" s="46" t="s">
        <v>4</v>
      </c>
      <c r="N60" s="48"/>
      <c r="O60" s="47" t="s">
        <v>40</v>
      </c>
      <c r="P60" s="83"/>
      <c r="Q60" s="83"/>
      <c r="R60" s="81"/>
      <c r="S60" s="84"/>
      <c r="T60" s="81"/>
    </row>
    <row r="61">
      <c r="A61" s="47" t="s">
        <v>115</v>
      </c>
      <c r="B61" s="77" t="s">
        <v>93</v>
      </c>
      <c r="C61" s="77" t="s">
        <v>94</v>
      </c>
      <c r="D61" s="77" t="s">
        <v>116</v>
      </c>
      <c r="E61" s="78" t="s">
        <v>96</v>
      </c>
      <c r="F61" s="50" t="s">
        <v>117</v>
      </c>
      <c r="G61" s="50" t="s">
        <v>118</v>
      </c>
      <c r="H61" s="50" t="s">
        <v>119</v>
      </c>
      <c r="I61" s="79"/>
      <c r="J61" s="47" t="s">
        <v>100</v>
      </c>
      <c r="K61" s="46" t="s">
        <v>4</v>
      </c>
      <c r="L61" s="46" t="s">
        <v>4</v>
      </c>
      <c r="M61" s="46" t="s">
        <v>4</v>
      </c>
      <c r="N61" s="48"/>
      <c r="O61" s="47" t="s">
        <v>40</v>
      </c>
      <c r="P61" s="83"/>
      <c r="Q61" s="83"/>
      <c r="R61" s="81"/>
      <c r="S61" s="84"/>
      <c r="T61" s="81"/>
    </row>
    <row r="62">
      <c r="A62" s="47" t="s">
        <v>120</v>
      </c>
      <c r="B62" s="77" t="s">
        <v>93</v>
      </c>
      <c r="C62" s="77" t="s">
        <v>94</v>
      </c>
      <c r="D62" s="77" t="s">
        <v>121</v>
      </c>
      <c r="E62" s="78" t="s">
        <v>96</v>
      </c>
      <c r="F62" s="50" t="s">
        <v>122</v>
      </c>
      <c r="G62" s="50" t="s">
        <v>123</v>
      </c>
      <c r="H62" s="50" t="s">
        <v>124</v>
      </c>
      <c r="I62" s="79"/>
      <c r="J62" s="47" t="s">
        <v>100</v>
      </c>
      <c r="K62" s="46" t="s">
        <v>4</v>
      </c>
      <c r="L62" s="46" t="s">
        <v>4</v>
      </c>
      <c r="M62" s="46" t="s">
        <v>4</v>
      </c>
      <c r="N62" s="48"/>
      <c r="O62" s="47" t="s">
        <v>40</v>
      </c>
      <c r="P62" s="83"/>
      <c r="Q62" s="83"/>
      <c r="R62" s="81"/>
      <c r="S62" s="84"/>
      <c r="T62" s="81"/>
    </row>
    <row r="63">
      <c r="A63" s="47" t="s">
        <v>125</v>
      </c>
      <c r="B63" s="77" t="s">
        <v>93</v>
      </c>
      <c r="C63" s="77" t="s">
        <v>94</v>
      </c>
      <c r="D63" s="77" t="s">
        <v>126</v>
      </c>
      <c r="E63" s="78" t="s">
        <v>96</v>
      </c>
      <c r="F63" s="50" t="s">
        <v>127</v>
      </c>
      <c r="G63" s="50" t="s">
        <v>128</v>
      </c>
      <c r="H63" s="50" t="s">
        <v>129</v>
      </c>
      <c r="I63" s="79"/>
      <c r="J63" s="47" t="s">
        <v>100</v>
      </c>
      <c r="K63" s="46" t="s">
        <v>4</v>
      </c>
      <c r="L63" s="46" t="s">
        <v>4</v>
      </c>
      <c r="M63" s="46" t="s">
        <v>4</v>
      </c>
      <c r="N63" s="48"/>
      <c r="O63" s="47" t="s">
        <v>40</v>
      </c>
      <c r="P63" s="83"/>
      <c r="Q63" s="83"/>
      <c r="R63" s="81"/>
      <c r="S63" s="84"/>
      <c r="T63" s="81"/>
    </row>
    <row r="64">
      <c r="A64" s="47" t="s">
        <v>130</v>
      </c>
      <c r="B64" s="77" t="s">
        <v>93</v>
      </c>
      <c r="C64" s="77" t="s">
        <v>94</v>
      </c>
      <c r="D64" s="47" t="s">
        <v>131</v>
      </c>
      <c r="E64" s="78" t="s">
        <v>96</v>
      </c>
      <c r="F64" s="50" t="s">
        <v>132</v>
      </c>
      <c r="G64" s="50" t="s">
        <v>133</v>
      </c>
      <c r="H64" s="50" t="s">
        <v>134</v>
      </c>
      <c r="I64" s="79"/>
      <c r="J64" s="47" t="s">
        <v>100</v>
      </c>
      <c r="K64" s="46" t="s">
        <v>4</v>
      </c>
      <c r="L64" s="46" t="s">
        <v>4</v>
      </c>
      <c r="M64" s="46" t="s">
        <v>4</v>
      </c>
      <c r="N64" s="48"/>
      <c r="O64" s="47" t="s">
        <v>40</v>
      </c>
      <c r="P64" s="83"/>
      <c r="Q64" s="83"/>
      <c r="R64" s="81"/>
      <c r="S64" s="84"/>
      <c r="T64" s="81"/>
    </row>
    <row r="65">
      <c r="A65" s="47" t="s">
        <v>135</v>
      </c>
      <c r="B65" s="77" t="s">
        <v>93</v>
      </c>
      <c r="C65" s="77" t="s">
        <v>94</v>
      </c>
      <c r="D65" s="47" t="s">
        <v>136</v>
      </c>
      <c r="E65" s="78" t="s">
        <v>96</v>
      </c>
      <c r="F65" s="50" t="s">
        <v>137</v>
      </c>
      <c r="G65" s="50" t="s">
        <v>138</v>
      </c>
      <c r="H65" s="50" t="s">
        <v>139</v>
      </c>
      <c r="I65" s="79"/>
      <c r="J65" s="47" t="s">
        <v>100</v>
      </c>
      <c r="K65" s="46" t="s">
        <v>4</v>
      </c>
      <c r="L65" s="46" t="s">
        <v>4</v>
      </c>
      <c r="M65" s="46" t="s">
        <v>4</v>
      </c>
      <c r="N65" s="48"/>
      <c r="O65" s="47" t="s">
        <v>40</v>
      </c>
      <c r="P65" s="83"/>
      <c r="Q65" s="83"/>
      <c r="R65" s="81"/>
      <c r="S65" s="84"/>
      <c r="T65" s="81"/>
    </row>
  </sheetData>
  <mergeCells count="9">
    <mergeCell ref="B46:B47"/>
    <mergeCell ref="C46:C47"/>
    <mergeCell ref="B25:F25"/>
    <mergeCell ref="B28:B30"/>
    <mergeCell ref="C28:C30"/>
    <mergeCell ref="B31:B35"/>
    <mergeCell ref="C31:C35"/>
    <mergeCell ref="B36:B39"/>
    <mergeCell ref="C36:C39"/>
  </mergeCells>
  <dataValidations>
    <dataValidation type="list" allowBlank="1" sqref="E28:G48 K56:M65">
      <formula1>"Pendiente,No Aplica,En Proceso,Exitoso,Fallido"</formula1>
    </dataValidation>
  </dataValidations>
  <hyperlinks>
    <hyperlink r:id="rId1" ref="D47"/>
  </hyperlinks>
  <drawing r:id="rId2"/>
</worksheet>
</file>