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inLeon\Desktop\PythonScripts\MasterEIP\09_FundamentosIA_y_ML\Clase01\"/>
    </mc:Choice>
  </mc:AlternateContent>
  <xr:revisionPtr revIDLastSave="0" documentId="13_ncr:40009_{7BB6063A-0B69-43C4-AADF-6722E9F0D8C8}" xr6:coauthVersionLast="47" xr6:coauthVersionMax="47" xr10:uidLastSave="{00000000-0000-0000-0000-000000000000}"/>
  <bookViews>
    <workbookView xWindow="-110" yWindow="-110" windowWidth="19420" windowHeight="10560"/>
  </bookViews>
  <sheets>
    <sheet name="Actividad01_Joaquin_Leon_Martin" sheetId="1" r:id="rId1"/>
  </sheets>
  <definedNames>
    <definedName name="_xlchart.v1.0" hidden="1">Actividad01_Joaquin_Leon_Martin!$A$100:$D$100</definedName>
    <definedName name="_xlchart.v1.1" hidden="1">Actividad01_Joaquin_Leon_Martin!$A$101:$D$101</definedName>
    <definedName name="_xlchart.v1.10" hidden="1">Actividad01_Joaquin_Leon_Martin!$A$10:$D$10</definedName>
    <definedName name="_xlchart.v1.100" hidden="1">Actividad01_Joaquin_Leon_Martin!$A$54:$D$54</definedName>
    <definedName name="_xlchart.v1.101" hidden="1">Actividad01_Joaquin_Leon_Martin!$A$55:$D$55</definedName>
    <definedName name="_xlchart.v1.102" hidden="1">Actividad01_Joaquin_Leon_Martin!$A$56:$D$56</definedName>
    <definedName name="_xlchart.v1.103" hidden="1">Actividad01_Joaquin_Leon_Martin!$A$57:$D$57</definedName>
    <definedName name="_xlchart.v1.104" hidden="1">Actividad01_Joaquin_Leon_Martin!$A$58:$D$58</definedName>
    <definedName name="_xlchart.v1.105" hidden="1">Actividad01_Joaquin_Leon_Martin!$A$59:$D$59</definedName>
    <definedName name="_xlchart.v1.106" hidden="1">Actividad01_Joaquin_Leon_Martin!$A$5:$D$5</definedName>
    <definedName name="_xlchart.v1.107" hidden="1">Actividad01_Joaquin_Leon_Martin!$A$60:$D$60</definedName>
    <definedName name="_xlchart.v1.108" hidden="1">Actividad01_Joaquin_Leon_Martin!$A$61:$D$61</definedName>
    <definedName name="_xlchart.v1.109" hidden="1">Actividad01_Joaquin_Leon_Martin!$A$62:$D$62</definedName>
    <definedName name="_xlchart.v1.11" hidden="1">Actividad01_Joaquin_Leon_Martin!$A$110:$D$110</definedName>
    <definedName name="_xlchart.v1.110" hidden="1">Actividad01_Joaquin_Leon_Martin!$A$63:$D$63</definedName>
    <definedName name="_xlchart.v1.111" hidden="1">Actividad01_Joaquin_Leon_Martin!$A$64:$D$64</definedName>
    <definedName name="_xlchart.v1.112" hidden="1">Actividad01_Joaquin_Leon_Martin!$A$65:$D$65</definedName>
    <definedName name="_xlchart.v1.113" hidden="1">Actividad01_Joaquin_Leon_Martin!$A$66:$D$66</definedName>
    <definedName name="_xlchart.v1.114" hidden="1">Actividad01_Joaquin_Leon_Martin!$A$67:$D$67</definedName>
    <definedName name="_xlchart.v1.115" hidden="1">Actividad01_Joaquin_Leon_Martin!$A$68:$D$68</definedName>
    <definedName name="_xlchart.v1.116" hidden="1">Actividad01_Joaquin_Leon_Martin!$A$69:$D$69</definedName>
    <definedName name="_xlchart.v1.117" hidden="1">Actividad01_Joaquin_Leon_Martin!$A$6:$D$6</definedName>
    <definedName name="_xlchart.v1.118" hidden="1">Actividad01_Joaquin_Leon_Martin!$A$70:$D$70</definedName>
    <definedName name="_xlchart.v1.119" hidden="1">Actividad01_Joaquin_Leon_Martin!$A$71:$D$71</definedName>
    <definedName name="_xlchart.v1.12" hidden="1">Actividad01_Joaquin_Leon_Martin!$A$111:$D$111</definedName>
    <definedName name="_xlchart.v1.120" hidden="1">Actividad01_Joaquin_Leon_Martin!$A$72:$D$72</definedName>
    <definedName name="_xlchart.v1.121" hidden="1">Actividad01_Joaquin_Leon_Martin!$A$73:$D$73</definedName>
    <definedName name="_xlchart.v1.122" hidden="1">Actividad01_Joaquin_Leon_Martin!$A$74:$D$74</definedName>
    <definedName name="_xlchart.v1.123" hidden="1">Actividad01_Joaquin_Leon_Martin!$A$75:$D$75</definedName>
    <definedName name="_xlchart.v1.124" hidden="1">Actividad01_Joaquin_Leon_Martin!$A$76:$D$76</definedName>
    <definedName name="_xlchart.v1.125" hidden="1">Actividad01_Joaquin_Leon_Martin!$A$77:$D$77</definedName>
    <definedName name="_xlchart.v1.126" hidden="1">Actividad01_Joaquin_Leon_Martin!$A$78:$D$78</definedName>
    <definedName name="_xlchart.v1.127" hidden="1">Actividad01_Joaquin_Leon_Martin!$A$79:$D$79</definedName>
    <definedName name="_xlchart.v1.128" hidden="1">Actividad01_Joaquin_Leon_Martin!$A$7:$D$7</definedName>
    <definedName name="_xlchart.v1.129" hidden="1">Actividad01_Joaquin_Leon_Martin!$A$80:$D$80</definedName>
    <definedName name="_xlchart.v1.13" hidden="1">Actividad01_Joaquin_Leon_Martin!$A$112:$D$112</definedName>
    <definedName name="_xlchart.v1.130" hidden="1">Actividad01_Joaquin_Leon_Martin!$A$81:$D$81</definedName>
    <definedName name="_xlchart.v1.131" hidden="1">Actividad01_Joaquin_Leon_Martin!$A$82:$D$82</definedName>
    <definedName name="_xlchart.v1.132" hidden="1">Actividad01_Joaquin_Leon_Martin!$A$83:$D$83</definedName>
    <definedName name="_xlchart.v1.133" hidden="1">Actividad01_Joaquin_Leon_Martin!$A$84:$D$84</definedName>
    <definedName name="_xlchart.v1.134" hidden="1">Actividad01_Joaquin_Leon_Martin!$A$85:$D$85</definedName>
    <definedName name="_xlchart.v1.135" hidden="1">Actividad01_Joaquin_Leon_Martin!$A$86:$D$86</definedName>
    <definedName name="_xlchart.v1.136" hidden="1">Actividad01_Joaquin_Leon_Martin!$A$87:$D$87</definedName>
    <definedName name="_xlchart.v1.137" hidden="1">Actividad01_Joaquin_Leon_Martin!$A$88:$D$88</definedName>
    <definedName name="_xlchart.v1.138" hidden="1">Actividad01_Joaquin_Leon_Martin!$A$89:$D$89</definedName>
    <definedName name="_xlchart.v1.139" hidden="1">Actividad01_Joaquin_Leon_Martin!$A$8:$D$8</definedName>
    <definedName name="_xlchart.v1.14" hidden="1">Actividad01_Joaquin_Leon_Martin!$A$113:$D$113</definedName>
    <definedName name="_xlchart.v1.140" hidden="1">Actividad01_Joaquin_Leon_Martin!$A$90:$D$90</definedName>
    <definedName name="_xlchart.v1.141" hidden="1">Actividad01_Joaquin_Leon_Martin!$A$91:$D$91</definedName>
    <definedName name="_xlchart.v1.142" hidden="1">Actividad01_Joaquin_Leon_Martin!$A$92:$D$92</definedName>
    <definedName name="_xlchart.v1.143" hidden="1">Actividad01_Joaquin_Leon_Martin!$A$93:$D$93</definedName>
    <definedName name="_xlchart.v1.144" hidden="1">Actividad01_Joaquin_Leon_Martin!$A$94:$D$94</definedName>
    <definedName name="_xlchart.v1.145" hidden="1">Actividad01_Joaquin_Leon_Martin!$A$95:$D$95</definedName>
    <definedName name="_xlchart.v1.146" hidden="1">Actividad01_Joaquin_Leon_Martin!$A$96:$D$96</definedName>
    <definedName name="_xlchart.v1.147" hidden="1">Actividad01_Joaquin_Leon_Martin!$A$97:$D$97</definedName>
    <definedName name="_xlchart.v1.148" hidden="1">Actividad01_Joaquin_Leon_Martin!$A$98:$D$98</definedName>
    <definedName name="_xlchart.v1.149" hidden="1">Actividad01_Joaquin_Leon_Martin!$A$99:$D$99</definedName>
    <definedName name="_xlchart.v1.15" hidden="1">Actividad01_Joaquin_Leon_Martin!$A$114:$D$114</definedName>
    <definedName name="_xlchart.v1.150" hidden="1">Actividad01_Joaquin_Leon_Martin!$A$9:$D$9</definedName>
    <definedName name="_xlchart.v1.151" hidden="1">Actividad01_Joaquin_Leon_Martin!$E$151</definedName>
    <definedName name="_xlchart.v1.152" hidden="1">Actividad01_Joaquin_Leon_Martin!$E$1:$E$150</definedName>
    <definedName name="_xlchart.v1.153" hidden="1">Actividad01_Joaquin_Leon_Martin!$A$100:$D$100</definedName>
    <definedName name="_xlchart.v1.154" hidden="1">Actividad01_Joaquin_Leon_Martin!$A$101:$D$101</definedName>
    <definedName name="_xlchart.v1.155" hidden="1">Actividad01_Joaquin_Leon_Martin!$A$102:$D$102</definedName>
    <definedName name="_xlchart.v1.156" hidden="1">Actividad01_Joaquin_Leon_Martin!$A$103:$D$103</definedName>
    <definedName name="_xlchart.v1.157" hidden="1">Actividad01_Joaquin_Leon_Martin!$A$104:$D$104</definedName>
    <definedName name="_xlchart.v1.158" hidden="1">Actividad01_Joaquin_Leon_Martin!$A$105:$D$105</definedName>
    <definedName name="_xlchart.v1.159" hidden="1">Actividad01_Joaquin_Leon_Martin!$A$106:$D$106</definedName>
    <definedName name="_xlchart.v1.16" hidden="1">Actividad01_Joaquin_Leon_Martin!$A$115:$D$115</definedName>
    <definedName name="_xlchart.v1.160" hidden="1">Actividad01_Joaquin_Leon_Martin!$A$107:$D$107</definedName>
    <definedName name="_xlchart.v1.161" hidden="1">Actividad01_Joaquin_Leon_Martin!$A$108:$D$108</definedName>
    <definedName name="_xlchart.v1.162" hidden="1">Actividad01_Joaquin_Leon_Martin!$A$109:$D$109</definedName>
    <definedName name="_xlchart.v1.163" hidden="1">Actividad01_Joaquin_Leon_Martin!$A$10:$D$10</definedName>
    <definedName name="_xlchart.v1.164" hidden="1">Actividad01_Joaquin_Leon_Martin!$A$110:$D$110</definedName>
    <definedName name="_xlchart.v1.165" hidden="1">Actividad01_Joaquin_Leon_Martin!$A$111:$D$111</definedName>
    <definedName name="_xlchart.v1.166" hidden="1">Actividad01_Joaquin_Leon_Martin!$A$112:$D$112</definedName>
    <definedName name="_xlchart.v1.167" hidden="1">Actividad01_Joaquin_Leon_Martin!$A$113:$D$113</definedName>
    <definedName name="_xlchart.v1.168" hidden="1">Actividad01_Joaquin_Leon_Martin!$A$114:$D$114</definedName>
    <definedName name="_xlchart.v1.169" hidden="1">Actividad01_Joaquin_Leon_Martin!$A$115:$D$115</definedName>
    <definedName name="_xlchart.v1.17" hidden="1">Actividad01_Joaquin_Leon_Martin!$A$116:$D$116</definedName>
    <definedName name="_xlchart.v1.170" hidden="1">Actividad01_Joaquin_Leon_Martin!$A$116:$D$116</definedName>
    <definedName name="_xlchart.v1.171" hidden="1">Actividad01_Joaquin_Leon_Martin!$A$117:$D$117</definedName>
    <definedName name="_xlchart.v1.172" hidden="1">Actividad01_Joaquin_Leon_Martin!$A$118:$D$118</definedName>
    <definedName name="_xlchart.v1.173" hidden="1">Actividad01_Joaquin_Leon_Martin!$A$119:$D$119</definedName>
    <definedName name="_xlchart.v1.174" hidden="1">Actividad01_Joaquin_Leon_Martin!$A$11:$D$11</definedName>
    <definedName name="_xlchart.v1.175" hidden="1">Actividad01_Joaquin_Leon_Martin!$A$120:$D$120</definedName>
    <definedName name="_xlchart.v1.176" hidden="1">Actividad01_Joaquin_Leon_Martin!$A$121:$D$121</definedName>
    <definedName name="_xlchart.v1.177" hidden="1">Actividad01_Joaquin_Leon_Martin!$A$122:$D$122</definedName>
    <definedName name="_xlchart.v1.178" hidden="1">Actividad01_Joaquin_Leon_Martin!$A$123:$D$123</definedName>
    <definedName name="_xlchart.v1.179" hidden="1">Actividad01_Joaquin_Leon_Martin!$A$124:$D$124</definedName>
    <definedName name="_xlchart.v1.18" hidden="1">Actividad01_Joaquin_Leon_Martin!$A$117:$D$117</definedName>
    <definedName name="_xlchart.v1.180" hidden="1">Actividad01_Joaquin_Leon_Martin!$A$125:$D$125</definedName>
    <definedName name="_xlchart.v1.181" hidden="1">Actividad01_Joaquin_Leon_Martin!$A$126:$D$126</definedName>
    <definedName name="_xlchart.v1.182" hidden="1">Actividad01_Joaquin_Leon_Martin!$A$127:$D$127</definedName>
    <definedName name="_xlchart.v1.183" hidden="1">Actividad01_Joaquin_Leon_Martin!$A$128:$D$128</definedName>
    <definedName name="_xlchart.v1.184" hidden="1">Actividad01_Joaquin_Leon_Martin!$A$129:$D$129</definedName>
    <definedName name="_xlchart.v1.185" hidden="1">Actividad01_Joaquin_Leon_Martin!$A$12:$D$12</definedName>
    <definedName name="_xlchart.v1.186" hidden="1">Actividad01_Joaquin_Leon_Martin!$A$130:$D$130</definedName>
    <definedName name="_xlchart.v1.187" hidden="1">Actividad01_Joaquin_Leon_Martin!$A$131:$D$131</definedName>
    <definedName name="_xlchart.v1.188" hidden="1">Actividad01_Joaquin_Leon_Martin!$A$132:$D$132</definedName>
    <definedName name="_xlchart.v1.189" hidden="1">Actividad01_Joaquin_Leon_Martin!$A$133:$D$133</definedName>
    <definedName name="_xlchart.v1.19" hidden="1">Actividad01_Joaquin_Leon_Martin!$A$118:$D$118</definedName>
    <definedName name="_xlchart.v1.190" hidden="1">Actividad01_Joaquin_Leon_Martin!$A$134:$D$134</definedName>
    <definedName name="_xlchart.v1.191" hidden="1">Actividad01_Joaquin_Leon_Martin!$A$135:$D$135</definedName>
    <definedName name="_xlchart.v1.192" hidden="1">Actividad01_Joaquin_Leon_Martin!$A$136:$D$136</definedName>
    <definedName name="_xlchart.v1.193" hidden="1">Actividad01_Joaquin_Leon_Martin!$A$137:$D$137</definedName>
    <definedName name="_xlchart.v1.194" hidden="1">Actividad01_Joaquin_Leon_Martin!$A$138:$D$138</definedName>
    <definedName name="_xlchart.v1.195" hidden="1">Actividad01_Joaquin_Leon_Martin!$A$139:$D$139</definedName>
    <definedName name="_xlchart.v1.196" hidden="1">Actividad01_Joaquin_Leon_Martin!$A$13:$D$13</definedName>
    <definedName name="_xlchart.v1.197" hidden="1">Actividad01_Joaquin_Leon_Martin!$A$140:$D$140</definedName>
    <definedName name="_xlchart.v1.198" hidden="1">Actividad01_Joaquin_Leon_Martin!$A$141:$D$141</definedName>
    <definedName name="_xlchart.v1.199" hidden="1">Actividad01_Joaquin_Leon_Martin!$A$142:$D$142</definedName>
    <definedName name="_xlchart.v1.2" hidden="1">Actividad01_Joaquin_Leon_Martin!$A$102:$D$102</definedName>
    <definedName name="_xlchart.v1.20" hidden="1">Actividad01_Joaquin_Leon_Martin!$A$119:$D$119</definedName>
    <definedName name="_xlchart.v1.200" hidden="1">Actividad01_Joaquin_Leon_Martin!$A$143:$D$143</definedName>
    <definedName name="_xlchart.v1.201" hidden="1">Actividad01_Joaquin_Leon_Martin!$A$144:$D$144</definedName>
    <definedName name="_xlchart.v1.202" hidden="1">Actividad01_Joaquin_Leon_Martin!$A$145:$D$145</definedName>
    <definedName name="_xlchart.v1.203" hidden="1">Actividad01_Joaquin_Leon_Martin!$A$146:$D$146</definedName>
    <definedName name="_xlchart.v1.204" hidden="1">Actividad01_Joaquin_Leon_Martin!$A$147:$D$147</definedName>
    <definedName name="_xlchart.v1.205" hidden="1">Actividad01_Joaquin_Leon_Martin!$A$148:$D$148</definedName>
    <definedName name="_xlchart.v1.206" hidden="1">Actividad01_Joaquin_Leon_Martin!$A$149:$D$149</definedName>
    <definedName name="_xlchart.v1.207" hidden="1">Actividad01_Joaquin_Leon_Martin!$A$14:$D$14</definedName>
    <definedName name="_xlchart.v1.208" hidden="1">Actividad01_Joaquin_Leon_Martin!$A$150:$D$150</definedName>
    <definedName name="_xlchart.v1.209" hidden="1">Actividad01_Joaquin_Leon_Martin!$A$151:$D$151</definedName>
    <definedName name="_xlchart.v1.21" hidden="1">Actividad01_Joaquin_Leon_Martin!$A$11:$D$11</definedName>
    <definedName name="_xlchart.v1.210" hidden="1">Actividad01_Joaquin_Leon_Martin!$A$15:$D$15</definedName>
    <definedName name="_xlchart.v1.211" hidden="1">Actividad01_Joaquin_Leon_Martin!$A$16:$D$16</definedName>
    <definedName name="_xlchart.v1.212" hidden="1">Actividad01_Joaquin_Leon_Martin!$A$17:$D$17</definedName>
    <definedName name="_xlchart.v1.213" hidden="1">Actividad01_Joaquin_Leon_Martin!$A$18:$D$18</definedName>
    <definedName name="_xlchart.v1.214" hidden="1">Actividad01_Joaquin_Leon_Martin!$A$19:$D$19</definedName>
    <definedName name="_xlchart.v1.215" hidden="1">Actividad01_Joaquin_Leon_Martin!$A$1:$D$1</definedName>
    <definedName name="_xlchart.v1.216" hidden="1">Actividad01_Joaquin_Leon_Martin!$A$20:$D$20</definedName>
    <definedName name="_xlchart.v1.217" hidden="1">Actividad01_Joaquin_Leon_Martin!$A$21:$D$21</definedName>
    <definedName name="_xlchart.v1.218" hidden="1">Actividad01_Joaquin_Leon_Martin!$A$22:$D$22</definedName>
    <definedName name="_xlchart.v1.219" hidden="1">Actividad01_Joaquin_Leon_Martin!$A$23:$D$23</definedName>
    <definedName name="_xlchart.v1.22" hidden="1">Actividad01_Joaquin_Leon_Martin!$A$120:$D$120</definedName>
    <definedName name="_xlchart.v1.220" hidden="1">Actividad01_Joaquin_Leon_Martin!$A$24:$D$24</definedName>
    <definedName name="_xlchart.v1.221" hidden="1">Actividad01_Joaquin_Leon_Martin!$A$25:$D$25</definedName>
    <definedName name="_xlchart.v1.222" hidden="1">Actividad01_Joaquin_Leon_Martin!$A$26:$D$26</definedName>
    <definedName name="_xlchart.v1.223" hidden="1">Actividad01_Joaquin_Leon_Martin!$A$27:$D$27</definedName>
    <definedName name="_xlchart.v1.224" hidden="1">Actividad01_Joaquin_Leon_Martin!$A$28:$D$28</definedName>
    <definedName name="_xlchart.v1.225" hidden="1">Actividad01_Joaquin_Leon_Martin!$A$29:$D$29</definedName>
    <definedName name="_xlchart.v1.226" hidden="1">Actividad01_Joaquin_Leon_Martin!$A$2:$D$2</definedName>
    <definedName name="_xlchart.v1.227" hidden="1">Actividad01_Joaquin_Leon_Martin!$A$30:$D$30</definedName>
    <definedName name="_xlchart.v1.228" hidden="1">Actividad01_Joaquin_Leon_Martin!$A$31:$D$31</definedName>
    <definedName name="_xlchart.v1.229" hidden="1">Actividad01_Joaquin_Leon_Martin!$A$32:$D$32</definedName>
    <definedName name="_xlchart.v1.23" hidden="1">Actividad01_Joaquin_Leon_Martin!$A$121:$D$121</definedName>
    <definedName name="_xlchart.v1.230" hidden="1">Actividad01_Joaquin_Leon_Martin!$A$33:$D$33</definedName>
    <definedName name="_xlchart.v1.231" hidden="1">Actividad01_Joaquin_Leon_Martin!$A$34:$D$34</definedName>
    <definedName name="_xlchart.v1.232" hidden="1">Actividad01_Joaquin_Leon_Martin!$A$35:$D$35</definedName>
    <definedName name="_xlchart.v1.233" hidden="1">Actividad01_Joaquin_Leon_Martin!$A$36:$D$36</definedName>
    <definedName name="_xlchart.v1.234" hidden="1">Actividad01_Joaquin_Leon_Martin!$A$37:$D$37</definedName>
    <definedName name="_xlchart.v1.235" hidden="1">Actividad01_Joaquin_Leon_Martin!$A$38:$D$38</definedName>
    <definedName name="_xlchart.v1.236" hidden="1">Actividad01_Joaquin_Leon_Martin!$A$39:$D$39</definedName>
    <definedName name="_xlchart.v1.237" hidden="1">Actividad01_Joaquin_Leon_Martin!$A$3:$D$3</definedName>
    <definedName name="_xlchart.v1.238" hidden="1">Actividad01_Joaquin_Leon_Martin!$A$40:$D$40</definedName>
    <definedName name="_xlchart.v1.239" hidden="1">Actividad01_Joaquin_Leon_Martin!$A$41:$D$41</definedName>
    <definedName name="_xlchart.v1.24" hidden="1">Actividad01_Joaquin_Leon_Martin!$A$122:$D$122</definedName>
    <definedName name="_xlchart.v1.240" hidden="1">Actividad01_Joaquin_Leon_Martin!$A$42:$D$42</definedName>
    <definedName name="_xlchart.v1.241" hidden="1">Actividad01_Joaquin_Leon_Martin!$A$43:$D$43</definedName>
    <definedName name="_xlchart.v1.242" hidden="1">Actividad01_Joaquin_Leon_Martin!$A$44:$D$44</definedName>
    <definedName name="_xlchart.v1.243" hidden="1">Actividad01_Joaquin_Leon_Martin!$A$45:$D$45</definedName>
    <definedName name="_xlchart.v1.244" hidden="1">Actividad01_Joaquin_Leon_Martin!$A$46:$D$46</definedName>
    <definedName name="_xlchart.v1.245" hidden="1">Actividad01_Joaquin_Leon_Martin!$A$47:$D$47</definedName>
    <definedName name="_xlchart.v1.246" hidden="1">Actividad01_Joaquin_Leon_Martin!$A$48:$D$48</definedName>
    <definedName name="_xlchart.v1.247" hidden="1">Actividad01_Joaquin_Leon_Martin!$A$49:$D$49</definedName>
    <definedName name="_xlchart.v1.248" hidden="1">Actividad01_Joaquin_Leon_Martin!$A$4:$D$4</definedName>
    <definedName name="_xlchart.v1.249" hidden="1">Actividad01_Joaquin_Leon_Martin!$A$50:$D$50</definedName>
    <definedName name="_xlchart.v1.25" hidden="1">Actividad01_Joaquin_Leon_Martin!$A$123:$D$123</definedName>
    <definedName name="_xlchart.v1.250" hidden="1">Actividad01_Joaquin_Leon_Martin!$A$51:$D$51</definedName>
    <definedName name="_xlchart.v1.251" hidden="1">Actividad01_Joaquin_Leon_Martin!$A$52:$D$52</definedName>
    <definedName name="_xlchart.v1.252" hidden="1">Actividad01_Joaquin_Leon_Martin!$A$53:$D$53</definedName>
    <definedName name="_xlchart.v1.253" hidden="1">Actividad01_Joaquin_Leon_Martin!$A$54:$D$54</definedName>
    <definedName name="_xlchart.v1.254" hidden="1">Actividad01_Joaquin_Leon_Martin!$A$55:$D$55</definedName>
    <definedName name="_xlchart.v1.255" hidden="1">Actividad01_Joaquin_Leon_Martin!$A$56:$D$56</definedName>
    <definedName name="_xlchart.v1.256" hidden="1">Actividad01_Joaquin_Leon_Martin!$A$57:$D$57</definedName>
    <definedName name="_xlchart.v1.257" hidden="1">Actividad01_Joaquin_Leon_Martin!$A$58:$D$58</definedName>
    <definedName name="_xlchart.v1.258" hidden="1">Actividad01_Joaquin_Leon_Martin!$A$59:$D$59</definedName>
    <definedName name="_xlchart.v1.259" hidden="1">Actividad01_Joaquin_Leon_Martin!$A$5:$D$5</definedName>
    <definedName name="_xlchart.v1.26" hidden="1">Actividad01_Joaquin_Leon_Martin!$A$124:$D$124</definedName>
    <definedName name="_xlchart.v1.260" hidden="1">Actividad01_Joaquin_Leon_Martin!$A$60:$D$60</definedName>
    <definedName name="_xlchart.v1.261" hidden="1">Actividad01_Joaquin_Leon_Martin!$A$61:$D$61</definedName>
    <definedName name="_xlchart.v1.262" hidden="1">Actividad01_Joaquin_Leon_Martin!$A$62:$D$62</definedName>
    <definedName name="_xlchart.v1.263" hidden="1">Actividad01_Joaquin_Leon_Martin!$A$63:$D$63</definedName>
    <definedName name="_xlchart.v1.264" hidden="1">Actividad01_Joaquin_Leon_Martin!$A$64:$D$64</definedName>
    <definedName name="_xlchart.v1.265" hidden="1">Actividad01_Joaquin_Leon_Martin!$A$65:$D$65</definedName>
    <definedName name="_xlchart.v1.266" hidden="1">Actividad01_Joaquin_Leon_Martin!$A$66:$D$66</definedName>
    <definedName name="_xlchart.v1.267" hidden="1">Actividad01_Joaquin_Leon_Martin!$A$67:$D$67</definedName>
    <definedName name="_xlchart.v1.268" hidden="1">Actividad01_Joaquin_Leon_Martin!$A$68:$D$68</definedName>
    <definedName name="_xlchart.v1.269" hidden="1">Actividad01_Joaquin_Leon_Martin!$A$69:$D$69</definedName>
    <definedName name="_xlchart.v1.27" hidden="1">Actividad01_Joaquin_Leon_Martin!$A$125:$D$125</definedName>
    <definedName name="_xlchart.v1.270" hidden="1">Actividad01_Joaquin_Leon_Martin!$A$6:$D$6</definedName>
    <definedName name="_xlchart.v1.271" hidden="1">Actividad01_Joaquin_Leon_Martin!$A$70:$D$70</definedName>
    <definedName name="_xlchart.v1.272" hidden="1">Actividad01_Joaquin_Leon_Martin!$A$71:$D$71</definedName>
    <definedName name="_xlchart.v1.273" hidden="1">Actividad01_Joaquin_Leon_Martin!$A$72:$D$72</definedName>
    <definedName name="_xlchart.v1.274" hidden="1">Actividad01_Joaquin_Leon_Martin!$A$73:$D$73</definedName>
    <definedName name="_xlchart.v1.275" hidden="1">Actividad01_Joaquin_Leon_Martin!$A$74:$D$74</definedName>
    <definedName name="_xlchart.v1.276" hidden="1">Actividad01_Joaquin_Leon_Martin!$A$75:$D$75</definedName>
    <definedName name="_xlchart.v1.277" hidden="1">Actividad01_Joaquin_Leon_Martin!$A$76:$D$76</definedName>
    <definedName name="_xlchart.v1.278" hidden="1">Actividad01_Joaquin_Leon_Martin!$A$77:$D$77</definedName>
    <definedName name="_xlchart.v1.279" hidden="1">Actividad01_Joaquin_Leon_Martin!$A$78:$D$78</definedName>
    <definedName name="_xlchart.v1.28" hidden="1">Actividad01_Joaquin_Leon_Martin!$A$126:$D$126</definedName>
    <definedName name="_xlchart.v1.280" hidden="1">Actividad01_Joaquin_Leon_Martin!$A$79:$D$79</definedName>
    <definedName name="_xlchart.v1.281" hidden="1">Actividad01_Joaquin_Leon_Martin!$A$7:$D$7</definedName>
    <definedName name="_xlchart.v1.282" hidden="1">Actividad01_Joaquin_Leon_Martin!$A$80:$D$80</definedName>
    <definedName name="_xlchart.v1.283" hidden="1">Actividad01_Joaquin_Leon_Martin!$A$81:$D$81</definedName>
    <definedName name="_xlchart.v1.284" hidden="1">Actividad01_Joaquin_Leon_Martin!$A$82:$D$82</definedName>
    <definedName name="_xlchart.v1.285" hidden="1">Actividad01_Joaquin_Leon_Martin!$A$83:$D$83</definedName>
    <definedName name="_xlchart.v1.286" hidden="1">Actividad01_Joaquin_Leon_Martin!$A$84:$D$84</definedName>
    <definedName name="_xlchart.v1.287" hidden="1">Actividad01_Joaquin_Leon_Martin!$A$85:$D$85</definedName>
    <definedName name="_xlchart.v1.288" hidden="1">Actividad01_Joaquin_Leon_Martin!$A$86:$D$86</definedName>
    <definedName name="_xlchart.v1.289" hidden="1">Actividad01_Joaquin_Leon_Martin!$A$87:$D$87</definedName>
    <definedName name="_xlchart.v1.29" hidden="1">Actividad01_Joaquin_Leon_Martin!$A$127:$D$127</definedName>
    <definedName name="_xlchart.v1.290" hidden="1">Actividad01_Joaquin_Leon_Martin!$A$88:$D$88</definedName>
    <definedName name="_xlchart.v1.291" hidden="1">Actividad01_Joaquin_Leon_Martin!$A$89:$D$89</definedName>
    <definedName name="_xlchart.v1.292" hidden="1">Actividad01_Joaquin_Leon_Martin!$A$8:$D$8</definedName>
    <definedName name="_xlchart.v1.293" hidden="1">Actividad01_Joaquin_Leon_Martin!$A$90:$D$90</definedName>
    <definedName name="_xlchart.v1.294" hidden="1">Actividad01_Joaquin_Leon_Martin!$A$91:$D$91</definedName>
    <definedName name="_xlchart.v1.295" hidden="1">Actividad01_Joaquin_Leon_Martin!$A$92:$D$92</definedName>
    <definedName name="_xlchart.v1.296" hidden="1">Actividad01_Joaquin_Leon_Martin!$A$93:$D$93</definedName>
    <definedName name="_xlchart.v1.297" hidden="1">Actividad01_Joaquin_Leon_Martin!$A$94:$D$94</definedName>
    <definedName name="_xlchart.v1.298" hidden="1">Actividad01_Joaquin_Leon_Martin!$A$95:$D$95</definedName>
    <definedName name="_xlchart.v1.299" hidden="1">Actividad01_Joaquin_Leon_Martin!$A$96:$D$96</definedName>
    <definedName name="_xlchart.v1.3" hidden="1">Actividad01_Joaquin_Leon_Martin!$A$103:$D$103</definedName>
    <definedName name="_xlchart.v1.30" hidden="1">Actividad01_Joaquin_Leon_Martin!$A$128:$D$128</definedName>
    <definedName name="_xlchart.v1.300" hidden="1">Actividad01_Joaquin_Leon_Martin!$A$97:$D$97</definedName>
    <definedName name="_xlchart.v1.301" hidden="1">Actividad01_Joaquin_Leon_Martin!$A$98:$D$98</definedName>
    <definedName name="_xlchart.v1.302" hidden="1">Actividad01_Joaquin_Leon_Martin!$A$99:$D$99</definedName>
    <definedName name="_xlchart.v1.303" hidden="1">Actividad01_Joaquin_Leon_Martin!$A$9:$D$9</definedName>
    <definedName name="_xlchart.v1.304" hidden="1">Actividad01_Joaquin_Leon_Martin!$A$100:$D$100</definedName>
    <definedName name="_xlchart.v1.305" hidden="1">Actividad01_Joaquin_Leon_Martin!$A$101:$D$101</definedName>
    <definedName name="_xlchart.v1.306" hidden="1">Actividad01_Joaquin_Leon_Martin!$A$102:$D$102</definedName>
    <definedName name="_xlchart.v1.307" hidden="1">Actividad01_Joaquin_Leon_Martin!$A$103:$D$103</definedName>
    <definedName name="_xlchart.v1.308" hidden="1">Actividad01_Joaquin_Leon_Martin!$A$104:$D$104</definedName>
    <definedName name="_xlchart.v1.309" hidden="1">Actividad01_Joaquin_Leon_Martin!$A$105:$D$105</definedName>
    <definedName name="_xlchart.v1.31" hidden="1">Actividad01_Joaquin_Leon_Martin!$A$129:$D$129</definedName>
    <definedName name="_xlchart.v1.310" hidden="1">Actividad01_Joaquin_Leon_Martin!$A$106:$D$106</definedName>
    <definedName name="_xlchart.v1.311" hidden="1">Actividad01_Joaquin_Leon_Martin!$A$107:$D$107</definedName>
    <definedName name="_xlchart.v1.312" hidden="1">Actividad01_Joaquin_Leon_Martin!$A$108:$D$108</definedName>
    <definedName name="_xlchart.v1.313" hidden="1">Actividad01_Joaquin_Leon_Martin!$A$109:$D$109</definedName>
    <definedName name="_xlchart.v1.314" hidden="1">Actividad01_Joaquin_Leon_Martin!$A$10:$D$10</definedName>
    <definedName name="_xlchart.v1.315" hidden="1">Actividad01_Joaquin_Leon_Martin!$A$110:$D$110</definedName>
    <definedName name="_xlchart.v1.316" hidden="1">Actividad01_Joaquin_Leon_Martin!$A$111:$D$111</definedName>
    <definedName name="_xlchart.v1.317" hidden="1">Actividad01_Joaquin_Leon_Martin!$A$112:$D$112</definedName>
    <definedName name="_xlchart.v1.318" hidden="1">Actividad01_Joaquin_Leon_Martin!$A$113:$D$113</definedName>
    <definedName name="_xlchart.v1.319" hidden="1">Actividad01_Joaquin_Leon_Martin!$A$114:$D$114</definedName>
    <definedName name="_xlchart.v1.32" hidden="1">Actividad01_Joaquin_Leon_Martin!$A$12:$D$12</definedName>
    <definedName name="_xlchart.v1.320" hidden="1">Actividad01_Joaquin_Leon_Martin!$A$115:$D$115</definedName>
    <definedName name="_xlchart.v1.321" hidden="1">Actividad01_Joaquin_Leon_Martin!$A$116:$D$116</definedName>
    <definedName name="_xlchart.v1.322" hidden="1">Actividad01_Joaquin_Leon_Martin!$A$117:$D$117</definedName>
    <definedName name="_xlchart.v1.323" hidden="1">Actividad01_Joaquin_Leon_Martin!$A$118:$D$118</definedName>
    <definedName name="_xlchart.v1.324" hidden="1">Actividad01_Joaquin_Leon_Martin!$A$119:$D$119</definedName>
    <definedName name="_xlchart.v1.325" hidden="1">Actividad01_Joaquin_Leon_Martin!$A$11:$D$11</definedName>
    <definedName name="_xlchart.v1.326" hidden="1">Actividad01_Joaquin_Leon_Martin!$A$120:$D$120</definedName>
    <definedName name="_xlchart.v1.327" hidden="1">Actividad01_Joaquin_Leon_Martin!$A$121:$D$121</definedName>
    <definedName name="_xlchart.v1.328" hidden="1">Actividad01_Joaquin_Leon_Martin!$A$122:$D$122</definedName>
    <definedName name="_xlchart.v1.329" hidden="1">Actividad01_Joaquin_Leon_Martin!$A$123:$D$123</definedName>
    <definedName name="_xlchart.v1.33" hidden="1">Actividad01_Joaquin_Leon_Martin!$A$130:$D$130</definedName>
    <definedName name="_xlchart.v1.330" hidden="1">Actividad01_Joaquin_Leon_Martin!$A$124:$D$124</definedName>
    <definedName name="_xlchart.v1.331" hidden="1">Actividad01_Joaquin_Leon_Martin!$A$125:$D$125</definedName>
    <definedName name="_xlchart.v1.332" hidden="1">Actividad01_Joaquin_Leon_Martin!$A$126:$D$126</definedName>
    <definedName name="_xlchart.v1.333" hidden="1">Actividad01_Joaquin_Leon_Martin!$A$127:$D$127</definedName>
    <definedName name="_xlchart.v1.334" hidden="1">Actividad01_Joaquin_Leon_Martin!$A$128:$D$128</definedName>
    <definedName name="_xlchart.v1.335" hidden="1">Actividad01_Joaquin_Leon_Martin!$A$129:$D$129</definedName>
    <definedName name="_xlchart.v1.336" hidden="1">Actividad01_Joaquin_Leon_Martin!$A$12:$D$12</definedName>
    <definedName name="_xlchart.v1.337" hidden="1">Actividad01_Joaquin_Leon_Martin!$A$130:$D$130</definedName>
    <definedName name="_xlchart.v1.338" hidden="1">Actividad01_Joaquin_Leon_Martin!$A$131:$D$131</definedName>
    <definedName name="_xlchart.v1.339" hidden="1">Actividad01_Joaquin_Leon_Martin!$A$132:$D$132</definedName>
    <definedName name="_xlchart.v1.34" hidden="1">Actividad01_Joaquin_Leon_Martin!$A$131:$D$131</definedName>
    <definedName name="_xlchart.v1.340" hidden="1">Actividad01_Joaquin_Leon_Martin!$A$133:$D$133</definedName>
    <definedName name="_xlchart.v1.341" hidden="1">Actividad01_Joaquin_Leon_Martin!$A$134:$D$134</definedName>
    <definedName name="_xlchart.v1.342" hidden="1">Actividad01_Joaquin_Leon_Martin!$A$135:$D$135</definedName>
    <definedName name="_xlchart.v1.343" hidden="1">Actividad01_Joaquin_Leon_Martin!$A$136:$D$136</definedName>
    <definedName name="_xlchart.v1.344" hidden="1">Actividad01_Joaquin_Leon_Martin!$A$137:$D$137</definedName>
    <definedName name="_xlchart.v1.345" hidden="1">Actividad01_Joaquin_Leon_Martin!$A$138:$D$138</definedName>
    <definedName name="_xlchart.v1.346" hidden="1">Actividad01_Joaquin_Leon_Martin!$A$139:$D$139</definedName>
    <definedName name="_xlchart.v1.347" hidden="1">Actividad01_Joaquin_Leon_Martin!$A$13:$D$13</definedName>
    <definedName name="_xlchart.v1.348" hidden="1">Actividad01_Joaquin_Leon_Martin!$A$140:$D$140</definedName>
    <definedName name="_xlchart.v1.349" hidden="1">Actividad01_Joaquin_Leon_Martin!$A$141:$D$141</definedName>
    <definedName name="_xlchart.v1.35" hidden="1">Actividad01_Joaquin_Leon_Martin!$A$132:$D$132</definedName>
    <definedName name="_xlchart.v1.350" hidden="1">Actividad01_Joaquin_Leon_Martin!$A$142:$D$142</definedName>
    <definedName name="_xlchart.v1.351" hidden="1">Actividad01_Joaquin_Leon_Martin!$A$143:$D$143</definedName>
    <definedName name="_xlchart.v1.352" hidden="1">Actividad01_Joaquin_Leon_Martin!$A$144:$D$144</definedName>
    <definedName name="_xlchart.v1.353" hidden="1">Actividad01_Joaquin_Leon_Martin!$A$145:$D$145</definedName>
    <definedName name="_xlchart.v1.354" hidden="1">Actividad01_Joaquin_Leon_Martin!$A$146:$D$146</definedName>
    <definedName name="_xlchart.v1.355" hidden="1">Actividad01_Joaquin_Leon_Martin!$A$147:$D$147</definedName>
    <definedName name="_xlchart.v1.356" hidden="1">Actividad01_Joaquin_Leon_Martin!$A$148:$D$148</definedName>
    <definedName name="_xlchart.v1.357" hidden="1">Actividad01_Joaquin_Leon_Martin!$A$149:$D$149</definedName>
    <definedName name="_xlchart.v1.358" hidden="1">Actividad01_Joaquin_Leon_Martin!$A$14:$D$14</definedName>
    <definedName name="_xlchart.v1.359" hidden="1">Actividad01_Joaquin_Leon_Martin!$A$150:$D$150</definedName>
    <definedName name="_xlchart.v1.36" hidden="1">Actividad01_Joaquin_Leon_Martin!$A$133:$D$133</definedName>
    <definedName name="_xlchart.v1.360" hidden="1">Actividad01_Joaquin_Leon_Martin!$A$151:$D$151</definedName>
    <definedName name="_xlchart.v1.361" hidden="1">Actividad01_Joaquin_Leon_Martin!$A$15:$D$15</definedName>
    <definedName name="_xlchart.v1.362" hidden="1">Actividad01_Joaquin_Leon_Martin!$A$16:$D$16</definedName>
    <definedName name="_xlchart.v1.363" hidden="1">Actividad01_Joaquin_Leon_Martin!$A$17:$D$17</definedName>
    <definedName name="_xlchart.v1.364" hidden="1">Actividad01_Joaquin_Leon_Martin!$A$18:$D$18</definedName>
    <definedName name="_xlchart.v1.365" hidden="1">Actividad01_Joaquin_Leon_Martin!$A$19:$D$19</definedName>
    <definedName name="_xlchart.v1.366" hidden="1">Actividad01_Joaquin_Leon_Martin!$A$1:$D$1</definedName>
    <definedName name="_xlchart.v1.367" hidden="1">Actividad01_Joaquin_Leon_Martin!$A$20:$D$20</definedName>
    <definedName name="_xlchart.v1.368" hidden="1">Actividad01_Joaquin_Leon_Martin!$A$21:$D$21</definedName>
    <definedName name="_xlchart.v1.369" hidden="1">Actividad01_Joaquin_Leon_Martin!$A$22:$D$22</definedName>
    <definedName name="_xlchart.v1.37" hidden="1">Actividad01_Joaquin_Leon_Martin!$A$134:$D$134</definedName>
    <definedName name="_xlchart.v1.370" hidden="1">Actividad01_Joaquin_Leon_Martin!$A$23:$D$23</definedName>
    <definedName name="_xlchart.v1.371" hidden="1">Actividad01_Joaquin_Leon_Martin!$A$24:$D$24</definedName>
    <definedName name="_xlchart.v1.372" hidden="1">Actividad01_Joaquin_Leon_Martin!$A$25:$D$25</definedName>
    <definedName name="_xlchart.v1.373" hidden="1">Actividad01_Joaquin_Leon_Martin!$A$26:$D$26</definedName>
    <definedName name="_xlchart.v1.374" hidden="1">Actividad01_Joaquin_Leon_Martin!$A$27:$D$27</definedName>
    <definedName name="_xlchart.v1.375" hidden="1">Actividad01_Joaquin_Leon_Martin!$A$28:$D$28</definedName>
    <definedName name="_xlchart.v1.376" hidden="1">Actividad01_Joaquin_Leon_Martin!$A$29:$D$29</definedName>
    <definedName name="_xlchart.v1.377" hidden="1">Actividad01_Joaquin_Leon_Martin!$A$2:$D$2</definedName>
    <definedName name="_xlchart.v1.378" hidden="1">Actividad01_Joaquin_Leon_Martin!$A$30:$D$30</definedName>
    <definedName name="_xlchart.v1.379" hidden="1">Actividad01_Joaquin_Leon_Martin!$A$31:$D$31</definedName>
    <definedName name="_xlchart.v1.38" hidden="1">Actividad01_Joaquin_Leon_Martin!$A$135:$D$135</definedName>
    <definedName name="_xlchart.v1.380" hidden="1">Actividad01_Joaquin_Leon_Martin!$A$32:$D$32</definedName>
    <definedName name="_xlchart.v1.381" hidden="1">Actividad01_Joaquin_Leon_Martin!$A$33:$D$33</definedName>
    <definedName name="_xlchart.v1.382" hidden="1">Actividad01_Joaquin_Leon_Martin!$A$34:$D$34</definedName>
    <definedName name="_xlchart.v1.383" hidden="1">Actividad01_Joaquin_Leon_Martin!$A$35:$D$35</definedName>
    <definedName name="_xlchart.v1.384" hidden="1">Actividad01_Joaquin_Leon_Martin!$A$36:$D$36</definedName>
    <definedName name="_xlchart.v1.385" hidden="1">Actividad01_Joaquin_Leon_Martin!$A$37:$D$37</definedName>
    <definedName name="_xlchart.v1.386" hidden="1">Actividad01_Joaquin_Leon_Martin!$A$38:$D$38</definedName>
    <definedName name="_xlchart.v1.387" hidden="1">Actividad01_Joaquin_Leon_Martin!$A$39:$D$39</definedName>
    <definedName name="_xlchart.v1.388" hidden="1">Actividad01_Joaquin_Leon_Martin!$A$3:$D$3</definedName>
    <definedName name="_xlchart.v1.389" hidden="1">Actividad01_Joaquin_Leon_Martin!$A$40:$D$40</definedName>
    <definedName name="_xlchart.v1.39" hidden="1">Actividad01_Joaquin_Leon_Martin!$A$136:$D$136</definedName>
    <definedName name="_xlchart.v1.390" hidden="1">Actividad01_Joaquin_Leon_Martin!$A$41:$D$41</definedName>
    <definedName name="_xlchart.v1.391" hidden="1">Actividad01_Joaquin_Leon_Martin!$A$42:$D$42</definedName>
    <definedName name="_xlchart.v1.392" hidden="1">Actividad01_Joaquin_Leon_Martin!$A$43:$D$43</definedName>
    <definedName name="_xlchart.v1.393" hidden="1">Actividad01_Joaquin_Leon_Martin!$A$44:$D$44</definedName>
    <definedName name="_xlchart.v1.394" hidden="1">Actividad01_Joaquin_Leon_Martin!$A$45:$D$45</definedName>
    <definedName name="_xlchart.v1.395" hidden="1">Actividad01_Joaquin_Leon_Martin!$A$46:$D$46</definedName>
    <definedName name="_xlchart.v1.396" hidden="1">Actividad01_Joaquin_Leon_Martin!$A$47:$D$47</definedName>
    <definedName name="_xlchart.v1.397" hidden="1">Actividad01_Joaquin_Leon_Martin!$A$48:$D$48</definedName>
    <definedName name="_xlchart.v1.398" hidden="1">Actividad01_Joaquin_Leon_Martin!$A$49:$D$49</definedName>
    <definedName name="_xlchart.v1.399" hidden="1">Actividad01_Joaquin_Leon_Martin!$A$4:$D$4</definedName>
    <definedName name="_xlchart.v1.4" hidden="1">Actividad01_Joaquin_Leon_Martin!$A$104:$D$104</definedName>
    <definedName name="_xlchart.v1.40" hidden="1">Actividad01_Joaquin_Leon_Martin!$A$137:$D$137</definedName>
    <definedName name="_xlchart.v1.400" hidden="1">Actividad01_Joaquin_Leon_Martin!$A$50:$D$50</definedName>
    <definedName name="_xlchart.v1.401" hidden="1">Actividad01_Joaquin_Leon_Martin!$A$51:$D$51</definedName>
    <definedName name="_xlchart.v1.402" hidden="1">Actividad01_Joaquin_Leon_Martin!$A$52:$D$52</definedName>
    <definedName name="_xlchart.v1.403" hidden="1">Actividad01_Joaquin_Leon_Martin!$A$53:$D$53</definedName>
    <definedName name="_xlchart.v1.404" hidden="1">Actividad01_Joaquin_Leon_Martin!$A$54:$D$54</definedName>
    <definedName name="_xlchart.v1.405" hidden="1">Actividad01_Joaquin_Leon_Martin!$A$55:$D$55</definedName>
    <definedName name="_xlchart.v1.406" hidden="1">Actividad01_Joaquin_Leon_Martin!$A$56:$D$56</definedName>
    <definedName name="_xlchart.v1.407" hidden="1">Actividad01_Joaquin_Leon_Martin!$A$57:$D$57</definedName>
    <definedName name="_xlchart.v1.408" hidden="1">Actividad01_Joaquin_Leon_Martin!$A$58:$D$58</definedName>
    <definedName name="_xlchart.v1.409" hidden="1">Actividad01_Joaquin_Leon_Martin!$A$59:$D$59</definedName>
    <definedName name="_xlchart.v1.41" hidden="1">Actividad01_Joaquin_Leon_Martin!$A$138:$D$138</definedName>
    <definedName name="_xlchart.v1.410" hidden="1">Actividad01_Joaquin_Leon_Martin!$A$5:$D$5</definedName>
    <definedName name="_xlchart.v1.411" hidden="1">Actividad01_Joaquin_Leon_Martin!$A$60:$D$60</definedName>
    <definedName name="_xlchart.v1.412" hidden="1">Actividad01_Joaquin_Leon_Martin!$A$61:$D$61</definedName>
    <definedName name="_xlchart.v1.413" hidden="1">Actividad01_Joaquin_Leon_Martin!$A$62:$D$62</definedName>
    <definedName name="_xlchart.v1.414" hidden="1">Actividad01_Joaquin_Leon_Martin!$A$63:$D$63</definedName>
    <definedName name="_xlchart.v1.415" hidden="1">Actividad01_Joaquin_Leon_Martin!$A$64:$D$64</definedName>
    <definedName name="_xlchart.v1.416" hidden="1">Actividad01_Joaquin_Leon_Martin!$A$65:$D$65</definedName>
    <definedName name="_xlchart.v1.417" hidden="1">Actividad01_Joaquin_Leon_Martin!$A$66:$D$66</definedName>
    <definedName name="_xlchart.v1.418" hidden="1">Actividad01_Joaquin_Leon_Martin!$A$67:$D$67</definedName>
    <definedName name="_xlchart.v1.419" hidden="1">Actividad01_Joaquin_Leon_Martin!$A$68:$D$68</definedName>
    <definedName name="_xlchart.v1.42" hidden="1">Actividad01_Joaquin_Leon_Martin!$A$139:$D$139</definedName>
    <definedName name="_xlchart.v1.420" hidden="1">Actividad01_Joaquin_Leon_Martin!$A$69:$D$69</definedName>
    <definedName name="_xlchart.v1.421" hidden="1">Actividad01_Joaquin_Leon_Martin!$A$6:$D$6</definedName>
    <definedName name="_xlchart.v1.422" hidden="1">Actividad01_Joaquin_Leon_Martin!$A$70:$D$70</definedName>
    <definedName name="_xlchart.v1.423" hidden="1">Actividad01_Joaquin_Leon_Martin!$A$71:$D$71</definedName>
    <definedName name="_xlchart.v1.424" hidden="1">Actividad01_Joaquin_Leon_Martin!$A$72:$D$72</definedName>
    <definedName name="_xlchart.v1.425" hidden="1">Actividad01_Joaquin_Leon_Martin!$A$73:$D$73</definedName>
    <definedName name="_xlchart.v1.426" hidden="1">Actividad01_Joaquin_Leon_Martin!$A$74:$D$74</definedName>
    <definedName name="_xlchart.v1.427" hidden="1">Actividad01_Joaquin_Leon_Martin!$A$75:$D$75</definedName>
    <definedName name="_xlchart.v1.428" hidden="1">Actividad01_Joaquin_Leon_Martin!$A$76:$D$76</definedName>
    <definedName name="_xlchart.v1.429" hidden="1">Actividad01_Joaquin_Leon_Martin!$A$77:$D$77</definedName>
    <definedName name="_xlchart.v1.43" hidden="1">Actividad01_Joaquin_Leon_Martin!$A$13:$D$13</definedName>
    <definedName name="_xlchart.v1.430" hidden="1">Actividad01_Joaquin_Leon_Martin!$A$78:$D$78</definedName>
    <definedName name="_xlchart.v1.431" hidden="1">Actividad01_Joaquin_Leon_Martin!$A$79:$D$79</definedName>
    <definedName name="_xlchart.v1.432" hidden="1">Actividad01_Joaquin_Leon_Martin!$A$7:$D$7</definedName>
    <definedName name="_xlchart.v1.433" hidden="1">Actividad01_Joaquin_Leon_Martin!$A$80:$D$80</definedName>
    <definedName name="_xlchart.v1.434" hidden="1">Actividad01_Joaquin_Leon_Martin!$A$81:$D$81</definedName>
    <definedName name="_xlchart.v1.435" hidden="1">Actividad01_Joaquin_Leon_Martin!$A$82:$D$82</definedName>
    <definedName name="_xlchart.v1.436" hidden="1">Actividad01_Joaquin_Leon_Martin!$A$83:$D$83</definedName>
    <definedName name="_xlchart.v1.437" hidden="1">Actividad01_Joaquin_Leon_Martin!$A$84:$D$84</definedName>
    <definedName name="_xlchart.v1.438" hidden="1">Actividad01_Joaquin_Leon_Martin!$A$85:$D$85</definedName>
    <definedName name="_xlchart.v1.439" hidden="1">Actividad01_Joaquin_Leon_Martin!$A$86:$D$86</definedName>
    <definedName name="_xlchart.v1.44" hidden="1">Actividad01_Joaquin_Leon_Martin!$A$140:$D$140</definedName>
    <definedName name="_xlchart.v1.440" hidden="1">Actividad01_Joaquin_Leon_Martin!$A$87:$D$87</definedName>
    <definedName name="_xlchart.v1.441" hidden="1">Actividad01_Joaquin_Leon_Martin!$A$88:$D$88</definedName>
    <definedName name="_xlchart.v1.442" hidden="1">Actividad01_Joaquin_Leon_Martin!$A$89:$D$89</definedName>
    <definedName name="_xlchart.v1.443" hidden="1">Actividad01_Joaquin_Leon_Martin!$A$8:$D$8</definedName>
    <definedName name="_xlchart.v1.444" hidden="1">Actividad01_Joaquin_Leon_Martin!$A$90:$D$90</definedName>
    <definedName name="_xlchart.v1.445" hidden="1">Actividad01_Joaquin_Leon_Martin!$A$91:$D$91</definedName>
    <definedName name="_xlchart.v1.446" hidden="1">Actividad01_Joaquin_Leon_Martin!$A$92:$D$92</definedName>
    <definedName name="_xlchart.v1.447" hidden="1">Actividad01_Joaquin_Leon_Martin!$A$93:$D$93</definedName>
    <definedName name="_xlchart.v1.448" hidden="1">Actividad01_Joaquin_Leon_Martin!$A$94:$D$94</definedName>
    <definedName name="_xlchart.v1.449" hidden="1">Actividad01_Joaquin_Leon_Martin!$A$95:$D$95</definedName>
    <definedName name="_xlchart.v1.45" hidden="1">Actividad01_Joaquin_Leon_Martin!$A$141:$D$141</definedName>
    <definedName name="_xlchart.v1.450" hidden="1">Actividad01_Joaquin_Leon_Martin!$A$96:$D$96</definedName>
    <definedName name="_xlchart.v1.451" hidden="1">Actividad01_Joaquin_Leon_Martin!$A$97:$D$97</definedName>
    <definedName name="_xlchart.v1.452" hidden="1">Actividad01_Joaquin_Leon_Martin!$A$98:$D$98</definedName>
    <definedName name="_xlchart.v1.453" hidden="1">Actividad01_Joaquin_Leon_Martin!$A$99:$D$99</definedName>
    <definedName name="_xlchart.v1.454" hidden="1">Actividad01_Joaquin_Leon_Martin!$A$9:$D$9</definedName>
    <definedName name="_xlchart.v1.455" hidden="1">Actividad01_Joaquin_Leon_Martin!$E$151</definedName>
    <definedName name="_xlchart.v1.456" hidden="1">Actividad01_Joaquin_Leon_Martin!$E$1:$E$150</definedName>
    <definedName name="_xlchart.v1.46" hidden="1">Actividad01_Joaquin_Leon_Martin!$A$142:$D$142</definedName>
    <definedName name="_xlchart.v1.47" hidden="1">Actividad01_Joaquin_Leon_Martin!$A$143:$D$143</definedName>
    <definedName name="_xlchart.v1.48" hidden="1">Actividad01_Joaquin_Leon_Martin!$A$144:$D$144</definedName>
    <definedName name="_xlchart.v1.49" hidden="1">Actividad01_Joaquin_Leon_Martin!$A$145:$D$145</definedName>
    <definedName name="_xlchart.v1.5" hidden="1">Actividad01_Joaquin_Leon_Martin!$A$105:$D$105</definedName>
    <definedName name="_xlchart.v1.50" hidden="1">Actividad01_Joaquin_Leon_Martin!$A$146:$D$146</definedName>
    <definedName name="_xlchart.v1.51" hidden="1">Actividad01_Joaquin_Leon_Martin!$A$147:$D$147</definedName>
    <definedName name="_xlchart.v1.52" hidden="1">Actividad01_Joaquin_Leon_Martin!$A$148:$D$148</definedName>
    <definedName name="_xlchart.v1.53" hidden="1">Actividad01_Joaquin_Leon_Martin!$A$149:$D$149</definedName>
    <definedName name="_xlchart.v1.54" hidden="1">Actividad01_Joaquin_Leon_Martin!$A$14:$D$14</definedName>
    <definedName name="_xlchart.v1.55" hidden="1">Actividad01_Joaquin_Leon_Martin!$A$150:$D$150</definedName>
    <definedName name="_xlchart.v1.56" hidden="1">Actividad01_Joaquin_Leon_Martin!$A$151:$D$151</definedName>
    <definedName name="_xlchart.v1.57" hidden="1">Actividad01_Joaquin_Leon_Martin!$A$15:$D$15</definedName>
    <definedName name="_xlchart.v1.58" hidden="1">Actividad01_Joaquin_Leon_Martin!$A$16:$D$16</definedName>
    <definedName name="_xlchart.v1.59" hidden="1">Actividad01_Joaquin_Leon_Martin!$A$17:$D$17</definedName>
    <definedName name="_xlchart.v1.6" hidden="1">Actividad01_Joaquin_Leon_Martin!$A$106:$D$106</definedName>
    <definedName name="_xlchart.v1.60" hidden="1">Actividad01_Joaquin_Leon_Martin!$A$18:$D$18</definedName>
    <definedName name="_xlchart.v1.61" hidden="1">Actividad01_Joaquin_Leon_Martin!$A$19:$D$19</definedName>
    <definedName name="_xlchart.v1.62" hidden="1">Actividad01_Joaquin_Leon_Martin!$A$1:$D$1</definedName>
    <definedName name="_xlchart.v1.63" hidden="1">Actividad01_Joaquin_Leon_Martin!$A$20:$D$20</definedName>
    <definedName name="_xlchart.v1.64" hidden="1">Actividad01_Joaquin_Leon_Martin!$A$21:$D$21</definedName>
    <definedName name="_xlchart.v1.65" hidden="1">Actividad01_Joaquin_Leon_Martin!$A$22:$D$22</definedName>
    <definedName name="_xlchart.v1.66" hidden="1">Actividad01_Joaquin_Leon_Martin!$A$23:$D$23</definedName>
    <definedName name="_xlchart.v1.67" hidden="1">Actividad01_Joaquin_Leon_Martin!$A$24:$D$24</definedName>
    <definedName name="_xlchart.v1.68" hidden="1">Actividad01_Joaquin_Leon_Martin!$A$25:$D$25</definedName>
    <definedName name="_xlchart.v1.69" hidden="1">Actividad01_Joaquin_Leon_Martin!$A$26:$D$26</definedName>
    <definedName name="_xlchart.v1.7" hidden="1">Actividad01_Joaquin_Leon_Martin!$A$107:$D$107</definedName>
    <definedName name="_xlchart.v1.70" hidden="1">Actividad01_Joaquin_Leon_Martin!$A$27:$D$27</definedName>
    <definedName name="_xlchart.v1.71" hidden="1">Actividad01_Joaquin_Leon_Martin!$A$28:$D$28</definedName>
    <definedName name="_xlchart.v1.72" hidden="1">Actividad01_Joaquin_Leon_Martin!$A$29:$D$29</definedName>
    <definedName name="_xlchart.v1.73" hidden="1">Actividad01_Joaquin_Leon_Martin!$A$2:$D$2</definedName>
    <definedName name="_xlchart.v1.74" hidden="1">Actividad01_Joaquin_Leon_Martin!$A$30:$D$30</definedName>
    <definedName name="_xlchart.v1.75" hidden="1">Actividad01_Joaquin_Leon_Martin!$A$31:$D$31</definedName>
    <definedName name="_xlchart.v1.76" hidden="1">Actividad01_Joaquin_Leon_Martin!$A$32:$D$32</definedName>
    <definedName name="_xlchart.v1.77" hidden="1">Actividad01_Joaquin_Leon_Martin!$A$33:$D$33</definedName>
    <definedName name="_xlchart.v1.78" hidden="1">Actividad01_Joaquin_Leon_Martin!$A$34:$D$34</definedName>
    <definedName name="_xlchart.v1.79" hidden="1">Actividad01_Joaquin_Leon_Martin!$A$35:$D$35</definedName>
    <definedName name="_xlchart.v1.8" hidden="1">Actividad01_Joaquin_Leon_Martin!$A$108:$D$108</definedName>
    <definedName name="_xlchart.v1.80" hidden="1">Actividad01_Joaquin_Leon_Martin!$A$36:$D$36</definedName>
    <definedName name="_xlchart.v1.81" hidden="1">Actividad01_Joaquin_Leon_Martin!$A$37:$D$37</definedName>
    <definedName name="_xlchart.v1.82" hidden="1">Actividad01_Joaquin_Leon_Martin!$A$38:$D$38</definedName>
    <definedName name="_xlchart.v1.83" hidden="1">Actividad01_Joaquin_Leon_Martin!$A$39:$D$39</definedName>
    <definedName name="_xlchart.v1.84" hidden="1">Actividad01_Joaquin_Leon_Martin!$A$3:$D$3</definedName>
    <definedName name="_xlchart.v1.85" hidden="1">Actividad01_Joaquin_Leon_Martin!$A$40:$D$40</definedName>
    <definedName name="_xlchart.v1.86" hidden="1">Actividad01_Joaquin_Leon_Martin!$A$41:$D$41</definedName>
    <definedName name="_xlchart.v1.87" hidden="1">Actividad01_Joaquin_Leon_Martin!$A$42:$D$42</definedName>
    <definedName name="_xlchart.v1.88" hidden="1">Actividad01_Joaquin_Leon_Martin!$A$43:$D$43</definedName>
    <definedName name="_xlchart.v1.89" hidden="1">Actividad01_Joaquin_Leon_Martin!$A$44:$D$44</definedName>
    <definedName name="_xlchart.v1.9" hidden="1">Actividad01_Joaquin_Leon_Martin!$A$109:$D$109</definedName>
    <definedName name="_xlchart.v1.90" hidden="1">Actividad01_Joaquin_Leon_Martin!$A$45:$D$45</definedName>
    <definedName name="_xlchart.v1.91" hidden="1">Actividad01_Joaquin_Leon_Martin!$A$46:$D$46</definedName>
    <definedName name="_xlchart.v1.92" hidden="1">Actividad01_Joaquin_Leon_Martin!$A$47:$D$47</definedName>
    <definedName name="_xlchart.v1.93" hidden="1">Actividad01_Joaquin_Leon_Martin!$A$48:$D$48</definedName>
    <definedName name="_xlchart.v1.94" hidden="1">Actividad01_Joaquin_Leon_Martin!$A$49:$D$49</definedName>
    <definedName name="_xlchart.v1.95" hidden="1">Actividad01_Joaquin_Leon_Martin!$A$4:$D$4</definedName>
    <definedName name="_xlchart.v1.96" hidden="1">Actividad01_Joaquin_Leon_Martin!$A$50:$D$50</definedName>
    <definedName name="_xlchart.v1.97" hidden="1">Actividad01_Joaquin_Leon_Martin!$A$51:$D$51</definedName>
    <definedName name="_xlchart.v1.98" hidden="1">Actividad01_Joaquin_Leon_Martin!$A$52:$D$52</definedName>
    <definedName name="_xlchart.v1.99" hidden="1">Actividad01_Joaquin_Leon_Martin!$A$53:$D$53</definedName>
  </definedNames>
  <calcPr calcId="0"/>
</workbook>
</file>

<file path=xl/calcChain.xml><?xml version="1.0" encoding="utf-8"?>
<calcChain xmlns="http://schemas.openxmlformats.org/spreadsheetml/2006/main">
  <c r="N2" i="1" l="1"/>
  <c r="H2" i="1"/>
  <c r="N20" i="1" s="1"/>
  <c r="I10" i="1"/>
  <c r="J10" i="1"/>
  <c r="K10" i="1"/>
  <c r="I9" i="1"/>
  <c r="J9" i="1"/>
  <c r="K9" i="1"/>
  <c r="H10" i="1"/>
  <c r="H9" i="1"/>
  <c r="H8" i="1"/>
  <c r="K8" i="1"/>
  <c r="K6" i="1"/>
  <c r="J8" i="1"/>
  <c r="J6" i="1"/>
  <c r="I7" i="1"/>
  <c r="I8" i="1"/>
  <c r="I6" i="1"/>
  <c r="H6" i="1"/>
  <c r="K7" i="1"/>
  <c r="K5" i="1"/>
  <c r="J7" i="1"/>
  <c r="J5" i="1"/>
  <c r="I5" i="1"/>
  <c r="H7" i="1"/>
  <c r="H5" i="1"/>
  <c r="Q15" i="1"/>
  <c r="Q11" i="1"/>
  <c r="Q22" i="1"/>
  <c r="Q20" i="1"/>
  <c r="Q48" i="1"/>
  <c r="Q39" i="1"/>
  <c r="Q24" i="1"/>
  <c r="Q14" i="1"/>
  <c r="Q5" i="1"/>
  <c r="Q27" i="1"/>
  <c r="Q32" i="1"/>
  <c r="Q3" i="1"/>
  <c r="Q2" i="1"/>
  <c r="Q9" i="1"/>
  <c r="Q46" i="1"/>
  <c r="Q43" i="1"/>
  <c r="Q40" i="1"/>
  <c r="Q42" i="1"/>
  <c r="Q41" i="1"/>
  <c r="Q34" i="1"/>
  <c r="Q45" i="1"/>
  <c r="Q7" i="1"/>
  <c r="Q50" i="1"/>
  <c r="Q35" i="1"/>
  <c r="Q29" i="1"/>
  <c r="Q47" i="1"/>
  <c r="Q26" i="1"/>
  <c r="Q18" i="1"/>
  <c r="Q31" i="1"/>
  <c r="Q30" i="1"/>
  <c r="Q44" i="1"/>
  <c r="Q6" i="1"/>
  <c r="Q21" i="1"/>
  <c r="Q23" i="1"/>
  <c r="Q8" i="1"/>
  <c r="Q13" i="1"/>
  <c r="Q4" i="1"/>
  <c r="Q10" i="1"/>
  <c r="Q25" i="1"/>
  <c r="Q37" i="1"/>
  <c r="Q36" i="1"/>
  <c r="Q12" i="1"/>
  <c r="Q51" i="1"/>
  <c r="Q49" i="1"/>
  <c r="Q38" i="1"/>
  <c r="Q33" i="1"/>
  <c r="Q16" i="1"/>
  <c r="Q28" i="1"/>
  <c r="Q17" i="1"/>
  <c r="Q85" i="1"/>
  <c r="Q93" i="1"/>
  <c r="Q97" i="1"/>
  <c r="Q68" i="1"/>
  <c r="Q94" i="1"/>
  <c r="Q78" i="1"/>
  <c r="Q101" i="1"/>
  <c r="Q53" i="1"/>
  <c r="Q79" i="1"/>
  <c r="Q80" i="1"/>
  <c r="Q54" i="1"/>
  <c r="Q88" i="1"/>
  <c r="Q57" i="1"/>
  <c r="Q84" i="1"/>
  <c r="Q67" i="1"/>
  <c r="Q82" i="1"/>
  <c r="Q91" i="1"/>
  <c r="Q58" i="1"/>
  <c r="Q89" i="1"/>
  <c r="Q61" i="1"/>
  <c r="Q108" i="1"/>
  <c r="Q70" i="1"/>
  <c r="Q96" i="1"/>
  <c r="Q66" i="1"/>
  <c r="Q75" i="1"/>
  <c r="Q81" i="1"/>
  <c r="Q86" i="1"/>
  <c r="Q105" i="1"/>
  <c r="Q90" i="1"/>
  <c r="Q55" i="1"/>
  <c r="Q60" i="1"/>
  <c r="Q56" i="1"/>
  <c r="Q62" i="1"/>
  <c r="Q102" i="1"/>
  <c r="Q92" i="1"/>
  <c r="Q100" i="1"/>
  <c r="Q95" i="1"/>
  <c r="Q77" i="1"/>
  <c r="Q72" i="1"/>
  <c r="Q69" i="1"/>
  <c r="Q65" i="1"/>
  <c r="Q83" i="1"/>
  <c r="Q63" i="1"/>
  <c r="Q52" i="1"/>
  <c r="Q73" i="1"/>
  <c r="Q64" i="1"/>
  <c r="Q74" i="1"/>
  <c r="Q76" i="1"/>
  <c r="Q59" i="1"/>
  <c r="Q71" i="1"/>
  <c r="Q150" i="1"/>
  <c r="Q119" i="1"/>
  <c r="Q133" i="1"/>
  <c r="Q114" i="1"/>
  <c r="Q136" i="1"/>
  <c r="Q134" i="1"/>
  <c r="Q104" i="1"/>
  <c r="Q117" i="1"/>
  <c r="Q115" i="1"/>
  <c r="Q151" i="1"/>
  <c r="Q125" i="1"/>
  <c r="Q121" i="1"/>
  <c r="Q130" i="1"/>
  <c r="Q124" i="1"/>
  <c r="Q146" i="1"/>
  <c r="Q140" i="1"/>
  <c r="Q112" i="1"/>
  <c r="Q137" i="1"/>
  <c r="Q145" i="1"/>
  <c r="Q98" i="1"/>
  <c r="Q142" i="1"/>
  <c r="Q123" i="1"/>
  <c r="Q128" i="1"/>
  <c r="Q109" i="1"/>
  <c r="Q132" i="1"/>
  <c r="Q116" i="1"/>
  <c r="Q106" i="1"/>
  <c r="Q110" i="1"/>
  <c r="Q131" i="1"/>
  <c r="Q103" i="1"/>
  <c r="Q122" i="1"/>
  <c r="Q127" i="1"/>
  <c r="Q135" i="1"/>
  <c r="Q99" i="1"/>
  <c r="Q87" i="1"/>
  <c r="Q144" i="1"/>
  <c r="Q148" i="1"/>
  <c r="Q113" i="1"/>
  <c r="Q107" i="1"/>
  <c r="Q129" i="1"/>
  <c r="Q147" i="1"/>
  <c r="Q138" i="1"/>
  <c r="Q120" i="1"/>
  <c r="Q143" i="1"/>
  <c r="Q149" i="1"/>
  <c r="Q139" i="1"/>
  <c r="Q118" i="1"/>
  <c r="Q126" i="1"/>
  <c r="Q141" i="1"/>
  <c r="Q111" i="1"/>
  <c r="Q19" i="1"/>
  <c r="P19" i="1"/>
  <c r="P15" i="1"/>
  <c r="P11" i="1"/>
  <c r="P22" i="1"/>
  <c r="P20" i="1"/>
  <c r="P48" i="1"/>
  <c r="P39" i="1"/>
  <c r="P24" i="1"/>
  <c r="P14" i="1"/>
  <c r="P5" i="1"/>
  <c r="P27" i="1"/>
  <c r="P32" i="1"/>
  <c r="P3" i="1"/>
  <c r="P2" i="1"/>
  <c r="P9" i="1"/>
  <c r="P46" i="1"/>
  <c r="P43" i="1"/>
  <c r="P40" i="1"/>
  <c r="P42" i="1"/>
  <c r="P41" i="1"/>
  <c r="P34" i="1"/>
  <c r="P45" i="1"/>
  <c r="P7" i="1"/>
  <c r="P50" i="1"/>
  <c r="P35" i="1"/>
  <c r="P29" i="1"/>
  <c r="P47" i="1"/>
  <c r="P26" i="1"/>
  <c r="P18" i="1"/>
  <c r="P31" i="1"/>
  <c r="P30" i="1"/>
  <c r="P44" i="1"/>
  <c r="P6" i="1"/>
  <c r="P21" i="1"/>
  <c r="P23" i="1"/>
  <c r="P8" i="1"/>
  <c r="P13" i="1"/>
  <c r="P4" i="1"/>
  <c r="P10" i="1"/>
  <c r="P25" i="1"/>
  <c r="P37" i="1"/>
  <c r="P36" i="1"/>
  <c r="P12" i="1"/>
  <c r="P51" i="1"/>
  <c r="P49" i="1"/>
  <c r="P38" i="1"/>
  <c r="P33" i="1"/>
  <c r="P16" i="1"/>
  <c r="P28" i="1"/>
  <c r="P17" i="1"/>
  <c r="P85" i="1"/>
  <c r="P93" i="1"/>
  <c r="P97" i="1"/>
  <c r="P68" i="1"/>
  <c r="P94" i="1"/>
  <c r="P78" i="1"/>
  <c r="P101" i="1"/>
  <c r="P53" i="1"/>
  <c r="P79" i="1"/>
  <c r="P80" i="1"/>
  <c r="P54" i="1"/>
  <c r="P88" i="1"/>
  <c r="P57" i="1"/>
  <c r="P84" i="1"/>
  <c r="P67" i="1"/>
  <c r="P82" i="1"/>
  <c r="P91" i="1"/>
  <c r="P58" i="1"/>
  <c r="P89" i="1"/>
  <c r="P61" i="1"/>
  <c r="P108" i="1"/>
  <c r="P70" i="1"/>
  <c r="P96" i="1"/>
  <c r="P66" i="1"/>
  <c r="P75" i="1"/>
  <c r="P81" i="1"/>
  <c r="P86" i="1"/>
  <c r="P105" i="1"/>
  <c r="P90" i="1"/>
  <c r="P55" i="1"/>
  <c r="P60" i="1"/>
  <c r="P56" i="1"/>
  <c r="P62" i="1"/>
  <c r="P102" i="1"/>
  <c r="P92" i="1"/>
  <c r="P100" i="1"/>
  <c r="P95" i="1"/>
  <c r="P77" i="1"/>
  <c r="P72" i="1"/>
  <c r="P69" i="1"/>
  <c r="P65" i="1"/>
  <c r="P83" i="1"/>
  <c r="P63" i="1"/>
  <c r="P52" i="1"/>
  <c r="P73" i="1"/>
  <c r="P64" i="1"/>
  <c r="P74" i="1"/>
  <c r="P76" i="1"/>
  <c r="P59" i="1"/>
  <c r="P71" i="1"/>
  <c r="P150" i="1"/>
  <c r="P119" i="1"/>
  <c r="P133" i="1"/>
  <c r="P114" i="1"/>
  <c r="P136" i="1"/>
  <c r="P134" i="1"/>
  <c r="P104" i="1"/>
  <c r="P117" i="1"/>
  <c r="P115" i="1"/>
  <c r="P151" i="1"/>
  <c r="P125" i="1"/>
  <c r="P121" i="1"/>
  <c r="P130" i="1"/>
  <c r="P124" i="1"/>
  <c r="P146" i="1"/>
  <c r="P140" i="1"/>
  <c r="P112" i="1"/>
  <c r="P137" i="1"/>
  <c r="P145" i="1"/>
  <c r="P98" i="1"/>
  <c r="P142" i="1"/>
  <c r="P123" i="1"/>
  <c r="P128" i="1"/>
  <c r="P109" i="1"/>
  <c r="P132" i="1"/>
  <c r="P116" i="1"/>
  <c r="P106" i="1"/>
  <c r="P110" i="1"/>
  <c r="P131" i="1"/>
  <c r="P103" i="1"/>
  <c r="P122" i="1"/>
  <c r="P127" i="1"/>
  <c r="P135" i="1"/>
  <c r="P99" i="1"/>
  <c r="P87" i="1"/>
  <c r="P144" i="1"/>
  <c r="P148" i="1"/>
  <c r="P113" i="1"/>
  <c r="P107" i="1"/>
  <c r="P129" i="1"/>
  <c r="P147" i="1"/>
  <c r="P138" i="1"/>
  <c r="P120" i="1"/>
  <c r="P143" i="1"/>
  <c r="P149" i="1"/>
  <c r="P139" i="1"/>
  <c r="P118" i="1"/>
  <c r="P126" i="1"/>
  <c r="P141" i="1"/>
  <c r="P111" i="1"/>
  <c r="N22" i="1"/>
  <c r="N32" i="1"/>
  <c r="N41" i="1"/>
  <c r="N26" i="1"/>
  <c r="N8" i="1"/>
  <c r="N51" i="1"/>
  <c r="N93" i="1"/>
  <c r="N80" i="1"/>
  <c r="N58" i="1"/>
  <c r="N81" i="1"/>
  <c r="N62" i="1"/>
  <c r="N102" i="1"/>
  <c r="N65" i="1"/>
  <c r="N83" i="1"/>
  <c r="N59" i="1"/>
  <c r="N71" i="1"/>
  <c r="N104" i="1"/>
  <c r="N117" i="1"/>
  <c r="N146" i="1"/>
  <c r="N140" i="1"/>
  <c r="N128" i="1"/>
  <c r="N109" i="1"/>
  <c r="N122" i="1"/>
  <c r="N127" i="1"/>
  <c r="N107" i="1"/>
  <c r="N129" i="1"/>
  <c r="N118" i="1"/>
  <c r="N126" i="1"/>
  <c r="K2" i="1"/>
  <c r="J2" i="1"/>
  <c r="I2" i="1"/>
  <c r="O39" i="1" s="1"/>
  <c r="N75" i="1" l="1"/>
  <c r="N85" i="1"/>
  <c r="N23" i="1"/>
  <c r="N27" i="1"/>
  <c r="N113" i="1"/>
  <c r="N124" i="1"/>
  <c r="N69" i="1"/>
  <c r="N66" i="1"/>
  <c r="N17" i="1"/>
  <c r="N15" i="1"/>
  <c r="N149" i="1"/>
  <c r="N148" i="1"/>
  <c r="N131" i="1"/>
  <c r="N142" i="1"/>
  <c r="N130" i="1"/>
  <c r="N136" i="1"/>
  <c r="N74" i="1"/>
  <c r="N72" i="1"/>
  <c r="N60" i="1"/>
  <c r="N96" i="1"/>
  <c r="N67" i="1"/>
  <c r="N101" i="1"/>
  <c r="N28" i="1"/>
  <c r="N37" i="1"/>
  <c r="N6" i="1"/>
  <c r="N35" i="1"/>
  <c r="N43" i="1"/>
  <c r="N14" i="1"/>
  <c r="N19" i="1"/>
  <c r="N143" i="1"/>
  <c r="N144" i="1"/>
  <c r="N110" i="1"/>
  <c r="N98" i="1"/>
  <c r="N121" i="1"/>
  <c r="N114" i="1"/>
  <c r="N64" i="1"/>
  <c r="N77" i="1"/>
  <c r="N55" i="1"/>
  <c r="N70" i="1"/>
  <c r="N84" i="1"/>
  <c r="N78" i="1"/>
  <c r="N16" i="1"/>
  <c r="N25" i="1"/>
  <c r="N44" i="1"/>
  <c r="N50" i="1"/>
  <c r="N46" i="1"/>
  <c r="N24" i="1"/>
  <c r="N79" i="1"/>
  <c r="N42" i="1"/>
  <c r="N103" i="1"/>
  <c r="N76" i="1"/>
  <c r="N82" i="1"/>
  <c r="N36" i="1"/>
  <c r="N29" i="1"/>
  <c r="N106" i="1"/>
  <c r="N30" i="1"/>
  <c r="N91" i="1"/>
  <c r="N12" i="1"/>
  <c r="N47" i="1"/>
  <c r="N11" i="1"/>
  <c r="N139" i="1"/>
  <c r="N123" i="1"/>
  <c r="N134" i="1"/>
  <c r="N56" i="1"/>
  <c r="N53" i="1"/>
  <c r="N21" i="1"/>
  <c r="N40" i="1"/>
  <c r="N5" i="1"/>
  <c r="N120" i="1"/>
  <c r="N87" i="1"/>
  <c r="N145" i="1"/>
  <c r="N125" i="1"/>
  <c r="N133" i="1"/>
  <c r="N73" i="1"/>
  <c r="N95" i="1"/>
  <c r="N90" i="1"/>
  <c r="N108" i="1"/>
  <c r="N57" i="1"/>
  <c r="N94" i="1"/>
  <c r="N33" i="1"/>
  <c r="N10" i="1"/>
  <c r="N7" i="1"/>
  <c r="N9" i="1"/>
  <c r="N39" i="1"/>
  <c r="N111" i="1"/>
  <c r="N138" i="1"/>
  <c r="N99" i="1"/>
  <c r="N116" i="1"/>
  <c r="N137" i="1"/>
  <c r="N151" i="1"/>
  <c r="N119" i="1"/>
  <c r="N52" i="1"/>
  <c r="N100" i="1"/>
  <c r="N105" i="1"/>
  <c r="N61" i="1"/>
  <c r="N88" i="1"/>
  <c r="N68" i="1"/>
  <c r="N38" i="1"/>
  <c r="N4" i="1"/>
  <c r="N31" i="1"/>
  <c r="N45" i="1"/>
  <c r="H3" i="1"/>
  <c r="H4" i="1" s="1"/>
  <c r="N48" i="1"/>
  <c r="N141" i="1"/>
  <c r="N147" i="1"/>
  <c r="N135" i="1"/>
  <c r="N132" i="1"/>
  <c r="N112" i="1"/>
  <c r="N115" i="1"/>
  <c r="N150" i="1"/>
  <c r="N63" i="1"/>
  <c r="N92" i="1"/>
  <c r="N86" i="1"/>
  <c r="N89" i="1"/>
  <c r="N54" i="1"/>
  <c r="N97" i="1"/>
  <c r="N49" i="1"/>
  <c r="N13" i="1"/>
  <c r="N18" i="1"/>
  <c r="N34" i="1"/>
  <c r="N3" i="1"/>
  <c r="K3" i="1"/>
  <c r="K4" i="1" s="1"/>
  <c r="J3" i="1"/>
  <c r="J4" i="1" s="1"/>
  <c r="O115" i="1"/>
  <c r="O68" i="1"/>
  <c r="O109" i="1"/>
  <c r="O97" i="1"/>
  <c r="O144" i="1"/>
  <c r="O77" i="1"/>
  <c r="O61" i="1"/>
  <c r="O93" i="1"/>
  <c r="O18" i="1"/>
  <c r="O24" i="1"/>
  <c r="O111" i="1"/>
  <c r="O99" i="1"/>
  <c r="O137" i="1"/>
  <c r="O119" i="1"/>
  <c r="O100" i="1"/>
  <c r="O89" i="1"/>
  <c r="O38" i="1"/>
  <c r="O26" i="1"/>
  <c r="O48" i="1"/>
  <c r="O117" i="1"/>
  <c r="O31" i="1"/>
  <c r="O98" i="1"/>
  <c r="O112" i="1"/>
  <c r="O92" i="1"/>
  <c r="O49" i="1"/>
  <c r="O126" i="1"/>
  <c r="O127" i="1"/>
  <c r="O140" i="1"/>
  <c r="O71" i="1"/>
  <c r="O102" i="1"/>
  <c r="O88" i="1"/>
  <c r="O51" i="1"/>
  <c r="O34" i="1"/>
  <c r="O22" i="1"/>
  <c r="O132" i="1"/>
  <c r="O86" i="1"/>
  <c r="O3" i="1"/>
  <c r="O129" i="1"/>
  <c r="O81" i="1"/>
  <c r="O141" i="1"/>
  <c r="O58" i="1"/>
  <c r="O45" i="1"/>
  <c r="O143" i="1"/>
  <c r="O110" i="1"/>
  <c r="O121" i="1"/>
  <c r="O64" i="1"/>
  <c r="O55" i="1"/>
  <c r="O54" i="1"/>
  <c r="O4" i="1"/>
  <c r="O41" i="1"/>
  <c r="O147" i="1"/>
  <c r="O63" i="1"/>
  <c r="O8" i="1"/>
  <c r="O83" i="1"/>
  <c r="O32" i="1"/>
  <c r="O114" i="1"/>
  <c r="O135" i="1"/>
  <c r="O150" i="1"/>
  <c r="O20" i="1"/>
  <c r="O138" i="1"/>
  <c r="O116" i="1"/>
  <c r="O151" i="1"/>
  <c r="O52" i="1"/>
  <c r="O105" i="1"/>
  <c r="O80" i="1"/>
  <c r="O13" i="1"/>
  <c r="O2" i="1"/>
  <c r="O118" i="1"/>
  <c r="O107" i="1"/>
  <c r="O122" i="1"/>
  <c r="O128" i="1"/>
  <c r="O146" i="1"/>
  <c r="O104" i="1"/>
  <c r="O59" i="1"/>
  <c r="O65" i="1"/>
  <c r="O62" i="1"/>
  <c r="O75" i="1"/>
  <c r="O91" i="1"/>
  <c r="O79" i="1"/>
  <c r="O85" i="1"/>
  <c r="O12" i="1"/>
  <c r="O23" i="1"/>
  <c r="O47" i="1"/>
  <c r="O42" i="1"/>
  <c r="O27" i="1"/>
  <c r="O11" i="1"/>
  <c r="O139" i="1"/>
  <c r="O113" i="1"/>
  <c r="O103" i="1"/>
  <c r="O123" i="1"/>
  <c r="O124" i="1"/>
  <c r="O134" i="1"/>
  <c r="O76" i="1"/>
  <c r="O69" i="1"/>
  <c r="O56" i="1"/>
  <c r="O66" i="1"/>
  <c r="O82" i="1"/>
  <c r="O53" i="1"/>
  <c r="O17" i="1"/>
  <c r="O36" i="1"/>
  <c r="O21" i="1"/>
  <c r="O29" i="1"/>
  <c r="O40" i="1"/>
  <c r="O5" i="1"/>
  <c r="O15" i="1"/>
  <c r="O149" i="1"/>
  <c r="O148" i="1"/>
  <c r="O131" i="1"/>
  <c r="O142" i="1"/>
  <c r="O130" i="1"/>
  <c r="O136" i="1"/>
  <c r="O74" i="1"/>
  <c r="O72" i="1"/>
  <c r="O60" i="1"/>
  <c r="O96" i="1"/>
  <c r="O67" i="1"/>
  <c r="O101" i="1"/>
  <c r="O28" i="1"/>
  <c r="O37" i="1"/>
  <c r="O6" i="1"/>
  <c r="O35" i="1"/>
  <c r="O43" i="1"/>
  <c r="O14" i="1"/>
  <c r="O70" i="1"/>
  <c r="O84" i="1"/>
  <c r="O78" i="1"/>
  <c r="O16" i="1"/>
  <c r="O25" i="1"/>
  <c r="O44" i="1"/>
  <c r="O50" i="1"/>
  <c r="O46" i="1"/>
  <c r="O19" i="1"/>
  <c r="O120" i="1"/>
  <c r="O87" i="1"/>
  <c r="O106" i="1"/>
  <c r="O145" i="1"/>
  <c r="O125" i="1"/>
  <c r="O133" i="1"/>
  <c r="O73" i="1"/>
  <c r="O95" i="1"/>
  <c r="O90" i="1"/>
  <c r="O108" i="1"/>
  <c r="O57" i="1"/>
  <c r="O94" i="1"/>
  <c r="O33" i="1"/>
  <c r="O10" i="1"/>
  <c r="O30" i="1"/>
  <c r="O7" i="1"/>
  <c r="O9" i="1"/>
  <c r="I3" i="1" l="1"/>
  <c r="I4" i="1" s="1"/>
</calcChain>
</file>

<file path=xl/sharedStrings.xml><?xml version="1.0" encoding="utf-8"?>
<sst xmlns="http://schemas.openxmlformats.org/spreadsheetml/2006/main" count="177" uniqueCount="26">
  <si>
    <t>sepal.length</t>
  </si>
  <si>
    <t>sepal.width</t>
  </si>
  <si>
    <t>petal.length</t>
  </si>
  <si>
    <t>petal.width</t>
  </si>
  <si>
    <t>variety</t>
  </si>
  <si>
    <t>Setosa</t>
  </si>
  <si>
    <t>Versicolor</t>
  </si>
  <si>
    <t>Virginica</t>
  </si>
  <si>
    <t>Media</t>
  </si>
  <si>
    <t>Desviacion tipica</t>
  </si>
  <si>
    <t>Mediana</t>
  </si>
  <si>
    <t>Minimo</t>
  </si>
  <si>
    <t>Maximo</t>
  </si>
  <si>
    <t>Diferencia con la media Sepal Length</t>
  </si>
  <si>
    <t>Diferencia con la media Sepal Width</t>
  </si>
  <si>
    <t>Diferencia con la media Petal Length</t>
  </si>
  <si>
    <t>Diferencia con la media Petal Width</t>
  </si>
  <si>
    <t>Varianza</t>
  </si>
  <si>
    <t xml:space="preserve">Para calcular la Varianza y la desviacion tipica: </t>
  </si>
  <si>
    <t>Datos ordenados Sepal Length</t>
  </si>
  <si>
    <t>Datos ordenados Sepal Width</t>
  </si>
  <si>
    <t>Datos ordenados Petal Length</t>
  </si>
  <si>
    <t>Datos ordenados Petal Width</t>
  </si>
  <si>
    <t>Cuartil 1</t>
  </si>
  <si>
    <t>Cuartil 2</t>
  </si>
  <si>
    <t>Cuartil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</si>
</sst>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Actividad01_Joaquin_Leon_Martin!$A$1</c:f>
              <c:strCache>
                <c:ptCount val="1"/>
                <c:pt idx="0">
                  <c:v>sepal.length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Actividad01_Joaquin_Leon_Martin!$A$2:$A$151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8-401B-84E6-D7612DA3506C}"/>
            </c:ext>
          </c:extLst>
        </c:ser>
        <c:ser>
          <c:idx val="1"/>
          <c:order val="1"/>
          <c:tx>
            <c:strRef>
              <c:f>Actividad01_Joaquin_Leon_Martin!$B$1</c:f>
              <c:strCache>
                <c:ptCount val="1"/>
                <c:pt idx="0">
                  <c:v>sepal.width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Actividad01_Joaquin_Leon_Martin!$B$2:$B$151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8-401B-84E6-D7612DA3506C}"/>
            </c:ext>
          </c:extLst>
        </c:ser>
        <c:ser>
          <c:idx val="2"/>
          <c:order val="2"/>
          <c:tx>
            <c:strRef>
              <c:f>Actividad01_Joaquin_Leon_Martin!$C$1</c:f>
              <c:strCache>
                <c:ptCount val="1"/>
                <c:pt idx="0">
                  <c:v>petal.length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Actividad01_Joaquin_Leon_Martin!$C$2:$C$151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8-401B-84E6-D7612DA3506C}"/>
            </c:ext>
          </c:extLst>
        </c:ser>
        <c:ser>
          <c:idx val="3"/>
          <c:order val="3"/>
          <c:tx>
            <c:strRef>
              <c:f>Actividad01_Joaquin_Leon_Martin!$D$1</c:f>
              <c:strCache>
                <c:ptCount val="1"/>
                <c:pt idx="0">
                  <c:v>petal.width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Actividad01_Joaquin_Leon_Martin!$D$2:$D$151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8-401B-84E6-D7612DA3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772095"/>
        <c:axId val="1726749535"/>
      </c:scatterChart>
      <c:valAx>
        <c:axId val="172677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49535"/>
        <c:crosses val="autoZero"/>
        <c:crossBetween val="midCat"/>
      </c:valAx>
      <c:valAx>
        <c:axId val="17267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7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_xlchart.v1.215</cx:f>
      </cx:strDim>
      <cx:numDim type="val">
        <cx:f dir="row">_xlchart.v1.226</cx:f>
      </cx:numDim>
    </cx:data>
    <cx:data id="1">
      <cx:strDim type="cat">
        <cx:f dir="row">_xlchart.v1.215</cx:f>
      </cx:strDim>
      <cx:numDim type="val">
        <cx:f dir="row">_xlchart.v1.237</cx:f>
      </cx:numDim>
    </cx:data>
    <cx:data id="2">
      <cx:strDim type="cat">
        <cx:f dir="row">_xlchart.v1.215</cx:f>
      </cx:strDim>
      <cx:numDim type="val">
        <cx:f dir="row">_xlchart.v1.248</cx:f>
      </cx:numDim>
    </cx:data>
    <cx:data id="3">
      <cx:strDim type="cat">
        <cx:f dir="row">_xlchart.v1.215</cx:f>
      </cx:strDim>
      <cx:numDim type="val">
        <cx:f dir="row">_xlchart.v1.259</cx:f>
      </cx:numDim>
    </cx:data>
    <cx:data id="4">
      <cx:strDim type="cat">
        <cx:f dir="row">_xlchart.v1.215</cx:f>
      </cx:strDim>
      <cx:numDim type="val">
        <cx:f dir="row">_xlchart.v1.270</cx:f>
      </cx:numDim>
    </cx:data>
    <cx:data id="5">
      <cx:strDim type="cat">
        <cx:f dir="row">_xlchart.v1.215</cx:f>
      </cx:strDim>
      <cx:numDim type="val">
        <cx:f dir="row">_xlchart.v1.281</cx:f>
      </cx:numDim>
    </cx:data>
    <cx:data id="6">
      <cx:strDim type="cat">
        <cx:f dir="row">_xlchart.v1.215</cx:f>
      </cx:strDim>
      <cx:numDim type="val">
        <cx:f dir="row">_xlchart.v1.292</cx:f>
      </cx:numDim>
    </cx:data>
    <cx:data id="7">
      <cx:strDim type="cat">
        <cx:f dir="row">_xlchart.v1.215</cx:f>
      </cx:strDim>
      <cx:numDim type="val">
        <cx:f dir="row">_xlchart.v1.303</cx:f>
      </cx:numDim>
    </cx:data>
    <cx:data id="8">
      <cx:strDim type="cat">
        <cx:f dir="row">_xlchart.v1.215</cx:f>
      </cx:strDim>
      <cx:numDim type="val">
        <cx:f dir="row">_xlchart.v1.163</cx:f>
      </cx:numDim>
    </cx:data>
    <cx:data id="9">
      <cx:strDim type="cat">
        <cx:f dir="row">_xlchart.v1.215</cx:f>
      </cx:strDim>
      <cx:numDim type="val">
        <cx:f dir="row">_xlchart.v1.174</cx:f>
      </cx:numDim>
    </cx:data>
    <cx:data id="10">
      <cx:strDim type="cat">
        <cx:f dir="row">_xlchart.v1.215</cx:f>
      </cx:strDim>
      <cx:numDim type="val">
        <cx:f dir="row">_xlchart.v1.185</cx:f>
      </cx:numDim>
    </cx:data>
    <cx:data id="11">
      <cx:strDim type="cat">
        <cx:f dir="row">_xlchart.v1.215</cx:f>
      </cx:strDim>
      <cx:numDim type="val">
        <cx:f dir="row">_xlchart.v1.196</cx:f>
      </cx:numDim>
    </cx:data>
    <cx:data id="12">
      <cx:strDim type="cat">
        <cx:f dir="row">_xlchart.v1.215</cx:f>
      </cx:strDim>
      <cx:numDim type="val">
        <cx:f dir="row">_xlchart.v1.207</cx:f>
      </cx:numDim>
    </cx:data>
    <cx:data id="13">
      <cx:strDim type="cat">
        <cx:f dir="row">_xlchart.v1.215</cx:f>
      </cx:strDim>
      <cx:numDim type="val">
        <cx:f dir="row">_xlchart.v1.210</cx:f>
      </cx:numDim>
    </cx:data>
    <cx:data id="14">
      <cx:strDim type="cat">
        <cx:f dir="row">_xlchart.v1.215</cx:f>
      </cx:strDim>
      <cx:numDim type="val">
        <cx:f dir="row">_xlchart.v1.211</cx:f>
      </cx:numDim>
    </cx:data>
    <cx:data id="15">
      <cx:strDim type="cat">
        <cx:f dir="row">_xlchart.v1.215</cx:f>
      </cx:strDim>
      <cx:numDim type="val">
        <cx:f dir="row">_xlchart.v1.212</cx:f>
      </cx:numDim>
    </cx:data>
    <cx:data id="16">
      <cx:strDim type="cat">
        <cx:f dir="row">_xlchart.v1.215</cx:f>
      </cx:strDim>
      <cx:numDim type="val">
        <cx:f dir="row">_xlchart.v1.213</cx:f>
      </cx:numDim>
    </cx:data>
    <cx:data id="17">
      <cx:strDim type="cat">
        <cx:f dir="row">_xlchart.v1.215</cx:f>
      </cx:strDim>
      <cx:numDim type="val">
        <cx:f dir="row">_xlchart.v1.214</cx:f>
      </cx:numDim>
    </cx:data>
    <cx:data id="18">
      <cx:strDim type="cat">
        <cx:f dir="row">_xlchart.v1.215</cx:f>
      </cx:strDim>
      <cx:numDim type="val">
        <cx:f dir="row">_xlchart.v1.216</cx:f>
      </cx:numDim>
    </cx:data>
    <cx:data id="19">
      <cx:strDim type="cat">
        <cx:f dir="row">_xlchart.v1.215</cx:f>
      </cx:strDim>
      <cx:numDim type="val">
        <cx:f dir="row">_xlchart.v1.217</cx:f>
      </cx:numDim>
    </cx:data>
    <cx:data id="20">
      <cx:strDim type="cat">
        <cx:f dir="row">_xlchart.v1.215</cx:f>
      </cx:strDim>
      <cx:numDim type="val">
        <cx:f dir="row">_xlchart.v1.218</cx:f>
      </cx:numDim>
    </cx:data>
    <cx:data id="21">
      <cx:strDim type="cat">
        <cx:f dir="row">_xlchart.v1.215</cx:f>
      </cx:strDim>
      <cx:numDim type="val">
        <cx:f dir="row">_xlchart.v1.219</cx:f>
      </cx:numDim>
    </cx:data>
    <cx:data id="22">
      <cx:strDim type="cat">
        <cx:f dir="row">_xlchart.v1.215</cx:f>
      </cx:strDim>
      <cx:numDim type="val">
        <cx:f dir="row">_xlchart.v1.220</cx:f>
      </cx:numDim>
    </cx:data>
    <cx:data id="23">
      <cx:strDim type="cat">
        <cx:f dir="row">_xlchart.v1.215</cx:f>
      </cx:strDim>
      <cx:numDim type="val">
        <cx:f dir="row">_xlchart.v1.221</cx:f>
      </cx:numDim>
    </cx:data>
    <cx:data id="24">
      <cx:strDim type="cat">
        <cx:f dir="row">_xlchart.v1.215</cx:f>
      </cx:strDim>
      <cx:numDim type="val">
        <cx:f dir="row">_xlchart.v1.222</cx:f>
      </cx:numDim>
    </cx:data>
    <cx:data id="25">
      <cx:strDim type="cat">
        <cx:f dir="row">_xlchart.v1.215</cx:f>
      </cx:strDim>
      <cx:numDim type="val">
        <cx:f dir="row">_xlchart.v1.223</cx:f>
      </cx:numDim>
    </cx:data>
    <cx:data id="26">
      <cx:strDim type="cat">
        <cx:f dir="row">_xlchart.v1.215</cx:f>
      </cx:strDim>
      <cx:numDim type="val">
        <cx:f dir="row">_xlchart.v1.224</cx:f>
      </cx:numDim>
    </cx:data>
    <cx:data id="27">
      <cx:strDim type="cat">
        <cx:f dir="row">_xlchart.v1.215</cx:f>
      </cx:strDim>
      <cx:numDim type="val">
        <cx:f dir="row">_xlchart.v1.225</cx:f>
      </cx:numDim>
    </cx:data>
    <cx:data id="28">
      <cx:strDim type="cat">
        <cx:f dir="row">_xlchart.v1.215</cx:f>
      </cx:strDim>
      <cx:numDim type="val">
        <cx:f dir="row">_xlchart.v1.227</cx:f>
      </cx:numDim>
    </cx:data>
    <cx:data id="29">
      <cx:strDim type="cat">
        <cx:f dir="row">_xlchart.v1.215</cx:f>
      </cx:strDim>
      <cx:numDim type="val">
        <cx:f dir="row">_xlchart.v1.228</cx:f>
      </cx:numDim>
    </cx:data>
    <cx:data id="30">
      <cx:strDim type="cat">
        <cx:f dir="row">_xlchart.v1.215</cx:f>
      </cx:strDim>
      <cx:numDim type="val">
        <cx:f dir="row">_xlchart.v1.229</cx:f>
      </cx:numDim>
    </cx:data>
    <cx:data id="31">
      <cx:strDim type="cat">
        <cx:f dir="row">_xlchart.v1.215</cx:f>
      </cx:strDim>
      <cx:numDim type="val">
        <cx:f dir="row">_xlchart.v1.230</cx:f>
      </cx:numDim>
    </cx:data>
    <cx:data id="32">
      <cx:strDim type="cat">
        <cx:f dir="row">_xlchart.v1.215</cx:f>
      </cx:strDim>
      <cx:numDim type="val">
        <cx:f dir="row">_xlchart.v1.231</cx:f>
      </cx:numDim>
    </cx:data>
    <cx:data id="33">
      <cx:strDim type="cat">
        <cx:f dir="row">_xlchart.v1.215</cx:f>
      </cx:strDim>
      <cx:numDim type="val">
        <cx:f dir="row">_xlchart.v1.232</cx:f>
      </cx:numDim>
    </cx:data>
    <cx:data id="34">
      <cx:strDim type="cat">
        <cx:f dir="row">_xlchart.v1.215</cx:f>
      </cx:strDim>
      <cx:numDim type="val">
        <cx:f dir="row">_xlchart.v1.233</cx:f>
      </cx:numDim>
    </cx:data>
    <cx:data id="35">
      <cx:strDim type="cat">
        <cx:f dir="row">_xlchart.v1.215</cx:f>
      </cx:strDim>
      <cx:numDim type="val">
        <cx:f dir="row">_xlchart.v1.234</cx:f>
      </cx:numDim>
    </cx:data>
    <cx:data id="36">
      <cx:strDim type="cat">
        <cx:f dir="row">_xlchart.v1.215</cx:f>
      </cx:strDim>
      <cx:numDim type="val">
        <cx:f dir="row">_xlchart.v1.235</cx:f>
      </cx:numDim>
    </cx:data>
    <cx:data id="37">
      <cx:strDim type="cat">
        <cx:f dir="row">_xlchart.v1.215</cx:f>
      </cx:strDim>
      <cx:numDim type="val">
        <cx:f dir="row">_xlchart.v1.236</cx:f>
      </cx:numDim>
    </cx:data>
    <cx:data id="38">
      <cx:strDim type="cat">
        <cx:f dir="row">_xlchart.v1.215</cx:f>
      </cx:strDim>
      <cx:numDim type="val">
        <cx:f dir="row">_xlchart.v1.238</cx:f>
      </cx:numDim>
    </cx:data>
    <cx:data id="39">
      <cx:strDim type="cat">
        <cx:f dir="row">_xlchart.v1.215</cx:f>
      </cx:strDim>
      <cx:numDim type="val">
        <cx:f dir="row">_xlchart.v1.239</cx:f>
      </cx:numDim>
    </cx:data>
    <cx:data id="40">
      <cx:strDim type="cat">
        <cx:f dir="row">_xlchart.v1.215</cx:f>
      </cx:strDim>
      <cx:numDim type="val">
        <cx:f dir="row">_xlchart.v1.240</cx:f>
      </cx:numDim>
    </cx:data>
    <cx:data id="41">
      <cx:strDim type="cat">
        <cx:f dir="row">_xlchart.v1.215</cx:f>
      </cx:strDim>
      <cx:numDim type="val">
        <cx:f dir="row">_xlchart.v1.241</cx:f>
      </cx:numDim>
    </cx:data>
    <cx:data id="42">
      <cx:strDim type="cat">
        <cx:f dir="row">_xlchart.v1.215</cx:f>
      </cx:strDim>
      <cx:numDim type="val">
        <cx:f dir="row">_xlchart.v1.242</cx:f>
      </cx:numDim>
    </cx:data>
    <cx:data id="43">
      <cx:strDim type="cat">
        <cx:f dir="row">_xlchart.v1.215</cx:f>
      </cx:strDim>
      <cx:numDim type="val">
        <cx:f dir="row">_xlchart.v1.243</cx:f>
      </cx:numDim>
    </cx:data>
    <cx:data id="44">
      <cx:strDim type="cat">
        <cx:f dir="row">_xlchart.v1.215</cx:f>
      </cx:strDim>
      <cx:numDim type="val">
        <cx:f dir="row">_xlchart.v1.244</cx:f>
      </cx:numDim>
    </cx:data>
    <cx:data id="45">
      <cx:strDim type="cat">
        <cx:f dir="row">_xlchart.v1.215</cx:f>
      </cx:strDim>
      <cx:numDim type="val">
        <cx:f dir="row">_xlchart.v1.245</cx:f>
      </cx:numDim>
    </cx:data>
    <cx:data id="46">
      <cx:strDim type="cat">
        <cx:f dir="row">_xlchart.v1.215</cx:f>
      </cx:strDim>
      <cx:numDim type="val">
        <cx:f dir="row">_xlchart.v1.246</cx:f>
      </cx:numDim>
    </cx:data>
    <cx:data id="47">
      <cx:strDim type="cat">
        <cx:f dir="row">_xlchart.v1.215</cx:f>
      </cx:strDim>
      <cx:numDim type="val">
        <cx:f dir="row">_xlchart.v1.247</cx:f>
      </cx:numDim>
    </cx:data>
    <cx:data id="48">
      <cx:strDim type="cat">
        <cx:f dir="row">_xlchart.v1.215</cx:f>
      </cx:strDim>
      <cx:numDim type="val">
        <cx:f dir="row">_xlchart.v1.249</cx:f>
      </cx:numDim>
    </cx:data>
    <cx:data id="49">
      <cx:strDim type="cat">
        <cx:f dir="row">_xlchart.v1.215</cx:f>
      </cx:strDim>
      <cx:numDim type="val">
        <cx:f dir="row">_xlchart.v1.250</cx:f>
      </cx:numDim>
    </cx:data>
    <cx:data id="50">
      <cx:strDim type="cat">
        <cx:f dir="row">_xlchart.v1.215</cx:f>
      </cx:strDim>
      <cx:numDim type="val">
        <cx:f dir="row">_xlchart.v1.251</cx:f>
      </cx:numDim>
    </cx:data>
    <cx:data id="51">
      <cx:strDim type="cat">
        <cx:f dir="row">_xlchart.v1.215</cx:f>
      </cx:strDim>
      <cx:numDim type="val">
        <cx:f dir="row">_xlchart.v1.252</cx:f>
      </cx:numDim>
    </cx:data>
    <cx:data id="52">
      <cx:strDim type="cat">
        <cx:f dir="row">_xlchart.v1.215</cx:f>
      </cx:strDim>
      <cx:numDim type="val">
        <cx:f dir="row">_xlchart.v1.253</cx:f>
      </cx:numDim>
    </cx:data>
    <cx:data id="53">
      <cx:strDim type="cat">
        <cx:f dir="row">_xlchart.v1.215</cx:f>
      </cx:strDim>
      <cx:numDim type="val">
        <cx:f dir="row">_xlchart.v1.254</cx:f>
      </cx:numDim>
    </cx:data>
    <cx:data id="54">
      <cx:strDim type="cat">
        <cx:f dir="row">_xlchart.v1.215</cx:f>
      </cx:strDim>
      <cx:numDim type="val">
        <cx:f dir="row">_xlchart.v1.255</cx:f>
      </cx:numDim>
    </cx:data>
    <cx:data id="55">
      <cx:strDim type="cat">
        <cx:f dir="row">_xlchart.v1.215</cx:f>
      </cx:strDim>
      <cx:numDim type="val">
        <cx:f dir="row">_xlchart.v1.256</cx:f>
      </cx:numDim>
    </cx:data>
    <cx:data id="56">
      <cx:strDim type="cat">
        <cx:f dir="row">_xlchart.v1.215</cx:f>
      </cx:strDim>
      <cx:numDim type="val">
        <cx:f dir="row">_xlchart.v1.257</cx:f>
      </cx:numDim>
    </cx:data>
    <cx:data id="57">
      <cx:strDim type="cat">
        <cx:f dir="row">_xlchart.v1.215</cx:f>
      </cx:strDim>
      <cx:numDim type="val">
        <cx:f dir="row">_xlchart.v1.258</cx:f>
      </cx:numDim>
    </cx:data>
    <cx:data id="58">
      <cx:strDim type="cat">
        <cx:f dir="row">_xlchart.v1.215</cx:f>
      </cx:strDim>
      <cx:numDim type="val">
        <cx:f dir="row">_xlchart.v1.260</cx:f>
      </cx:numDim>
    </cx:data>
    <cx:data id="59">
      <cx:strDim type="cat">
        <cx:f dir="row">_xlchart.v1.215</cx:f>
      </cx:strDim>
      <cx:numDim type="val">
        <cx:f dir="row">_xlchart.v1.261</cx:f>
      </cx:numDim>
    </cx:data>
    <cx:data id="60">
      <cx:strDim type="cat">
        <cx:f dir="row">_xlchart.v1.215</cx:f>
      </cx:strDim>
      <cx:numDim type="val">
        <cx:f dir="row">_xlchart.v1.262</cx:f>
      </cx:numDim>
    </cx:data>
    <cx:data id="61">
      <cx:strDim type="cat">
        <cx:f dir="row">_xlchart.v1.215</cx:f>
      </cx:strDim>
      <cx:numDim type="val">
        <cx:f dir="row">_xlchart.v1.263</cx:f>
      </cx:numDim>
    </cx:data>
    <cx:data id="62">
      <cx:strDim type="cat">
        <cx:f dir="row">_xlchart.v1.215</cx:f>
      </cx:strDim>
      <cx:numDim type="val">
        <cx:f dir="row">_xlchart.v1.264</cx:f>
      </cx:numDim>
    </cx:data>
    <cx:data id="63">
      <cx:strDim type="cat">
        <cx:f dir="row">_xlchart.v1.215</cx:f>
      </cx:strDim>
      <cx:numDim type="val">
        <cx:f dir="row">_xlchart.v1.265</cx:f>
      </cx:numDim>
    </cx:data>
    <cx:data id="64">
      <cx:strDim type="cat">
        <cx:f dir="row">_xlchart.v1.215</cx:f>
      </cx:strDim>
      <cx:numDim type="val">
        <cx:f dir="row">_xlchart.v1.266</cx:f>
      </cx:numDim>
    </cx:data>
    <cx:data id="65">
      <cx:strDim type="cat">
        <cx:f dir="row">_xlchart.v1.215</cx:f>
      </cx:strDim>
      <cx:numDim type="val">
        <cx:f dir="row">_xlchart.v1.267</cx:f>
      </cx:numDim>
    </cx:data>
    <cx:data id="66">
      <cx:strDim type="cat">
        <cx:f dir="row">_xlchart.v1.215</cx:f>
      </cx:strDim>
      <cx:numDim type="val">
        <cx:f dir="row">_xlchart.v1.268</cx:f>
      </cx:numDim>
    </cx:data>
    <cx:data id="67">
      <cx:strDim type="cat">
        <cx:f dir="row">_xlchart.v1.215</cx:f>
      </cx:strDim>
      <cx:numDim type="val">
        <cx:f dir="row">_xlchart.v1.269</cx:f>
      </cx:numDim>
    </cx:data>
    <cx:data id="68">
      <cx:strDim type="cat">
        <cx:f dir="row">_xlchart.v1.215</cx:f>
      </cx:strDim>
      <cx:numDim type="val">
        <cx:f dir="row">_xlchart.v1.271</cx:f>
      </cx:numDim>
    </cx:data>
    <cx:data id="69">
      <cx:strDim type="cat">
        <cx:f dir="row">_xlchart.v1.215</cx:f>
      </cx:strDim>
      <cx:numDim type="val">
        <cx:f dir="row">_xlchart.v1.272</cx:f>
      </cx:numDim>
    </cx:data>
    <cx:data id="70">
      <cx:strDim type="cat">
        <cx:f dir="row">_xlchart.v1.215</cx:f>
      </cx:strDim>
      <cx:numDim type="val">
        <cx:f dir="row">_xlchart.v1.273</cx:f>
      </cx:numDim>
    </cx:data>
    <cx:data id="71">
      <cx:strDim type="cat">
        <cx:f dir="row">_xlchart.v1.215</cx:f>
      </cx:strDim>
      <cx:numDim type="val">
        <cx:f dir="row">_xlchart.v1.274</cx:f>
      </cx:numDim>
    </cx:data>
    <cx:data id="72">
      <cx:strDim type="cat">
        <cx:f dir="row">_xlchart.v1.215</cx:f>
      </cx:strDim>
      <cx:numDim type="val">
        <cx:f dir="row">_xlchart.v1.275</cx:f>
      </cx:numDim>
    </cx:data>
    <cx:data id="73">
      <cx:strDim type="cat">
        <cx:f dir="row">_xlchart.v1.215</cx:f>
      </cx:strDim>
      <cx:numDim type="val">
        <cx:f dir="row">_xlchart.v1.276</cx:f>
      </cx:numDim>
    </cx:data>
    <cx:data id="74">
      <cx:strDim type="cat">
        <cx:f dir="row">_xlchart.v1.215</cx:f>
      </cx:strDim>
      <cx:numDim type="val">
        <cx:f dir="row">_xlchart.v1.277</cx:f>
      </cx:numDim>
    </cx:data>
    <cx:data id="75">
      <cx:strDim type="cat">
        <cx:f dir="row">_xlchart.v1.215</cx:f>
      </cx:strDim>
      <cx:numDim type="val">
        <cx:f dir="row">_xlchart.v1.278</cx:f>
      </cx:numDim>
    </cx:data>
    <cx:data id="76">
      <cx:strDim type="cat">
        <cx:f dir="row">_xlchart.v1.215</cx:f>
      </cx:strDim>
      <cx:numDim type="val">
        <cx:f dir="row">_xlchart.v1.279</cx:f>
      </cx:numDim>
    </cx:data>
    <cx:data id="77">
      <cx:strDim type="cat">
        <cx:f dir="row">_xlchart.v1.215</cx:f>
      </cx:strDim>
      <cx:numDim type="val">
        <cx:f dir="row">_xlchart.v1.280</cx:f>
      </cx:numDim>
    </cx:data>
    <cx:data id="78">
      <cx:strDim type="cat">
        <cx:f dir="row">_xlchart.v1.215</cx:f>
      </cx:strDim>
      <cx:numDim type="val">
        <cx:f dir="row">_xlchart.v1.282</cx:f>
      </cx:numDim>
    </cx:data>
    <cx:data id="79">
      <cx:strDim type="cat">
        <cx:f dir="row">_xlchart.v1.215</cx:f>
      </cx:strDim>
      <cx:numDim type="val">
        <cx:f dir="row">_xlchart.v1.283</cx:f>
      </cx:numDim>
    </cx:data>
    <cx:data id="80">
      <cx:strDim type="cat">
        <cx:f dir="row">_xlchart.v1.215</cx:f>
      </cx:strDim>
      <cx:numDim type="val">
        <cx:f dir="row">_xlchart.v1.284</cx:f>
      </cx:numDim>
    </cx:data>
    <cx:data id="81">
      <cx:strDim type="cat">
        <cx:f dir="row">_xlchart.v1.215</cx:f>
      </cx:strDim>
      <cx:numDim type="val">
        <cx:f dir="row">_xlchart.v1.285</cx:f>
      </cx:numDim>
    </cx:data>
    <cx:data id="82">
      <cx:strDim type="cat">
        <cx:f dir="row">_xlchart.v1.215</cx:f>
      </cx:strDim>
      <cx:numDim type="val">
        <cx:f dir="row">_xlchart.v1.286</cx:f>
      </cx:numDim>
    </cx:data>
    <cx:data id="83">
      <cx:strDim type="cat">
        <cx:f dir="row">_xlchart.v1.215</cx:f>
      </cx:strDim>
      <cx:numDim type="val">
        <cx:f dir="row">_xlchart.v1.287</cx:f>
      </cx:numDim>
    </cx:data>
    <cx:data id="84">
      <cx:strDim type="cat">
        <cx:f dir="row">_xlchart.v1.215</cx:f>
      </cx:strDim>
      <cx:numDim type="val">
        <cx:f dir="row">_xlchart.v1.288</cx:f>
      </cx:numDim>
    </cx:data>
    <cx:data id="85">
      <cx:strDim type="cat">
        <cx:f dir="row">_xlchart.v1.215</cx:f>
      </cx:strDim>
      <cx:numDim type="val">
        <cx:f dir="row">_xlchart.v1.289</cx:f>
      </cx:numDim>
    </cx:data>
    <cx:data id="86">
      <cx:strDim type="cat">
        <cx:f dir="row">_xlchart.v1.215</cx:f>
      </cx:strDim>
      <cx:numDim type="val">
        <cx:f dir="row">_xlchart.v1.290</cx:f>
      </cx:numDim>
    </cx:data>
    <cx:data id="87">
      <cx:strDim type="cat">
        <cx:f dir="row">_xlchart.v1.215</cx:f>
      </cx:strDim>
      <cx:numDim type="val">
        <cx:f dir="row">_xlchart.v1.291</cx:f>
      </cx:numDim>
    </cx:data>
    <cx:data id="88">
      <cx:strDim type="cat">
        <cx:f dir="row">_xlchart.v1.215</cx:f>
      </cx:strDim>
      <cx:numDim type="val">
        <cx:f dir="row">_xlchart.v1.293</cx:f>
      </cx:numDim>
    </cx:data>
    <cx:data id="89">
      <cx:strDim type="cat">
        <cx:f dir="row">_xlchart.v1.215</cx:f>
      </cx:strDim>
      <cx:numDim type="val">
        <cx:f dir="row">_xlchart.v1.294</cx:f>
      </cx:numDim>
    </cx:data>
    <cx:data id="90">
      <cx:strDim type="cat">
        <cx:f dir="row">_xlchart.v1.215</cx:f>
      </cx:strDim>
      <cx:numDim type="val">
        <cx:f dir="row">_xlchart.v1.295</cx:f>
      </cx:numDim>
    </cx:data>
    <cx:data id="91">
      <cx:strDim type="cat">
        <cx:f dir="row">_xlchart.v1.215</cx:f>
      </cx:strDim>
      <cx:numDim type="val">
        <cx:f dir="row">_xlchart.v1.296</cx:f>
      </cx:numDim>
    </cx:data>
    <cx:data id="92">
      <cx:strDim type="cat">
        <cx:f dir="row">_xlchart.v1.215</cx:f>
      </cx:strDim>
      <cx:numDim type="val">
        <cx:f dir="row">_xlchart.v1.297</cx:f>
      </cx:numDim>
    </cx:data>
    <cx:data id="93">
      <cx:strDim type="cat">
        <cx:f dir="row">_xlchart.v1.215</cx:f>
      </cx:strDim>
      <cx:numDim type="val">
        <cx:f dir="row">_xlchart.v1.298</cx:f>
      </cx:numDim>
    </cx:data>
    <cx:data id="94">
      <cx:strDim type="cat">
        <cx:f dir="row">_xlchart.v1.215</cx:f>
      </cx:strDim>
      <cx:numDim type="val">
        <cx:f dir="row">_xlchart.v1.299</cx:f>
      </cx:numDim>
    </cx:data>
    <cx:data id="95">
      <cx:strDim type="cat">
        <cx:f dir="row">_xlchart.v1.215</cx:f>
      </cx:strDim>
      <cx:numDim type="val">
        <cx:f dir="row">_xlchart.v1.300</cx:f>
      </cx:numDim>
    </cx:data>
    <cx:data id="96">
      <cx:strDim type="cat">
        <cx:f dir="row">_xlchart.v1.215</cx:f>
      </cx:strDim>
      <cx:numDim type="val">
        <cx:f dir="row">_xlchart.v1.301</cx:f>
      </cx:numDim>
    </cx:data>
    <cx:data id="97">
      <cx:strDim type="cat">
        <cx:f dir="row">_xlchart.v1.215</cx:f>
      </cx:strDim>
      <cx:numDim type="val">
        <cx:f dir="row">_xlchart.v1.302</cx:f>
      </cx:numDim>
    </cx:data>
    <cx:data id="98">
      <cx:strDim type="cat">
        <cx:f dir="row">_xlchart.v1.215</cx:f>
      </cx:strDim>
      <cx:numDim type="val">
        <cx:f dir="row">_xlchart.v1.153</cx:f>
      </cx:numDim>
    </cx:data>
    <cx:data id="99">
      <cx:strDim type="cat">
        <cx:f dir="row">_xlchart.v1.215</cx:f>
      </cx:strDim>
      <cx:numDim type="val">
        <cx:f dir="row">_xlchart.v1.154</cx:f>
      </cx:numDim>
    </cx:data>
    <cx:data id="100">
      <cx:strDim type="cat">
        <cx:f dir="row">_xlchart.v1.215</cx:f>
      </cx:strDim>
      <cx:numDim type="val">
        <cx:f dir="row">_xlchart.v1.155</cx:f>
      </cx:numDim>
    </cx:data>
    <cx:data id="101">
      <cx:strDim type="cat">
        <cx:f dir="row">_xlchart.v1.215</cx:f>
      </cx:strDim>
      <cx:numDim type="val">
        <cx:f dir="row">_xlchart.v1.156</cx:f>
      </cx:numDim>
    </cx:data>
    <cx:data id="102">
      <cx:strDim type="cat">
        <cx:f dir="row">_xlchart.v1.215</cx:f>
      </cx:strDim>
      <cx:numDim type="val">
        <cx:f dir="row">_xlchart.v1.157</cx:f>
      </cx:numDim>
    </cx:data>
    <cx:data id="103">
      <cx:strDim type="cat">
        <cx:f dir="row">_xlchart.v1.215</cx:f>
      </cx:strDim>
      <cx:numDim type="val">
        <cx:f dir="row">_xlchart.v1.158</cx:f>
      </cx:numDim>
    </cx:data>
    <cx:data id="104">
      <cx:strDim type="cat">
        <cx:f dir="row">_xlchart.v1.215</cx:f>
      </cx:strDim>
      <cx:numDim type="val">
        <cx:f dir="row">_xlchart.v1.159</cx:f>
      </cx:numDim>
    </cx:data>
    <cx:data id="105">
      <cx:strDim type="cat">
        <cx:f dir="row">_xlchart.v1.215</cx:f>
      </cx:strDim>
      <cx:numDim type="val">
        <cx:f dir="row">_xlchart.v1.160</cx:f>
      </cx:numDim>
    </cx:data>
    <cx:data id="106">
      <cx:strDim type="cat">
        <cx:f dir="row">_xlchart.v1.215</cx:f>
      </cx:strDim>
      <cx:numDim type="val">
        <cx:f dir="row">_xlchart.v1.161</cx:f>
      </cx:numDim>
    </cx:data>
    <cx:data id="107">
      <cx:strDim type="cat">
        <cx:f dir="row">_xlchart.v1.215</cx:f>
      </cx:strDim>
      <cx:numDim type="val">
        <cx:f dir="row">_xlchart.v1.162</cx:f>
      </cx:numDim>
    </cx:data>
    <cx:data id="108">
      <cx:strDim type="cat">
        <cx:f dir="row">_xlchart.v1.215</cx:f>
      </cx:strDim>
      <cx:numDim type="val">
        <cx:f dir="row">_xlchart.v1.164</cx:f>
      </cx:numDim>
    </cx:data>
    <cx:data id="109">
      <cx:strDim type="cat">
        <cx:f dir="row">_xlchart.v1.215</cx:f>
      </cx:strDim>
      <cx:numDim type="val">
        <cx:f dir="row">_xlchart.v1.165</cx:f>
      </cx:numDim>
    </cx:data>
    <cx:data id="110">
      <cx:strDim type="cat">
        <cx:f dir="row">_xlchart.v1.215</cx:f>
      </cx:strDim>
      <cx:numDim type="val">
        <cx:f dir="row">_xlchart.v1.166</cx:f>
      </cx:numDim>
    </cx:data>
    <cx:data id="111">
      <cx:strDim type="cat">
        <cx:f dir="row">_xlchart.v1.215</cx:f>
      </cx:strDim>
      <cx:numDim type="val">
        <cx:f dir="row">_xlchart.v1.167</cx:f>
      </cx:numDim>
    </cx:data>
    <cx:data id="112">
      <cx:strDim type="cat">
        <cx:f dir="row">_xlchart.v1.215</cx:f>
      </cx:strDim>
      <cx:numDim type="val">
        <cx:f dir="row">_xlchart.v1.168</cx:f>
      </cx:numDim>
    </cx:data>
    <cx:data id="113">
      <cx:strDim type="cat">
        <cx:f dir="row">_xlchart.v1.215</cx:f>
      </cx:strDim>
      <cx:numDim type="val">
        <cx:f dir="row">_xlchart.v1.169</cx:f>
      </cx:numDim>
    </cx:data>
    <cx:data id="114">
      <cx:strDim type="cat">
        <cx:f dir="row">_xlchart.v1.215</cx:f>
      </cx:strDim>
      <cx:numDim type="val">
        <cx:f dir="row">_xlchart.v1.170</cx:f>
      </cx:numDim>
    </cx:data>
    <cx:data id="115">
      <cx:strDim type="cat">
        <cx:f dir="row">_xlchart.v1.215</cx:f>
      </cx:strDim>
      <cx:numDim type="val">
        <cx:f dir="row">_xlchart.v1.171</cx:f>
      </cx:numDim>
    </cx:data>
    <cx:data id="116">
      <cx:strDim type="cat">
        <cx:f dir="row">_xlchart.v1.215</cx:f>
      </cx:strDim>
      <cx:numDim type="val">
        <cx:f dir="row">_xlchart.v1.172</cx:f>
      </cx:numDim>
    </cx:data>
    <cx:data id="117">
      <cx:strDim type="cat">
        <cx:f dir="row">_xlchart.v1.215</cx:f>
      </cx:strDim>
      <cx:numDim type="val">
        <cx:f dir="row">_xlchart.v1.173</cx:f>
      </cx:numDim>
    </cx:data>
    <cx:data id="118">
      <cx:strDim type="cat">
        <cx:f dir="row">_xlchart.v1.215</cx:f>
      </cx:strDim>
      <cx:numDim type="val">
        <cx:f dir="row">_xlchart.v1.175</cx:f>
      </cx:numDim>
    </cx:data>
    <cx:data id="119">
      <cx:strDim type="cat">
        <cx:f dir="row">_xlchart.v1.215</cx:f>
      </cx:strDim>
      <cx:numDim type="val">
        <cx:f dir="row">_xlchart.v1.176</cx:f>
      </cx:numDim>
    </cx:data>
    <cx:data id="120">
      <cx:strDim type="cat">
        <cx:f dir="row">_xlchart.v1.215</cx:f>
      </cx:strDim>
      <cx:numDim type="val">
        <cx:f dir="row">_xlchart.v1.177</cx:f>
      </cx:numDim>
    </cx:data>
    <cx:data id="121">
      <cx:strDim type="cat">
        <cx:f dir="row">_xlchart.v1.215</cx:f>
      </cx:strDim>
      <cx:numDim type="val">
        <cx:f dir="row">_xlchart.v1.178</cx:f>
      </cx:numDim>
    </cx:data>
    <cx:data id="122">
      <cx:strDim type="cat">
        <cx:f dir="row">_xlchart.v1.215</cx:f>
      </cx:strDim>
      <cx:numDim type="val">
        <cx:f dir="row">_xlchart.v1.179</cx:f>
      </cx:numDim>
    </cx:data>
    <cx:data id="123">
      <cx:strDim type="cat">
        <cx:f dir="row">_xlchart.v1.215</cx:f>
      </cx:strDim>
      <cx:numDim type="val">
        <cx:f dir="row">_xlchart.v1.180</cx:f>
      </cx:numDim>
    </cx:data>
    <cx:data id="124">
      <cx:strDim type="cat">
        <cx:f dir="row">_xlchart.v1.215</cx:f>
      </cx:strDim>
      <cx:numDim type="val">
        <cx:f dir="row">_xlchart.v1.181</cx:f>
      </cx:numDim>
    </cx:data>
    <cx:data id="125">
      <cx:strDim type="cat">
        <cx:f dir="row">_xlchart.v1.215</cx:f>
      </cx:strDim>
      <cx:numDim type="val">
        <cx:f dir="row">_xlchart.v1.182</cx:f>
      </cx:numDim>
    </cx:data>
    <cx:data id="126">
      <cx:strDim type="cat">
        <cx:f dir="row">_xlchart.v1.215</cx:f>
      </cx:strDim>
      <cx:numDim type="val">
        <cx:f dir="row">_xlchart.v1.183</cx:f>
      </cx:numDim>
    </cx:data>
    <cx:data id="127">
      <cx:strDim type="cat">
        <cx:f dir="row">_xlchart.v1.215</cx:f>
      </cx:strDim>
      <cx:numDim type="val">
        <cx:f dir="row">_xlchart.v1.184</cx:f>
      </cx:numDim>
    </cx:data>
    <cx:data id="128">
      <cx:strDim type="cat">
        <cx:f dir="row">_xlchart.v1.215</cx:f>
      </cx:strDim>
      <cx:numDim type="val">
        <cx:f dir="row">_xlchart.v1.186</cx:f>
      </cx:numDim>
    </cx:data>
    <cx:data id="129">
      <cx:strDim type="cat">
        <cx:f dir="row">_xlchart.v1.215</cx:f>
      </cx:strDim>
      <cx:numDim type="val">
        <cx:f dir="row">_xlchart.v1.187</cx:f>
      </cx:numDim>
    </cx:data>
    <cx:data id="130">
      <cx:strDim type="cat">
        <cx:f dir="row">_xlchart.v1.215</cx:f>
      </cx:strDim>
      <cx:numDim type="val">
        <cx:f dir="row">_xlchart.v1.188</cx:f>
      </cx:numDim>
    </cx:data>
    <cx:data id="131">
      <cx:strDim type="cat">
        <cx:f dir="row">_xlchart.v1.215</cx:f>
      </cx:strDim>
      <cx:numDim type="val">
        <cx:f dir="row">_xlchart.v1.189</cx:f>
      </cx:numDim>
    </cx:data>
    <cx:data id="132">
      <cx:strDim type="cat">
        <cx:f dir="row">_xlchart.v1.215</cx:f>
      </cx:strDim>
      <cx:numDim type="val">
        <cx:f dir="row">_xlchart.v1.190</cx:f>
      </cx:numDim>
    </cx:data>
    <cx:data id="133">
      <cx:strDim type="cat">
        <cx:f dir="row">_xlchart.v1.215</cx:f>
      </cx:strDim>
      <cx:numDim type="val">
        <cx:f dir="row">_xlchart.v1.191</cx:f>
      </cx:numDim>
    </cx:data>
    <cx:data id="134">
      <cx:strDim type="cat">
        <cx:f dir="row">_xlchart.v1.215</cx:f>
      </cx:strDim>
      <cx:numDim type="val">
        <cx:f dir="row">_xlchart.v1.192</cx:f>
      </cx:numDim>
    </cx:data>
    <cx:data id="135">
      <cx:strDim type="cat">
        <cx:f dir="row">_xlchart.v1.215</cx:f>
      </cx:strDim>
      <cx:numDim type="val">
        <cx:f dir="row">_xlchart.v1.193</cx:f>
      </cx:numDim>
    </cx:data>
    <cx:data id="136">
      <cx:strDim type="cat">
        <cx:f dir="row">_xlchart.v1.215</cx:f>
      </cx:strDim>
      <cx:numDim type="val">
        <cx:f dir="row">_xlchart.v1.194</cx:f>
      </cx:numDim>
    </cx:data>
    <cx:data id="137">
      <cx:strDim type="cat">
        <cx:f dir="row">_xlchart.v1.215</cx:f>
      </cx:strDim>
      <cx:numDim type="val">
        <cx:f dir="row">_xlchart.v1.195</cx:f>
      </cx:numDim>
    </cx:data>
    <cx:data id="138">
      <cx:strDim type="cat">
        <cx:f dir="row">_xlchart.v1.215</cx:f>
      </cx:strDim>
      <cx:numDim type="val">
        <cx:f dir="row">_xlchart.v1.197</cx:f>
      </cx:numDim>
    </cx:data>
    <cx:data id="139">
      <cx:strDim type="cat">
        <cx:f dir="row">_xlchart.v1.215</cx:f>
      </cx:strDim>
      <cx:numDim type="val">
        <cx:f dir="row">_xlchart.v1.198</cx:f>
      </cx:numDim>
    </cx:data>
    <cx:data id="140">
      <cx:strDim type="cat">
        <cx:f dir="row">_xlchart.v1.215</cx:f>
      </cx:strDim>
      <cx:numDim type="val">
        <cx:f dir="row">_xlchart.v1.199</cx:f>
      </cx:numDim>
    </cx:data>
    <cx:data id="141">
      <cx:strDim type="cat">
        <cx:f dir="row">_xlchart.v1.215</cx:f>
      </cx:strDim>
      <cx:numDim type="val">
        <cx:f dir="row">_xlchart.v1.200</cx:f>
      </cx:numDim>
    </cx:data>
    <cx:data id="142">
      <cx:strDim type="cat">
        <cx:f dir="row">_xlchart.v1.215</cx:f>
      </cx:strDim>
      <cx:numDim type="val">
        <cx:f dir="row">_xlchart.v1.201</cx:f>
      </cx:numDim>
    </cx:data>
    <cx:data id="143">
      <cx:strDim type="cat">
        <cx:f dir="row">_xlchart.v1.215</cx:f>
      </cx:strDim>
      <cx:numDim type="val">
        <cx:f dir="row">_xlchart.v1.202</cx:f>
      </cx:numDim>
    </cx:data>
    <cx:data id="144">
      <cx:strDim type="cat">
        <cx:f dir="row">_xlchart.v1.215</cx:f>
      </cx:strDim>
      <cx:numDim type="val">
        <cx:f dir="row">_xlchart.v1.203</cx:f>
      </cx:numDim>
    </cx:data>
    <cx:data id="145">
      <cx:strDim type="cat">
        <cx:f dir="row">_xlchart.v1.215</cx:f>
      </cx:strDim>
      <cx:numDim type="val">
        <cx:f dir="row">_xlchart.v1.204</cx:f>
      </cx:numDim>
    </cx:data>
    <cx:data id="146">
      <cx:strDim type="cat">
        <cx:f dir="row">_xlchart.v1.215</cx:f>
      </cx:strDim>
      <cx:numDim type="val">
        <cx:f dir="row">_xlchart.v1.205</cx:f>
      </cx:numDim>
    </cx:data>
    <cx:data id="147">
      <cx:strDim type="cat">
        <cx:f dir="row">_xlchart.v1.215</cx:f>
      </cx:strDim>
      <cx:numDim type="val">
        <cx:f dir="row">_xlchart.v1.206</cx:f>
      </cx:numDim>
    </cx:data>
    <cx:data id="148">
      <cx:strDim type="cat">
        <cx:f dir="row">_xlchart.v1.215</cx:f>
      </cx:strDim>
      <cx:numDim type="val">
        <cx:f dir="row">_xlchart.v1.208</cx:f>
      </cx:numDim>
    </cx:data>
    <cx:data id="149">
      <cx:strDim type="cat">
        <cx:f dir="row">_xlchart.v1.215</cx:f>
      </cx:strDim>
      <cx:numDim type="val">
        <cx:f dir="row">_xlchart.v1.209</cx:f>
      </cx:numDim>
    </cx:data>
  </cx:chartData>
  <cx:chart>
    <cx:title pos="t" align="ctr" overlay="0"/>
    <cx:plotArea>
      <cx:plotAreaRegion>
        <cx:series layoutId="clusteredColumn" uniqueId="{B6105AE5-8C86-4331-9392-1CA7CA31FF93}" formatIdx="0">
          <cx:dataLabels>
            <cx:visibility seriesName="0" categoryName="0" value="1"/>
          </cx:dataLabels>
          <cx:dataId val="0"/>
          <cx:layoutPr>
            <cx:aggregation/>
          </cx:layoutPr>
        </cx:series>
        <cx:series layoutId="clusteredColumn" hidden="1" uniqueId="{2307F573-8A03-4A20-A7E5-62D144857731}" formatIdx="2">
          <cx:dataLabels>
            <cx:visibility seriesName="0" categoryName="0" value="1"/>
          </cx:dataLabels>
          <cx:dataId val="1"/>
          <cx:layoutPr>
            <cx:aggregation/>
          </cx:layoutPr>
        </cx:series>
        <cx:series layoutId="clusteredColumn" hidden="1" uniqueId="{11897D57-C48B-44C3-9D1D-6ABFA9E78F45}" formatIdx="4">
          <cx:dataLabels>
            <cx:visibility seriesName="0" categoryName="0" value="1"/>
          </cx:dataLabels>
          <cx:dataId val="2"/>
          <cx:layoutPr>
            <cx:aggregation/>
          </cx:layoutPr>
        </cx:series>
        <cx:series layoutId="clusteredColumn" hidden="1" uniqueId="{3F97617E-FA54-431E-AE23-FF404F9AE2CE}" formatIdx="6">
          <cx:dataLabels>
            <cx:visibility seriesName="0" categoryName="0" value="1"/>
          </cx:dataLabels>
          <cx:dataId val="3"/>
          <cx:layoutPr>
            <cx:aggregation/>
          </cx:layoutPr>
        </cx:series>
        <cx:series layoutId="clusteredColumn" hidden="1" uniqueId="{493157B0-81D5-4E71-96E8-0AE47C24916E}" formatIdx="8">
          <cx:dataLabels>
            <cx:visibility seriesName="0" categoryName="0" value="1"/>
          </cx:dataLabels>
          <cx:dataId val="4"/>
          <cx:layoutPr>
            <cx:aggregation/>
          </cx:layoutPr>
        </cx:series>
        <cx:series layoutId="clusteredColumn" hidden="1" uniqueId="{A83FDC8A-5493-485D-A1D1-E61B145B4A12}" formatIdx="10">
          <cx:dataLabels>
            <cx:visibility seriesName="0" categoryName="0" value="1"/>
          </cx:dataLabels>
          <cx:dataId val="5"/>
          <cx:layoutPr>
            <cx:aggregation/>
          </cx:layoutPr>
        </cx:series>
        <cx:series layoutId="clusteredColumn" hidden="1" uniqueId="{8D711E0B-BE60-402D-BBBD-57B35F7E222B}" formatIdx="12">
          <cx:dataLabels>
            <cx:visibility seriesName="0" categoryName="0" value="1"/>
          </cx:dataLabels>
          <cx:dataId val="6"/>
          <cx:layoutPr>
            <cx:aggregation/>
          </cx:layoutPr>
        </cx:series>
        <cx:series layoutId="clusteredColumn" hidden="1" uniqueId="{9DD1A430-A174-4C32-84F1-256973A0DB62}" formatIdx="14">
          <cx:dataLabels>
            <cx:visibility seriesName="0" categoryName="0" value="1"/>
          </cx:dataLabels>
          <cx:dataId val="7"/>
          <cx:layoutPr>
            <cx:aggregation/>
          </cx:layoutPr>
        </cx:series>
        <cx:series layoutId="clusteredColumn" hidden="1" uniqueId="{27FAABCB-436C-42B6-9F32-5D14E17EA814}" formatIdx="16">
          <cx:dataLabels>
            <cx:visibility seriesName="0" categoryName="0" value="1"/>
          </cx:dataLabels>
          <cx:dataId val="8"/>
          <cx:layoutPr>
            <cx:aggregation/>
          </cx:layoutPr>
        </cx:series>
        <cx:series layoutId="clusteredColumn" hidden="1" uniqueId="{DA714F1B-5555-4E2D-9407-42C46F0B8E53}" formatIdx="18">
          <cx:dataLabels>
            <cx:visibility seriesName="0" categoryName="0" value="1"/>
          </cx:dataLabels>
          <cx:dataId val="9"/>
          <cx:layoutPr>
            <cx:aggregation/>
          </cx:layoutPr>
        </cx:series>
        <cx:series layoutId="clusteredColumn" hidden="1" uniqueId="{074573B1-C25B-42FB-AAA7-5BB60EFAFAEA}" formatIdx="20">
          <cx:dataLabels>
            <cx:visibility seriesName="0" categoryName="0" value="1"/>
          </cx:dataLabels>
          <cx:dataId val="10"/>
          <cx:layoutPr>
            <cx:aggregation/>
          </cx:layoutPr>
        </cx:series>
        <cx:series layoutId="clusteredColumn" hidden="1" uniqueId="{B0610432-5C4E-4A48-BA62-888DBF4AEB1C}" formatIdx="22">
          <cx:dataLabels>
            <cx:visibility seriesName="0" categoryName="0" value="1"/>
          </cx:dataLabels>
          <cx:dataId val="11"/>
          <cx:layoutPr>
            <cx:aggregation/>
          </cx:layoutPr>
        </cx:series>
        <cx:series layoutId="clusteredColumn" hidden="1" uniqueId="{C68ABE5C-0890-4CE5-9235-D523DC88AAE7}" formatIdx="24">
          <cx:dataLabels>
            <cx:visibility seriesName="0" categoryName="0" value="1"/>
          </cx:dataLabels>
          <cx:dataId val="12"/>
          <cx:layoutPr>
            <cx:aggregation/>
          </cx:layoutPr>
        </cx:series>
        <cx:series layoutId="clusteredColumn" hidden="1" uniqueId="{AE559D20-C24E-44B4-AE36-975EE202EA17}" formatIdx="26">
          <cx:dataLabels>
            <cx:visibility seriesName="0" categoryName="0" value="1"/>
          </cx:dataLabels>
          <cx:dataId val="13"/>
          <cx:layoutPr>
            <cx:aggregation/>
          </cx:layoutPr>
        </cx:series>
        <cx:series layoutId="clusteredColumn" hidden="1" uniqueId="{6E53CBAA-2E14-4799-B956-BB879565B1B1}" formatIdx="28">
          <cx:dataLabels>
            <cx:visibility seriesName="0" categoryName="0" value="1"/>
          </cx:dataLabels>
          <cx:dataId val="14"/>
          <cx:layoutPr>
            <cx:aggregation/>
          </cx:layoutPr>
        </cx:series>
        <cx:series layoutId="clusteredColumn" hidden="1" uniqueId="{8CD9510F-C997-4A2A-92F6-720A59DEB9F9}" formatIdx="30">
          <cx:dataLabels>
            <cx:visibility seriesName="0" categoryName="0" value="1"/>
          </cx:dataLabels>
          <cx:dataId val="15"/>
          <cx:layoutPr>
            <cx:aggregation/>
          </cx:layoutPr>
        </cx:series>
        <cx:series layoutId="clusteredColumn" hidden="1" uniqueId="{39FDB167-5B52-4C35-88B2-98AD90727E53}" formatIdx="32">
          <cx:dataLabels>
            <cx:visibility seriesName="0" categoryName="0" value="1"/>
          </cx:dataLabels>
          <cx:dataId val="16"/>
          <cx:layoutPr>
            <cx:aggregation/>
          </cx:layoutPr>
        </cx:series>
        <cx:series layoutId="clusteredColumn" hidden="1" uniqueId="{C81CD5DE-468B-4A28-83B7-D469953017B3}" formatIdx="34">
          <cx:dataLabels>
            <cx:visibility seriesName="0" categoryName="0" value="1"/>
          </cx:dataLabels>
          <cx:dataId val="17"/>
          <cx:layoutPr>
            <cx:aggregation/>
          </cx:layoutPr>
        </cx:series>
        <cx:series layoutId="clusteredColumn" hidden="1" uniqueId="{A94DC5ED-0FBC-48C8-81E8-F5042C424B5B}" formatIdx="36">
          <cx:dataLabels>
            <cx:visibility seriesName="0" categoryName="0" value="1"/>
          </cx:dataLabels>
          <cx:dataId val="18"/>
          <cx:layoutPr>
            <cx:aggregation/>
          </cx:layoutPr>
        </cx:series>
        <cx:series layoutId="clusteredColumn" hidden="1" uniqueId="{CC8F969D-2F3E-4DA4-A093-0F0E2EBD3C22}" formatIdx="38">
          <cx:dataLabels>
            <cx:visibility seriesName="0" categoryName="0" value="1"/>
          </cx:dataLabels>
          <cx:dataId val="19"/>
          <cx:layoutPr>
            <cx:aggregation/>
          </cx:layoutPr>
        </cx:series>
        <cx:series layoutId="clusteredColumn" hidden="1" uniqueId="{BEB7F20A-F694-42F1-A31B-45EA716699D5}" formatIdx="40">
          <cx:dataLabels>
            <cx:visibility seriesName="0" categoryName="0" value="1"/>
          </cx:dataLabels>
          <cx:dataId val="20"/>
          <cx:layoutPr>
            <cx:aggregation/>
          </cx:layoutPr>
        </cx:series>
        <cx:series layoutId="clusteredColumn" hidden="1" uniqueId="{D8DBBCEE-9271-4D0F-87B8-0A4EB382C588}" formatIdx="42">
          <cx:dataLabels>
            <cx:visibility seriesName="0" categoryName="0" value="1"/>
          </cx:dataLabels>
          <cx:dataId val="21"/>
          <cx:layoutPr>
            <cx:aggregation/>
          </cx:layoutPr>
        </cx:series>
        <cx:series layoutId="clusteredColumn" hidden="1" uniqueId="{93F5A72C-5D86-48C2-B2DF-E3307481B837}" formatIdx="44">
          <cx:dataLabels>
            <cx:visibility seriesName="0" categoryName="0" value="1"/>
          </cx:dataLabels>
          <cx:dataId val="22"/>
          <cx:layoutPr>
            <cx:aggregation/>
          </cx:layoutPr>
        </cx:series>
        <cx:series layoutId="clusteredColumn" hidden="1" uniqueId="{B1767EBD-540C-480C-B64E-EC73E9278D9E}" formatIdx="46">
          <cx:dataLabels>
            <cx:visibility seriesName="0" categoryName="0" value="1"/>
          </cx:dataLabels>
          <cx:dataId val="23"/>
          <cx:layoutPr>
            <cx:aggregation/>
          </cx:layoutPr>
        </cx:series>
        <cx:series layoutId="clusteredColumn" hidden="1" uniqueId="{E178D158-C777-4386-894A-4E423F18BE54}" formatIdx="48">
          <cx:dataLabels>
            <cx:visibility seriesName="0" categoryName="0" value="1"/>
          </cx:dataLabels>
          <cx:dataId val="24"/>
          <cx:layoutPr>
            <cx:aggregation/>
          </cx:layoutPr>
        </cx:series>
        <cx:series layoutId="clusteredColumn" hidden="1" uniqueId="{4871F100-FEBE-4AC2-B150-BCEAF212B733}" formatIdx="50">
          <cx:dataLabels>
            <cx:visibility seriesName="0" categoryName="0" value="1"/>
          </cx:dataLabels>
          <cx:dataId val="25"/>
          <cx:layoutPr>
            <cx:aggregation/>
          </cx:layoutPr>
        </cx:series>
        <cx:series layoutId="clusteredColumn" hidden="1" uniqueId="{6A4704C0-4845-403B-8030-7EEF2C8771F9}" formatIdx="52">
          <cx:dataLabels>
            <cx:visibility seriesName="0" categoryName="0" value="1"/>
          </cx:dataLabels>
          <cx:dataId val="26"/>
          <cx:layoutPr>
            <cx:aggregation/>
          </cx:layoutPr>
        </cx:series>
        <cx:series layoutId="clusteredColumn" hidden="1" uniqueId="{7E35FC6F-BCDA-4008-A827-AF3BD1FE4531}" formatIdx="54">
          <cx:dataLabels>
            <cx:visibility seriesName="0" categoryName="0" value="1"/>
          </cx:dataLabels>
          <cx:dataId val="27"/>
          <cx:layoutPr>
            <cx:aggregation/>
          </cx:layoutPr>
        </cx:series>
        <cx:series layoutId="clusteredColumn" hidden="1" uniqueId="{0CC38CE1-7C0D-470D-A360-3388ED10D21D}" formatIdx="56">
          <cx:dataLabels>
            <cx:visibility seriesName="0" categoryName="0" value="1"/>
          </cx:dataLabels>
          <cx:dataId val="28"/>
          <cx:layoutPr>
            <cx:aggregation/>
          </cx:layoutPr>
        </cx:series>
        <cx:series layoutId="clusteredColumn" hidden="1" uniqueId="{2B0298EB-D5BE-479C-9EB5-B892E2AEC9A7}" formatIdx="58">
          <cx:dataLabels>
            <cx:visibility seriesName="0" categoryName="0" value="1"/>
          </cx:dataLabels>
          <cx:dataId val="29"/>
          <cx:layoutPr>
            <cx:aggregation/>
          </cx:layoutPr>
        </cx:series>
        <cx:series layoutId="clusteredColumn" hidden="1" uniqueId="{15CEF876-27AA-4472-B815-BB36E1C562BD}" formatIdx="60">
          <cx:dataLabels>
            <cx:visibility seriesName="0" categoryName="0" value="1"/>
          </cx:dataLabels>
          <cx:dataId val="30"/>
          <cx:layoutPr>
            <cx:aggregation/>
          </cx:layoutPr>
        </cx:series>
        <cx:series layoutId="clusteredColumn" hidden="1" uniqueId="{FBB07AC2-1AF9-4AFA-908F-A5B11FFF7C8E}" formatIdx="62">
          <cx:dataLabels>
            <cx:visibility seriesName="0" categoryName="0" value="1"/>
          </cx:dataLabels>
          <cx:dataId val="31"/>
          <cx:layoutPr>
            <cx:aggregation/>
          </cx:layoutPr>
        </cx:series>
        <cx:series layoutId="clusteredColumn" hidden="1" uniqueId="{211C5912-058A-4FE6-9C27-D4F5C4C2BCD1}" formatIdx="64">
          <cx:dataLabels>
            <cx:visibility seriesName="0" categoryName="0" value="1"/>
          </cx:dataLabels>
          <cx:dataId val="32"/>
          <cx:layoutPr>
            <cx:aggregation/>
          </cx:layoutPr>
        </cx:series>
        <cx:series layoutId="clusteredColumn" hidden="1" uniqueId="{956C0EB9-E30F-4036-951C-1CEB238FC756}" formatIdx="66">
          <cx:dataLabels>
            <cx:visibility seriesName="0" categoryName="0" value="1"/>
          </cx:dataLabels>
          <cx:dataId val="33"/>
          <cx:layoutPr>
            <cx:aggregation/>
          </cx:layoutPr>
        </cx:series>
        <cx:series layoutId="clusteredColumn" hidden="1" uniqueId="{C3F77710-71D7-44C2-9D45-2D17E46D64B0}" formatIdx="68">
          <cx:dataLabels>
            <cx:visibility seriesName="0" categoryName="0" value="1"/>
          </cx:dataLabels>
          <cx:dataId val="34"/>
          <cx:layoutPr>
            <cx:aggregation/>
          </cx:layoutPr>
        </cx:series>
        <cx:series layoutId="clusteredColumn" hidden="1" uniqueId="{D77014B3-359C-4F27-A0A6-21C69B10633D}" formatIdx="70">
          <cx:dataLabels>
            <cx:visibility seriesName="0" categoryName="0" value="1"/>
          </cx:dataLabels>
          <cx:dataId val="35"/>
          <cx:layoutPr>
            <cx:aggregation/>
          </cx:layoutPr>
        </cx:series>
        <cx:series layoutId="clusteredColumn" hidden="1" uniqueId="{A6D9A3CD-44D4-4558-8233-0410505686EA}" formatIdx="72">
          <cx:dataLabels>
            <cx:visibility seriesName="0" categoryName="0" value="1"/>
          </cx:dataLabels>
          <cx:dataId val="36"/>
          <cx:layoutPr>
            <cx:aggregation/>
          </cx:layoutPr>
        </cx:series>
        <cx:series layoutId="clusteredColumn" hidden="1" uniqueId="{1249F46B-42AD-4192-90A8-305F2F5B017D}" formatIdx="74">
          <cx:dataLabels>
            <cx:visibility seriesName="0" categoryName="0" value="1"/>
          </cx:dataLabels>
          <cx:dataId val="37"/>
          <cx:layoutPr>
            <cx:aggregation/>
          </cx:layoutPr>
        </cx:series>
        <cx:series layoutId="clusteredColumn" hidden="1" uniqueId="{6CAE3E0D-10E7-44A0-A6BB-4171663448AC}" formatIdx="76">
          <cx:dataLabels>
            <cx:visibility seriesName="0" categoryName="0" value="1"/>
          </cx:dataLabels>
          <cx:dataId val="38"/>
          <cx:layoutPr>
            <cx:aggregation/>
          </cx:layoutPr>
        </cx:series>
        <cx:series layoutId="clusteredColumn" hidden="1" uniqueId="{3D0A676C-62AF-4993-8739-7C9EA073007E}" formatIdx="78">
          <cx:dataLabels>
            <cx:visibility seriesName="0" categoryName="0" value="1"/>
          </cx:dataLabels>
          <cx:dataId val="39"/>
          <cx:layoutPr>
            <cx:aggregation/>
          </cx:layoutPr>
        </cx:series>
        <cx:series layoutId="clusteredColumn" hidden="1" uniqueId="{9FAC401C-9554-45B2-8B25-C4EC926A7569}" formatIdx="80">
          <cx:dataLabels>
            <cx:visibility seriesName="0" categoryName="0" value="1"/>
          </cx:dataLabels>
          <cx:dataId val="40"/>
          <cx:layoutPr>
            <cx:aggregation/>
          </cx:layoutPr>
        </cx:series>
        <cx:series layoutId="clusteredColumn" hidden="1" uniqueId="{ABFCFFC0-2CAB-4C7F-A3CC-2C6A787888A1}" formatIdx="82">
          <cx:dataLabels>
            <cx:visibility seriesName="0" categoryName="0" value="1"/>
          </cx:dataLabels>
          <cx:dataId val="41"/>
          <cx:layoutPr>
            <cx:aggregation/>
          </cx:layoutPr>
        </cx:series>
        <cx:series layoutId="clusteredColumn" hidden="1" uniqueId="{C863FE8B-5771-48A3-A447-B87BA1552C9C}" formatIdx="84">
          <cx:dataLabels>
            <cx:visibility seriesName="0" categoryName="0" value="1"/>
          </cx:dataLabels>
          <cx:dataId val="42"/>
          <cx:layoutPr>
            <cx:aggregation/>
          </cx:layoutPr>
        </cx:series>
        <cx:series layoutId="clusteredColumn" hidden="1" uniqueId="{4F5E3C8C-6050-45D6-AB19-E1E36142BC47}" formatIdx="86">
          <cx:dataLabels>
            <cx:visibility seriesName="0" categoryName="0" value="1"/>
          </cx:dataLabels>
          <cx:dataId val="43"/>
          <cx:layoutPr>
            <cx:aggregation/>
          </cx:layoutPr>
        </cx:series>
        <cx:series layoutId="clusteredColumn" hidden="1" uniqueId="{6CE1098D-1A70-4A10-B8B9-B46FCB4241E3}" formatIdx="88">
          <cx:dataLabels>
            <cx:visibility seriesName="0" categoryName="0" value="1"/>
          </cx:dataLabels>
          <cx:dataId val="44"/>
          <cx:layoutPr>
            <cx:aggregation/>
          </cx:layoutPr>
        </cx:series>
        <cx:series layoutId="clusteredColumn" hidden="1" uniqueId="{9AED0F56-6ED5-47B4-81BF-2265ABDCE8FB}" formatIdx="90">
          <cx:dataLabels>
            <cx:visibility seriesName="0" categoryName="0" value="1"/>
          </cx:dataLabels>
          <cx:dataId val="45"/>
          <cx:layoutPr>
            <cx:aggregation/>
          </cx:layoutPr>
        </cx:series>
        <cx:series layoutId="clusteredColumn" hidden="1" uniqueId="{2E86F5C0-E896-442E-B269-A15C9BC7F7FF}" formatIdx="92">
          <cx:dataLabels>
            <cx:visibility seriesName="0" categoryName="0" value="1"/>
          </cx:dataLabels>
          <cx:dataId val="46"/>
          <cx:layoutPr>
            <cx:aggregation/>
          </cx:layoutPr>
        </cx:series>
        <cx:series layoutId="clusteredColumn" hidden="1" uniqueId="{4E9FB2BB-6C64-4CFC-9834-84C7903B331F}" formatIdx="94">
          <cx:dataLabels>
            <cx:visibility seriesName="0" categoryName="0" value="1"/>
          </cx:dataLabels>
          <cx:dataId val="47"/>
          <cx:layoutPr>
            <cx:aggregation/>
          </cx:layoutPr>
        </cx:series>
        <cx:series layoutId="clusteredColumn" hidden="1" uniqueId="{9ECA22C4-44AA-4E83-A79D-0D29536022A8}" formatIdx="96">
          <cx:dataLabels>
            <cx:visibility seriesName="0" categoryName="0" value="1"/>
          </cx:dataLabels>
          <cx:dataId val="48"/>
          <cx:layoutPr>
            <cx:aggregation/>
          </cx:layoutPr>
        </cx:series>
        <cx:series layoutId="clusteredColumn" hidden="1" uniqueId="{6506EED9-4E9A-4BED-9619-4E16990997B4}" formatIdx="98">
          <cx:dataLabels>
            <cx:visibility seriesName="0" categoryName="0" value="1"/>
          </cx:dataLabels>
          <cx:dataId val="49"/>
          <cx:layoutPr>
            <cx:aggregation/>
          </cx:layoutPr>
        </cx:series>
        <cx:series layoutId="clusteredColumn" hidden="1" uniqueId="{4E9D029B-451E-47EF-AD26-E3987BE83BC8}" formatIdx="100">
          <cx:dataLabels>
            <cx:visibility seriesName="0" categoryName="0" value="1"/>
          </cx:dataLabels>
          <cx:dataId val="50"/>
          <cx:layoutPr>
            <cx:aggregation/>
          </cx:layoutPr>
        </cx:series>
        <cx:series layoutId="clusteredColumn" hidden="1" uniqueId="{9D2591AA-C02E-4204-AC25-F11B398818B7}" formatIdx="102">
          <cx:dataLabels>
            <cx:visibility seriesName="0" categoryName="0" value="1"/>
          </cx:dataLabels>
          <cx:dataId val="51"/>
          <cx:layoutPr>
            <cx:aggregation/>
          </cx:layoutPr>
        </cx:series>
        <cx:series layoutId="clusteredColumn" hidden="1" uniqueId="{1A01306D-5497-4B7B-A2FE-7B3E08680D99}" formatIdx="104">
          <cx:dataLabels>
            <cx:visibility seriesName="0" categoryName="0" value="1"/>
          </cx:dataLabels>
          <cx:dataId val="52"/>
          <cx:layoutPr>
            <cx:aggregation/>
          </cx:layoutPr>
        </cx:series>
        <cx:series layoutId="clusteredColumn" hidden="1" uniqueId="{7071C41F-572A-44ED-B27E-A9464F94CDDF}" formatIdx="106">
          <cx:dataLabels>
            <cx:visibility seriesName="0" categoryName="0" value="1"/>
          </cx:dataLabels>
          <cx:dataId val="53"/>
          <cx:layoutPr>
            <cx:aggregation/>
          </cx:layoutPr>
        </cx:series>
        <cx:series layoutId="clusteredColumn" hidden="1" uniqueId="{38857A55-5D47-45AA-8CC9-B484D369BC07}" formatIdx="108">
          <cx:dataLabels>
            <cx:visibility seriesName="0" categoryName="0" value="1"/>
          </cx:dataLabels>
          <cx:dataId val="54"/>
          <cx:layoutPr>
            <cx:aggregation/>
          </cx:layoutPr>
        </cx:series>
        <cx:series layoutId="clusteredColumn" hidden="1" uniqueId="{1448BC23-9717-4EDB-9990-A216B7EA65C2}" formatIdx="110">
          <cx:dataLabels>
            <cx:visibility seriesName="0" categoryName="0" value="1"/>
          </cx:dataLabels>
          <cx:dataId val="55"/>
          <cx:layoutPr>
            <cx:aggregation/>
          </cx:layoutPr>
        </cx:series>
        <cx:series layoutId="clusteredColumn" hidden="1" uniqueId="{6308D3F6-C3EA-45BB-8BB8-57585A9D563B}" formatIdx="112">
          <cx:dataLabels>
            <cx:visibility seriesName="0" categoryName="0" value="1"/>
          </cx:dataLabels>
          <cx:dataId val="56"/>
          <cx:layoutPr>
            <cx:aggregation/>
          </cx:layoutPr>
        </cx:series>
        <cx:series layoutId="clusteredColumn" hidden="1" uniqueId="{178682F7-C37C-4B69-852C-B5D2E93160EB}" formatIdx="114">
          <cx:dataLabels>
            <cx:visibility seriesName="0" categoryName="0" value="1"/>
          </cx:dataLabels>
          <cx:dataId val="57"/>
          <cx:layoutPr>
            <cx:aggregation/>
          </cx:layoutPr>
        </cx:series>
        <cx:series layoutId="clusteredColumn" hidden="1" uniqueId="{0C93162D-99E8-464D-9ECE-07641FB25B63}" formatIdx="116">
          <cx:dataLabels>
            <cx:visibility seriesName="0" categoryName="0" value="1"/>
          </cx:dataLabels>
          <cx:dataId val="58"/>
          <cx:layoutPr>
            <cx:aggregation/>
          </cx:layoutPr>
        </cx:series>
        <cx:series layoutId="clusteredColumn" hidden="1" uniqueId="{7A13F7DE-B310-485D-8878-17184A463E82}" formatIdx="118">
          <cx:dataLabels>
            <cx:visibility seriesName="0" categoryName="0" value="1"/>
          </cx:dataLabels>
          <cx:dataId val="59"/>
          <cx:layoutPr>
            <cx:aggregation/>
          </cx:layoutPr>
        </cx:series>
        <cx:series layoutId="clusteredColumn" hidden="1" uniqueId="{41F1547F-3D24-4AD1-8836-F79F8F0BFCFD}" formatIdx="120">
          <cx:dataLabels>
            <cx:visibility seriesName="0" categoryName="0" value="1"/>
          </cx:dataLabels>
          <cx:dataId val="60"/>
          <cx:layoutPr>
            <cx:aggregation/>
          </cx:layoutPr>
        </cx:series>
        <cx:series layoutId="clusteredColumn" hidden="1" uniqueId="{0B28FA3A-FEC8-4D21-A577-D2F3F21E2864}" formatIdx="122">
          <cx:dataLabels>
            <cx:visibility seriesName="0" categoryName="0" value="1"/>
          </cx:dataLabels>
          <cx:dataId val="61"/>
          <cx:layoutPr>
            <cx:aggregation/>
          </cx:layoutPr>
        </cx:series>
        <cx:series layoutId="clusteredColumn" hidden="1" uniqueId="{2122836F-5DB9-49D9-9B0A-4CAB57C39DA9}" formatIdx="124">
          <cx:dataLabels>
            <cx:visibility seriesName="0" categoryName="0" value="1"/>
          </cx:dataLabels>
          <cx:dataId val="62"/>
          <cx:layoutPr>
            <cx:aggregation/>
          </cx:layoutPr>
        </cx:series>
        <cx:series layoutId="clusteredColumn" hidden="1" uniqueId="{5A1B6AB1-71D9-4B0E-AC94-BBA41AF3E062}" formatIdx="126">
          <cx:dataLabels>
            <cx:visibility seriesName="0" categoryName="0" value="1"/>
          </cx:dataLabels>
          <cx:dataId val="63"/>
          <cx:layoutPr>
            <cx:aggregation/>
          </cx:layoutPr>
        </cx:series>
        <cx:series layoutId="clusteredColumn" hidden="1" uniqueId="{98D627D1-672C-4EC7-ABBF-D74D159B69BC}" formatIdx="128">
          <cx:dataLabels>
            <cx:visibility seriesName="0" categoryName="0" value="1"/>
          </cx:dataLabels>
          <cx:dataId val="64"/>
          <cx:layoutPr>
            <cx:aggregation/>
          </cx:layoutPr>
        </cx:series>
        <cx:series layoutId="clusteredColumn" hidden="1" uniqueId="{292CBBA4-364F-4A6E-9858-745877B1DF81}" formatIdx="130">
          <cx:dataLabels>
            <cx:visibility seriesName="0" categoryName="0" value="1"/>
          </cx:dataLabels>
          <cx:dataId val="65"/>
          <cx:layoutPr>
            <cx:aggregation/>
          </cx:layoutPr>
        </cx:series>
        <cx:series layoutId="clusteredColumn" hidden="1" uniqueId="{B72D4221-AF13-45CB-8D85-68D611DC3F2E}" formatIdx="132">
          <cx:dataLabels>
            <cx:visibility seriesName="0" categoryName="0" value="1"/>
          </cx:dataLabels>
          <cx:dataId val="66"/>
          <cx:layoutPr>
            <cx:aggregation/>
          </cx:layoutPr>
        </cx:series>
        <cx:series layoutId="clusteredColumn" hidden="1" uniqueId="{C4A286EC-0682-4BD2-9C1C-EEBD788E9F33}" formatIdx="134">
          <cx:dataLabels>
            <cx:visibility seriesName="0" categoryName="0" value="1"/>
          </cx:dataLabels>
          <cx:dataId val="67"/>
          <cx:layoutPr>
            <cx:aggregation/>
          </cx:layoutPr>
        </cx:series>
        <cx:series layoutId="clusteredColumn" hidden="1" uniqueId="{AB21C02F-C44D-4D4E-B166-50813BB8259B}" formatIdx="136">
          <cx:dataLabels>
            <cx:visibility seriesName="0" categoryName="0" value="1"/>
          </cx:dataLabels>
          <cx:dataId val="68"/>
          <cx:layoutPr>
            <cx:aggregation/>
          </cx:layoutPr>
        </cx:series>
        <cx:series layoutId="clusteredColumn" hidden="1" uniqueId="{4AEB67D5-7642-4B3E-8571-C16872E02036}" formatIdx="138">
          <cx:dataLabels>
            <cx:visibility seriesName="0" categoryName="0" value="1"/>
          </cx:dataLabels>
          <cx:dataId val="69"/>
          <cx:layoutPr>
            <cx:aggregation/>
          </cx:layoutPr>
        </cx:series>
        <cx:series layoutId="clusteredColumn" hidden="1" uniqueId="{17ACA5F8-1121-4739-BB89-4483BE613439}" formatIdx="140">
          <cx:dataLabels>
            <cx:visibility seriesName="0" categoryName="0" value="1"/>
          </cx:dataLabels>
          <cx:dataId val="70"/>
          <cx:layoutPr>
            <cx:aggregation/>
          </cx:layoutPr>
        </cx:series>
        <cx:series layoutId="clusteredColumn" hidden="1" uniqueId="{F6F50FEC-5283-4BED-91B5-4E00F64077D7}" formatIdx="142">
          <cx:dataLabels>
            <cx:visibility seriesName="0" categoryName="0" value="1"/>
          </cx:dataLabels>
          <cx:dataId val="71"/>
          <cx:layoutPr>
            <cx:aggregation/>
          </cx:layoutPr>
        </cx:series>
        <cx:series layoutId="clusteredColumn" hidden="1" uniqueId="{715345A8-2AA5-4C04-9403-D5BB973F8834}" formatIdx="144">
          <cx:dataLabels>
            <cx:visibility seriesName="0" categoryName="0" value="1"/>
          </cx:dataLabels>
          <cx:dataId val="72"/>
          <cx:layoutPr>
            <cx:aggregation/>
          </cx:layoutPr>
        </cx:series>
        <cx:series layoutId="clusteredColumn" hidden="1" uniqueId="{5840A61E-8F9F-4552-997A-5F766830F745}" formatIdx="146">
          <cx:dataLabels>
            <cx:visibility seriesName="0" categoryName="0" value="1"/>
          </cx:dataLabels>
          <cx:dataId val="73"/>
          <cx:layoutPr>
            <cx:aggregation/>
          </cx:layoutPr>
        </cx:series>
        <cx:series layoutId="clusteredColumn" hidden="1" uniqueId="{9671883D-74FA-4F64-9A7D-6D13ECF20C80}" formatIdx="148">
          <cx:dataLabels>
            <cx:visibility seriesName="0" categoryName="0" value="1"/>
          </cx:dataLabels>
          <cx:dataId val="74"/>
          <cx:layoutPr>
            <cx:aggregation/>
          </cx:layoutPr>
        </cx:series>
        <cx:series layoutId="clusteredColumn" hidden="1" uniqueId="{4D31DCFD-F27C-4E80-ABBB-C6FE0BDF53B6}" formatIdx="150">
          <cx:dataLabels>
            <cx:visibility seriesName="0" categoryName="0" value="1"/>
          </cx:dataLabels>
          <cx:dataId val="75"/>
          <cx:layoutPr>
            <cx:aggregation/>
          </cx:layoutPr>
        </cx:series>
        <cx:series layoutId="clusteredColumn" hidden="1" uniqueId="{A2F3228A-C674-4596-BFED-29D567A5DA04}" formatIdx="152">
          <cx:dataLabels>
            <cx:visibility seriesName="0" categoryName="0" value="1"/>
          </cx:dataLabels>
          <cx:dataId val="76"/>
          <cx:layoutPr>
            <cx:aggregation/>
          </cx:layoutPr>
        </cx:series>
        <cx:series layoutId="clusteredColumn" hidden="1" uniqueId="{71ED0673-E58D-46C8-9E53-48C45195B1B3}" formatIdx="154">
          <cx:dataLabels>
            <cx:visibility seriesName="0" categoryName="0" value="1"/>
          </cx:dataLabels>
          <cx:dataId val="77"/>
          <cx:layoutPr>
            <cx:aggregation/>
          </cx:layoutPr>
        </cx:series>
        <cx:series layoutId="clusteredColumn" hidden="1" uniqueId="{00E0A0C3-DFCE-45DF-B37C-38FC37589F6E}" formatIdx="156">
          <cx:dataLabels>
            <cx:visibility seriesName="0" categoryName="0" value="1"/>
          </cx:dataLabels>
          <cx:dataId val="78"/>
          <cx:layoutPr>
            <cx:aggregation/>
          </cx:layoutPr>
        </cx:series>
        <cx:series layoutId="clusteredColumn" hidden="1" uniqueId="{4DB8D22A-FA36-4CA8-A24D-8AEFA2A22D3A}" formatIdx="158">
          <cx:dataLabels>
            <cx:visibility seriesName="0" categoryName="0" value="1"/>
          </cx:dataLabels>
          <cx:dataId val="79"/>
          <cx:layoutPr>
            <cx:aggregation/>
          </cx:layoutPr>
        </cx:series>
        <cx:series layoutId="clusteredColumn" hidden="1" uniqueId="{BF12F066-0CA7-4377-8A35-64D439328E1E}" formatIdx="160">
          <cx:dataLabels>
            <cx:visibility seriesName="0" categoryName="0" value="1"/>
          </cx:dataLabels>
          <cx:dataId val="80"/>
          <cx:layoutPr>
            <cx:aggregation/>
          </cx:layoutPr>
        </cx:series>
        <cx:series layoutId="clusteredColumn" hidden="1" uniqueId="{794CD928-6C45-4A5C-9EF6-AFD7875DFF8F}" formatIdx="162">
          <cx:dataLabels>
            <cx:visibility seriesName="0" categoryName="0" value="1"/>
          </cx:dataLabels>
          <cx:dataId val="81"/>
          <cx:layoutPr>
            <cx:aggregation/>
          </cx:layoutPr>
        </cx:series>
        <cx:series layoutId="clusteredColumn" hidden="1" uniqueId="{6AD746B9-C5B8-48FA-9962-EEB1CBB90E96}" formatIdx="164">
          <cx:dataLabels>
            <cx:visibility seriesName="0" categoryName="0" value="1"/>
          </cx:dataLabels>
          <cx:dataId val="82"/>
          <cx:layoutPr>
            <cx:aggregation/>
          </cx:layoutPr>
        </cx:series>
        <cx:series layoutId="clusteredColumn" hidden="1" uniqueId="{DF2A034F-C894-499A-A7F2-E5CB7B67F549}" formatIdx="166">
          <cx:dataLabels>
            <cx:visibility seriesName="0" categoryName="0" value="1"/>
          </cx:dataLabels>
          <cx:dataId val="83"/>
          <cx:layoutPr>
            <cx:aggregation/>
          </cx:layoutPr>
        </cx:series>
        <cx:series layoutId="clusteredColumn" hidden="1" uniqueId="{88734738-A8C8-4E89-B140-FF42F63874EF}" formatIdx="168">
          <cx:dataLabels>
            <cx:visibility seriesName="0" categoryName="0" value="1"/>
          </cx:dataLabels>
          <cx:dataId val="84"/>
          <cx:layoutPr>
            <cx:aggregation/>
          </cx:layoutPr>
        </cx:series>
        <cx:series layoutId="clusteredColumn" hidden="1" uniqueId="{9EAD5CFA-447F-452E-99C0-28606E0CC8ED}" formatIdx="170">
          <cx:dataLabels>
            <cx:visibility seriesName="0" categoryName="0" value="1"/>
          </cx:dataLabels>
          <cx:dataId val="85"/>
          <cx:layoutPr>
            <cx:aggregation/>
          </cx:layoutPr>
        </cx:series>
        <cx:series layoutId="clusteredColumn" hidden="1" uniqueId="{F2745112-C925-414C-B311-D78BDB11E6D6}" formatIdx="172">
          <cx:dataLabels>
            <cx:visibility seriesName="0" categoryName="0" value="1"/>
          </cx:dataLabels>
          <cx:dataId val="86"/>
          <cx:layoutPr>
            <cx:aggregation/>
          </cx:layoutPr>
        </cx:series>
        <cx:series layoutId="clusteredColumn" hidden="1" uniqueId="{C7EE315B-5ADD-46FD-B7E0-447F8B9D7091}" formatIdx="174">
          <cx:dataLabels>
            <cx:visibility seriesName="0" categoryName="0" value="1"/>
          </cx:dataLabels>
          <cx:dataId val="87"/>
          <cx:layoutPr>
            <cx:aggregation/>
          </cx:layoutPr>
        </cx:series>
        <cx:series layoutId="clusteredColumn" hidden="1" uniqueId="{2773DFB4-D7CB-4DF1-AB3F-ACA423273302}" formatIdx="176">
          <cx:dataLabels>
            <cx:visibility seriesName="0" categoryName="0" value="1"/>
          </cx:dataLabels>
          <cx:dataId val="88"/>
          <cx:layoutPr>
            <cx:aggregation/>
          </cx:layoutPr>
        </cx:series>
        <cx:series layoutId="clusteredColumn" hidden="1" uniqueId="{15F3B843-53E2-4E9F-A3AC-6DCCCC029211}" formatIdx="178">
          <cx:dataLabels>
            <cx:visibility seriesName="0" categoryName="0" value="1"/>
          </cx:dataLabels>
          <cx:dataId val="89"/>
          <cx:layoutPr>
            <cx:aggregation/>
          </cx:layoutPr>
        </cx:series>
        <cx:series layoutId="clusteredColumn" hidden="1" uniqueId="{858B2534-2E4C-43DC-8513-612F9F0542F8}" formatIdx="180">
          <cx:dataLabels>
            <cx:visibility seriesName="0" categoryName="0" value="1"/>
          </cx:dataLabels>
          <cx:dataId val="90"/>
          <cx:layoutPr>
            <cx:aggregation/>
          </cx:layoutPr>
        </cx:series>
        <cx:series layoutId="clusteredColumn" hidden="1" uniqueId="{0F9162FE-6D77-4A67-BC5A-F04657C8E518}" formatIdx="182">
          <cx:dataLabels>
            <cx:visibility seriesName="0" categoryName="0" value="1"/>
          </cx:dataLabels>
          <cx:dataId val="91"/>
          <cx:layoutPr>
            <cx:aggregation/>
          </cx:layoutPr>
        </cx:series>
        <cx:series layoutId="clusteredColumn" hidden="1" uniqueId="{DBCA5E2F-289F-4820-8B08-76C70226DA02}" formatIdx="184">
          <cx:dataLabels>
            <cx:visibility seriesName="0" categoryName="0" value="1"/>
          </cx:dataLabels>
          <cx:dataId val="92"/>
          <cx:layoutPr>
            <cx:aggregation/>
          </cx:layoutPr>
        </cx:series>
        <cx:series layoutId="clusteredColumn" hidden="1" uniqueId="{3FE126E5-A061-46BF-A2A6-CF0E75DFD2D5}" formatIdx="186">
          <cx:dataLabels>
            <cx:visibility seriesName="0" categoryName="0" value="1"/>
          </cx:dataLabels>
          <cx:dataId val="93"/>
          <cx:layoutPr>
            <cx:aggregation/>
          </cx:layoutPr>
        </cx:series>
        <cx:series layoutId="clusteredColumn" hidden="1" uniqueId="{9C72B6EB-840C-42D8-9080-6873E2CC4235}" formatIdx="188">
          <cx:dataLabels>
            <cx:visibility seriesName="0" categoryName="0" value="1"/>
          </cx:dataLabels>
          <cx:dataId val="94"/>
          <cx:layoutPr>
            <cx:aggregation/>
          </cx:layoutPr>
        </cx:series>
        <cx:series layoutId="clusteredColumn" hidden="1" uniqueId="{95E136BD-BBD3-4F76-9220-32E758A350C1}" formatIdx="190">
          <cx:dataLabels>
            <cx:visibility seriesName="0" categoryName="0" value="1"/>
          </cx:dataLabels>
          <cx:dataId val="95"/>
          <cx:layoutPr>
            <cx:aggregation/>
          </cx:layoutPr>
        </cx:series>
        <cx:series layoutId="clusteredColumn" hidden="1" uniqueId="{CF734C5E-A86E-4C41-849B-4B37B47B2428}" formatIdx="192">
          <cx:dataLabels>
            <cx:visibility seriesName="0" categoryName="0" value="1"/>
          </cx:dataLabels>
          <cx:dataId val="96"/>
          <cx:layoutPr>
            <cx:aggregation/>
          </cx:layoutPr>
        </cx:series>
        <cx:series layoutId="clusteredColumn" hidden="1" uniqueId="{AEA3AF8C-636D-42D4-9A93-0823FFFA5A32}" formatIdx="194">
          <cx:dataLabels>
            <cx:visibility seriesName="0" categoryName="0" value="1"/>
          </cx:dataLabels>
          <cx:dataId val="97"/>
          <cx:layoutPr>
            <cx:aggregation/>
          </cx:layoutPr>
        </cx:series>
        <cx:series layoutId="clusteredColumn" hidden="1" uniqueId="{E33D582A-919B-48AA-A5A6-2425314AF23E}" formatIdx="196">
          <cx:dataLabels>
            <cx:visibility seriesName="0" categoryName="0" value="1"/>
          </cx:dataLabels>
          <cx:dataId val="98"/>
          <cx:layoutPr>
            <cx:aggregation/>
          </cx:layoutPr>
        </cx:series>
        <cx:series layoutId="clusteredColumn" hidden="1" uniqueId="{1F1E3A8D-3B1C-4C4D-8943-1ECBAEBE9D95}" formatIdx="198">
          <cx:dataLabels>
            <cx:visibility seriesName="0" categoryName="0" value="1"/>
          </cx:dataLabels>
          <cx:dataId val="99"/>
          <cx:layoutPr>
            <cx:aggregation/>
          </cx:layoutPr>
        </cx:series>
        <cx:series layoutId="clusteredColumn" hidden="1" uniqueId="{FEEAF330-9CDE-4607-A200-716691B4C882}" formatIdx="200">
          <cx:dataLabels>
            <cx:visibility seriesName="0" categoryName="0" value="1"/>
          </cx:dataLabels>
          <cx:dataId val="100"/>
          <cx:layoutPr>
            <cx:aggregation/>
          </cx:layoutPr>
        </cx:series>
        <cx:series layoutId="clusteredColumn" hidden="1" uniqueId="{A10FAB6E-2587-4C07-895D-77CB38A78769}" formatIdx="202">
          <cx:dataLabels>
            <cx:visibility seriesName="0" categoryName="0" value="1"/>
          </cx:dataLabels>
          <cx:dataId val="101"/>
          <cx:layoutPr>
            <cx:aggregation/>
          </cx:layoutPr>
        </cx:series>
        <cx:series layoutId="clusteredColumn" hidden="1" uniqueId="{BBAF13FB-1A35-46A0-94AD-DF1632303046}" formatIdx="204">
          <cx:dataLabels>
            <cx:visibility seriesName="0" categoryName="0" value="1"/>
          </cx:dataLabels>
          <cx:dataId val="102"/>
          <cx:layoutPr>
            <cx:aggregation/>
          </cx:layoutPr>
        </cx:series>
        <cx:series layoutId="clusteredColumn" hidden="1" uniqueId="{E9DAB8C7-63F9-4479-AC5B-57C9F492A5CA}" formatIdx="206">
          <cx:dataLabels>
            <cx:visibility seriesName="0" categoryName="0" value="1"/>
          </cx:dataLabels>
          <cx:dataId val="103"/>
          <cx:layoutPr>
            <cx:aggregation/>
          </cx:layoutPr>
        </cx:series>
        <cx:series layoutId="clusteredColumn" hidden="1" uniqueId="{DCEBD8CB-549A-418E-A744-6647A741254D}" formatIdx="208">
          <cx:dataLabels>
            <cx:visibility seriesName="0" categoryName="0" value="1"/>
          </cx:dataLabels>
          <cx:dataId val="104"/>
          <cx:layoutPr>
            <cx:aggregation/>
          </cx:layoutPr>
        </cx:series>
        <cx:series layoutId="clusteredColumn" hidden="1" uniqueId="{FC470438-B1B5-4FF9-88C4-288C29814834}" formatIdx="210">
          <cx:dataLabels>
            <cx:visibility seriesName="0" categoryName="0" value="1"/>
          </cx:dataLabels>
          <cx:dataId val="105"/>
          <cx:layoutPr>
            <cx:aggregation/>
          </cx:layoutPr>
        </cx:series>
        <cx:series layoutId="clusteredColumn" hidden="1" uniqueId="{E336534E-22BC-47D7-B996-BE0E71CD199D}" formatIdx="212">
          <cx:dataLabels>
            <cx:visibility seriesName="0" categoryName="0" value="1"/>
          </cx:dataLabels>
          <cx:dataId val="106"/>
          <cx:layoutPr>
            <cx:aggregation/>
          </cx:layoutPr>
        </cx:series>
        <cx:series layoutId="clusteredColumn" hidden="1" uniqueId="{DCFF8DE5-9226-4A1D-B45A-8D4B09E0AD48}" formatIdx="214">
          <cx:dataLabels>
            <cx:visibility seriesName="0" categoryName="0" value="1"/>
          </cx:dataLabels>
          <cx:dataId val="107"/>
          <cx:layoutPr>
            <cx:aggregation/>
          </cx:layoutPr>
        </cx:series>
        <cx:series layoutId="clusteredColumn" hidden="1" uniqueId="{0569D2B2-970F-421B-B9D6-48CADD280454}" formatIdx="216">
          <cx:dataLabels>
            <cx:visibility seriesName="0" categoryName="0" value="1"/>
          </cx:dataLabels>
          <cx:dataId val="108"/>
          <cx:layoutPr>
            <cx:aggregation/>
          </cx:layoutPr>
        </cx:series>
        <cx:series layoutId="clusteredColumn" hidden="1" uniqueId="{57CAE376-9C5F-4DB1-A02C-07199D9D8C3E}" formatIdx="218">
          <cx:dataLabels>
            <cx:visibility seriesName="0" categoryName="0" value="1"/>
          </cx:dataLabels>
          <cx:dataId val="109"/>
          <cx:layoutPr>
            <cx:aggregation/>
          </cx:layoutPr>
        </cx:series>
        <cx:series layoutId="clusteredColumn" hidden="1" uniqueId="{048E5E24-52A3-44AF-AEC1-49D0902ED3CE}" formatIdx="220">
          <cx:dataLabels>
            <cx:visibility seriesName="0" categoryName="0" value="1"/>
          </cx:dataLabels>
          <cx:dataId val="110"/>
          <cx:layoutPr>
            <cx:aggregation/>
          </cx:layoutPr>
        </cx:series>
        <cx:series layoutId="clusteredColumn" hidden="1" uniqueId="{2FADC30F-0FE5-40D2-83D5-E1906C939B14}" formatIdx="222">
          <cx:dataLabels>
            <cx:visibility seriesName="0" categoryName="0" value="1"/>
          </cx:dataLabels>
          <cx:dataId val="111"/>
          <cx:layoutPr>
            <cx:aggregation/>
          </cx:layoutPr>
        </cx:series>
        <cx:series layoutId="clusteredColumn" hidden="1" uniqueId="{3F4A2617-7BEC-4981-8699-47838CE586AB}" formatIdx="224">
          <cx:dataLabels>
            <cx:visibility seriesName="0" categoryName="0" value="1"/>
          </cx:dataLabels>
          <cx:dataId val="112"/>
          <cx:layoutPr>
            <cx:aggregation/>
          </cx:layoutPr>
        </cx:series>
        <cx:series layoutId="clusteredColumn" hidden="1" uniqueId="{D539112A-2B8D-4690-ABF4-2BEC6E98CA86}" formatIdx="226">
          <cx:dataLabels>
            <cx:visibility seriesName="0" categoryName="0" value="1"/>
          </cx:dataLabels>
          <cx:dataId val="113"/>
          <cx:layoutPr>
            <cx:aggregation/>
          </cx:layoutPr>
        </cx:series>
        <cx:series layoutId="clusteredColumn" hidden="1" uniqueId="{BD9CA258-BE9E-412C-97AA-37FEB4C86153}" formatIdx="228">
          <cx:dataLabels>
            <cx:visibility seriesName="0" categoryName="0" value="1"/>
          </cx:dataLabels>
          <cx:dataId val="114"/>
          <cx:layoutPr>
            <cx:aggregation/>
          </cx:layoutPr>
        </cx:series>
        <cx:series layoutId="clusteredColumn" hidden="1" uniqueId="{C7EDB340-58F1-4A09-9FE6-700CACCD6EFD}" formatIdx="230">
          <cx:dataLabels>
            <cx:visibility seriesName="0" categoryName="0" value="1"/>
          </cx:dataLabels>
          <cx:dataId val="115"/>
          <cx:layoutPr>
            <cx:aggregation/>
          </cx:layoutPr>
        </cx:series>
        <cx:series layoutId="clusteredColumn" hidden="1" uniqueId="{7C30DCA6-EA2B-49E0-A7E2-BE09049D0146}" formatIdx="232">
          <cx:dataLabels>
            <cx:visibility seriesName="0" categoryName="0" value="1"/>
          </cx:dataLabels>
          <cx:dataId val="116"/>
          <cx:layoutPr>
            <cx:aggregation/>
          </cx:layoutPr>
        </cx:series>
        <cx:series layoutId="clusteredColumn" hidden="1" uniqueId="{21F7D565-7C00-47E3-A171-3EFAE64CEBF6}" formatIdx="234">
          <cx:dataLabels>
            <cx:visibility seriesName="0" categoryName="0" value="1"/>
          </cx:dataLabels>
          <cx:dataId val="117"/>
          <cx:layoutPr>
            <cx:aggregation/>
          </cx:layoutPr>
        </cx:series>
        <cx:series layoutId="clusteredColumn" hidden="1" uniqueId="{2EE413CB-9E21-42D5-8547-6B8472BB713D}" formatIdx="236">
          <cx:dataLabels>
            <cx:visibility seriesName="0" categoryName="0" value="1"/>
          </cx:dataLabels>
          <cx:dataId val="118"/>
          <cx:layoutPr>
            <cx:aggregation/>
          </cx:layoutPr>
        </cx:series>
        <cx:series layoutId="clusteredColumn" hidden="1" uniqueId="{BBE918A9-CBC6-4F78-83AD-F2C7166472BC}" formatIdx="238">
          <cx:dataLabels>
            <cx:visibility seriesName="0" categoryName="0" value="1"/>
          </cx:dataLabels>
          <cx:dataId val="119"/>
          <cx:layoutPr>
            <cx:aggregation/>
          </cx:layoutPr>
        </cx:series>
        <cx:series layoutId="clusteredColumn" hidden="1" uniqueId="{8E337BB3-AF83-4033-8C1F-FE596F02B83D}" formatIdx="240">
          <cx:dataLabels>
            <cx:visibility seriesName="0" categoryName="0" value="1"/>
          </cx:dataLabels>
          <cx:dataId val="120"/>
          <cx:layoutPr>
            <cx:aggregation/>
          </cx:layoutPr>
        </cx:series>
        <cx:series layoutId="clusteredColumn" hidden="1" uniqueId="{90F4BEFA-9E78-40D2-8214-9E0555B3F06E}" formatIdx="242">
          <cx:dataLabels>
            <cx:visibility seriesName="0" categoryName="0" value="1"/>
          </cx:dataLabels>
          <cx:dataId val="121"/>
          <cx:layoutPr>
            <cx:aggregation/>
          </cx:layoutPr>
        </cx:series>
        <cx:series layoutId="clusteredColumn" hidden="1" uniqueId="{9C02DB83-7431-4074-894E-9624BC3EA582}" formatIdx="244">
          <cx:dataLabels>
            <cx:visibility seriesName="0" categoryName="0" value="1"/>
          </cx:dataLabels>
          <cx:dataId val="122"/>
          <cx:layoutPr>
            <cx:aggregation/>
          </cx:layoutPr>
        </cx:series>
        <cx:series layoutId="clusteredColumn" hidden="1" uniqueId="{0DF7746F-522E-4AFB-9FC8-9986A2F4F6FC}" formatIdx="246">
          <cx:dataLabels>
            <cx:visibility seriesName="0" categoryName="0" value="1"/>
          </cx:dataLabels>
          <cx:dataId val="123"/>
          <cx:layoutPr>
            <cx:aggregation/>
          </cx:layoutPr>
        </cx:series>
        <cx:series layoutId="clusteredColumn" hidden="1" uniqueId="{D2EF7793-FBCD-4437-B6D1-D39E0EDF5208}" formatIdx="248">
          <cx:dataLabels>
            <cx:visibility seriesName="0" categoryName="0" value="1"/>
          </cx:dataLabels>
          <cx:dataId val="124"/>
          <cx:layoutPr>
            <cx:aggregation/>
          </cx:layoutPr>
        </cx:series>
        <cx:series layoutId="clusteredColumn" hidden="1" uniqueId="{01945653-63E5-4DEB-9ECB-35ABEB9E6DD6}" formatIdx="250">
          <cx:dataLabels>
            <cx:visibility seriesName="0" categoryName="0" value="1"/>
          </cx:dataLabels>
          <cx:dataId val="125"/>
          <cx:layoutPr>
            <cx:aggregation/>
          </cx:layoutPr>
        </cx:series>
        <cx:series layoutId="clusteredColumn" hidden="1" uniqueId="{BEFB44AD-51E9-4BCE-8ADD-E41139A07DFB}" formatIdx="252">
          <cx:dataLabels>
            <cx:visibility seriesName="0" categoryName="0" value="1"/>
          </cx:dataLabels>
          <cx:dataId val="126"/>
          <cx:layoutPr>
            <cx:aggregation/>
          </cx:layoutPr>
        </cx:series>
        <cx:series layoutId="clusteredColumn" hidden="1" uniqueId="{1BCD7984-04DB-4F16-A75B-E3C1C7C3F6E9}" formatIdx="254">
          <cx:dataLabels>
            <cx:visibility seriesName="0" categoryName="0" value="1"/>
          </cx:dataLabels>
          <cx:dataId val="127"/>
          <cx:layoutPr>
            <cx:aggregation/>
          </cx:layoutPr>
        </cx:series>
        <cx:series layoutId="clusteredColumn" hidden="1" uniqueId="{FD008058-7EBE-4031-B6C6-0A191940E5FF}" formatIdx="256">
          <cx:dataLabels>
            <cx:visibility seriesName="0" categoryName="0" value="1"/>
          </cx:dataLabels>
          <cx:dataId val="128"/>
          <cx:layoutPr>
            <cx:aggregation/>
          </cx:layoutPr>
        </cx:series>
        <cx:series layoutId="clusteredColumn" hidden="1" uniqueId="{7E77A6DB-D52A-433A-80B8-C5D0961E523F}" formatIdx="258">
          <cx:dataLabels>
            <cx:visibility seriesName="0" categoryName="0" value="1"/>
          </cx:dataLabels>
          <cx:dataId val="129"/>
          <cx:layoutPr>
            <cx:aggregation/>
          </cx:layoutPr>
        </cx:series>
        <cx:series layoutId="clusteredColumn" hidden="1" uniqueId="{349DEAAF-C65E-469C-85AD-774978A7DC42}" formatIdx="260">
          <cx:dataLabels>
            <cx:visibility seriesName="0" categoryName="0" value="1"/>
          </cx:dataLabels>
          <cx:dataId val="130"/>
          <cx:layoutPr>
            <cx:aggregation/>
          </cx:layoutPr>
        </cx:series>
        <cx:series layoutId="clusteredColumn" hidden="1" uniqueId="{07158489-C221-428E-A5B3-869BC265ED9E}" formatIdx="262">
          <cx:dataLabels>
            <cx:visibility seriesName="0" categoryName="0" value="1"/>
          </cx:dataLabels>
          <cx:dataId val="131"/>
          <cx:layoutPr>
            <cx:aggregation/>
          </cx:layoutPr>
        </cx:series>
        <cx:series layoutId="clusteredColumn" hidden="1" uniqueId="{3C1EEE9B-DCC0-41FF-B0A2-D555B6600619}" formatIdx="264">
          <cx:dataLabels>
            <cx:visibility seriesName="0" categoryName="0" value="1"/>
          </cx:dataLabels>
          <cx:dataId val="132"/>
          <cx:layoutPr>
            <cx:aggregation/>
          </cx:layoutPr>
        </cx:series>
        <cx:series layoutId="clusteredColumn" hidden="1" uniqueId="{18C4E44E-83C0-4BD0-82B0-ABCE1F0CB5CE}" formatIdx="266">
          <cx:dataLabels>
            <cx:visibility seriesName="0" categoryName="0" value="1"/>
          </cx:dataLabels>
          <cx:dataId val="133"/>
          <cx:layoutPr>
            <cx:aggregation/>
          </cx:layoutPr>
        </cx:series>
        <cx:series layoutId="clusteredColumn" hidden="1" uniqueId="{8AD1BF7A-274D-4AA8-B1EF-D571F0E50068}" formatIdx="268">
          <cx:dataLabels>
            <cx:visibility seriesName="0" categoryName="0" value="1"/>
          </cx:dataLabels>
          <cx:dataId val="134"/>
          <cx:layoutPr>
            <cx:aggregation/>
          </cx:layoutPr>
        </cx:series>
        <cx:series layoutId="clusteredColumn" hidden="1" uniqueId="{B660DA76-2EC8-429D-B990-B36D9388F600}" formatIdx="270">
          <cx:dataLabels>
            <cx:visibility seriesName="0" categoryName="0" value="1"/>
          </cx:dataLabels>
          <cx:dataId val="135"/>
          <cx:layoutPr>
            <cx:aggregation/>
          </cx:layoutPr>
        </cx:series>
        <cx:series layoutId="clusteredColumn" hidden="1" uniqueId="{4822334A-4A50-48BF-A08A-98EB0B2276AD}" formatIdx="272">
          <cx:dataLabels>
            <cx:visibility seriesName="0" categoryName="0" value="1"/>
          </cx:dataLabels>
          <cx:dataId val="136"/>
          <cx:layoutPr>
            <cx:aggregation/>
          </cx:layoutPr>
        </cx:series>
        <cx:series layoutId="clusteredColumn" hidden="1" uniqueId="{7C4D9EF0-D8E1-4B32-80E1-B98AA7979DB2}" formatIdx="274">
          <cx:dataLabels>
            <cx:visibility seriesName="0" categoryName="0" value="1"/>
          </cx:dataLabels>
          <cx:dataId val="137"/>
          <cx:layoutPr>
            <cx:aggregation/>
          </cx:layoutPr>
        </cx:series>
        <cx:series layoutId="clusteredColumn" hidden="1" uniqueId="{57FBF0D3-28AD-425B-B9F3-5B9FCE392859}" formatIdx="276">
          <cx:dataLabels>
            <cx:visibility seriesName="0" categoryName="0" value="1"/>
          </cx:dataLabels>
          <cx:dataId val="138"/>
          <cx:layoutPr>
            <cx:aggregation/>
          </cx:layoutPr>
        </cx:series>
        <cx:series layoutId="clusteredColumn" hidden="1" uniqueId="{FA483166-1D06-4FF3-AE7D-8F2905C1BAE0}" formatIdx="278">
          <cx:dataLabels>
            <cx:visibility seriesName="0" categoryName="0" value="1"/>
          </cx:dataLabels>
          <cx:dataId val="139"/>
          <cx:layoutPr>
            <cx:aggregation/>
          </cx:layoutPr>
        </cx:series>
        <cx:series layoutId="clusteredColumn" hidden="1" uniqueId="{5D39A8B1-BD5B-4D2F-92D7-1E2E3DEAF2EE}" formatIdx="280">
          <cx:dataLabels>
            <cx:visibility seriesName="0" categoryName="0" value="1"/>
          </cx:dataLabels>
          <cx:dataId val="140"/>
          <cx:layoutPr>
            <cx:aggregation/>
          </cx:layoutPr>
        </cx:series>
        <cx:series layoutId="clusteredColumn" hidden="1" uniqueId="{FBBDA135-FEE7-4176-8BF5-9ED2E48D5341}" formatIdx="282">
          <cx:dataLabels>
            <cx:visibility seriesName="0" categoryName="0" value="1"/>
          </cx:dataLabels>
          <cx:dataId val="141"/>
          <cx:layoutPr>
            <cx:aggregation/>
          </cx:layoutPr>
        </cx:series>
        <cx:series layoutId="clusteredColumn" hidden="1" uniqueId="{12736B18-9538-491E-A180-C35440DE3CAE}" formatIdx="284">
          <cx:dataLabels>
            <cx:visibility seriesName="0" categoryName="0" value="1"/>
          </cx:dataLabels>
          <cx:dataId val="142"/>
          <cx:layoutPr>
            <cx:aggregation/>
          </cx:layoutPr>
        </cx:series>
        <cx:series layoutId="clusteredColumn" hidden="1" uniqueId="{52E09FCD-029B-4A89-96DF-618E80321DB5}" formatIdx="286">
          <cx:dataLabels>
            <cx:visibility seriesName="0" categoryName="0" value="1"/>
          </cx:dataLabels>
          <cx:dataId val="143"/>
          <cx:layoutPr>
            <cx:aggregation/>
          </cx:layoutPr>
        </cx:series>
        <cx:series layoutId="clusteredColumn" hidden="1" uniqueId="{9A656DAF-636A-44A5-B3D5-6187B02071E0}" formatIdx="288">
          <cx:dataLabels>
            <cx:visibility seriesName="0" categoryName="0" value="1"/>
          </cx:dataLabels>
          <cx:dataId val="144"/>
          <cx:layoutPr>
            <cx:aggregation/>
          </cx:layoutPr>
        </cx:series>
        <cx:series layoutId="clusteredColumn" hidden="1" uniqueId="{D9607DC2-AFFF-471A-BBDB-F91BF8E7CD14}" formatIdx="290">
          <cx:dataLabels>
            <cx:visibility seriesName="0" categoryName="0" value="1"/>
          </cx:dataLabels>
          <cx:dataId val="145"/>
          <cx:layoutPr>
            <cx:aggregation/>
          </cx:layoutPr>
        </cx:series>
        <cx:series layoutId="clusteredColumn" hidden="1" uniqueId="{8F8216F3-51E1-4478-9D07-0DBE9A30436E}" formatIdx="292">
          <cx:dataLabels>
            <cx:visibility seriesName="0" categoryName="0" value="1"/>
          </cx:dataLabels>
          <cx:dataId val="146"/>
          <cx:layoutPr>
            <cx:aggregation/>
          </cx:layoutPr>
        </cx:series>
        <cx:series layoutId="clusteredColumn" hidden="1" uniqueId="{60C58775-6016-4174-88C8-66DE783ECFAE}" formatIdx="294">
          <cx:dataLabels>
            <cx:visibility seriesName="0" categoryName="0" value="1"/>
          </cx:dataLabels>
          <cx:dataId val="147"/>
          <cx:layoutPr>
            <cx:aggregation/>
          </cx:layoutPr>
        </cx:series>
        <cx:series layoutId="clusteredColumn" hidden="1" uniqueId="{CF8CFA54-EB67-479E-8C64-598BE0CE0E3F}" formatIdx="296">
          <cx:dataLabels>
            <cx:visibility seriesName="0" categoryName="0" value="1"/>
          </cx:dataLabels>
          <cx:dataId val="148"/>
          <cx:layoutPr>
            <cx:aggregation/>
          </cx:layoutPr>
        </cx:series>
        <cx:series layoutId="clusteredColumn" hidden="1" uniqueId="{1A5AF4E5-DB37-4566-BB87-366F8A69681C}" formatIdx="298">
          <cx:dataLabels>
            <cx:visibility seriesName="0" categoryName="0" value="1"/>
          </cx:dataLabels>
          <cx:dataId val="149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119529</xdr:colOff>
      <xdr:row>12</xdr:row>
      <xdr:rowOff>22413</xdr:rowOff>
    </xdr:from>
    <xdr:to>
      <xdr:col>13</xdr:col>
      <xdr:colOff>1904999</xdr:colOff>
      <xdr:row>26</xdr:row>
      <xdr:rowOff>150907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4D2A92-F0E4-46CD-A9F1-53905567B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463176</xdr:colOff>
      <xdr:row>12</xdr:row>
      <xdr:rowOff>59764</xdr:rowOff>
    </xdr:from>
    <xdr:to>
      <xdr:col>11</xdr:col>
      <xdr:colOff>403411</xdr:colOff>
      <xdr:row>27</xdr:row>
      <xdr:rowOff>1493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44D1936-B520-429D-8AC8-A04B8386C2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4117" y="23009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tabSelected="1" topLeftCell="A4" zoomScale="85" zoomScaleNormal="85" workbookViewId="0">
      <selection activeCell="M10" sqref="M10"/>
    </sheetView>
  </sheetViews>
  <sheetFormatPr defaultRowHeight="14.5" x14ac:dyDescent="0.35"/>
  <cols>
    <col min="1" max="1" width="10.90625" bestFit="1" customWidth="1"/>
    <col min="2" max="2" width="10.453125" bestFit="1" customWidth="1"/>
    <col min="3" max="3" width="10.7265625" bestFit="1" customWidth="1"/>
    <col min="4" max="4" width="10.26953125" bestFit="1" customWidth="1"/>
    <col min="7" max="7" width="14.7265625" bestFit="1" customWidth="1"/>
    <col min="8" max="8" width="11.36328125" bestFit="1" customWidth="1"/>
    <col min="9" max="9" width="10.453125" bestFit="1" customWidth="1"/>
    <col min="10" max="10" width="10.7265625" bestFit="1" customWidth="1"/>
    <col min="11" max="11" width="10.26953125" bestFit="1" customWidth="1"/>
    <col min="13" max="13" width="39.90625" bestFit="1" customWidth="1"/>
    <col min="14" max="14" width="31.6328125" bestFit="1" customWidth="1"/>
    <col min="15" max="15" width="31.1796875" bestFit="1" customWidth="1"/>
    <col min="16" max="16" width="31.26953125" customWidth="1"/>
    <col min="17" max="17" width="30.81640625" bestFit="1" customWidth="1"/>
    <col min="18" max="18" width="26.36328125" bestFit="1" customWidth="1"/>
    <col min="19" max="19" width="25.90625" bestFit="1" customWidth="1"/>
    <col min="20" max="20" width="26" bestFit="1" customWidth="1"/>
    <col min="21" max="21" width="26.36328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M1" t="s">
        <v>18</v>
      </c>
      <c r="N1" t="s">
        <v>13</v>
      </c>
      <c r="O1" t="s">
        <v>14</v>
      </c>
      <c r="P1" t="s">
        <v>15</v>
      </c>
      <c r="Q1" t="s">
        <v>16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35">
      <c r="A2">
        <v>5.0999999999999996</v>
      </c>
      <c r="B2">
        <v>3.5</v>
      </c>
      <c r="C2">
        <v>1.4</v>
      </c>
      <c r="D2">
        <v>0.2</v>
      </c>
      <c r="E2" t="s">
        <v>5</v>
      </c>
      <c r="G2" t="s">
        <v>8</v>
      </c>
      <c r="H2" s="1">
        <f>SUM(A2:A151)/COUNT(A2:A151)</f>
        <v>5.8433333333333346</v>
      </c>
      <c r="I2" s="1">
        <f>SUM(B2:B151)/COUNT(B2:B151)</f>
        <v>3.0573333333333341</v>
      </c>
      <c r="J2" s="1">
        <f>SUM(C2:C151)/COUNT(C2:C151)</f>
        <v>3.7580000000000027</v>
      </c>
      <c r="K2" s="1">
        <f>SUM(D2:D151)/COUNT(D2:D151)</f>
        <v>1.199333333333334</v>
      </c>
      <c r="N2" s="1">
        <f>F5</f>
        <v>0</v>
      </c>
      <c r="O2" s="1">
        <f>(B2-I$2)^2</f>
        <v>0.19595377777777709</v>
      </c>
      <c r="P2" s="1">
        <f>(C2-J$2)^2</f>
        <v>5.5601640000000128</v>
      </c>
      <c r="Q2" s="1">
        <f>(D2-K$2)^2</f>
        <v>0.99866711111111262</v>
      </c>
      <c r="R2">
        <v>4.8</v>
      </c>
      <c r="S2">
        <v>2</v>
      </c>
      <c r="T2">
        <v>1.1000000000000001</v>
      </c>
      <c r="U2">
        <v>0.1</v>
      </c>
    </row>
    <row r="3" spans="1:21" x14ac:dyDescent="0.35">
      <c r="A3">
        <v>4.9000000000000004</v>
      </c>
      <c r="B3">
        <v>3</v>
      </c>
      <c r="C3">
        <v>1.4</v>
      </c>
      <c r="D3">
        <v>0.2</v>
      </c>
      <c r="E3" t="s">
        <v>5</v>
      </c>
      <c r="G3" t="s">
        <v>17</v>
      </c>
      <c r="H3" s="1">
        <f>SUM(N2:N151)/(COUNT(N2:N151)-1)</f>
        <v>0.68198516032811318</v>
      </c>
      <c r="I3" s="1">
        <f>SUM(O2:O151)/(COUNT(O2:O151)-1)</f>
        <v>0.18997941834451881</v>
      </c>
      <c r="J3" s="1">
        <f>SUM(P2:P151)/(COUNT(P2:P151)-1)</f>
        <v>3.1162778523489942</v>
      </c>
      <c r="K3" s="1">
        <f>SUM(Q2:Q151)/(COUNT(Q2:Q151)-1)</f>
        <v>0.58100626398210287</v>
      </c>
      <c r="N3" s="1">
        <f>(A3-H$2)^2</f>
        <v>0.88987777777777954</v>
      </c>
      <c r="O3" s="1">
        <f>(B3-I$2)^2</f>
        <v>3.2871111111112019E-3</v>
      </c>
      <c r="P3" s="1">
        <f>(C3-J$2)^2</f>
        <v>5.5601640000000128</v>
      </c>
      <c r="Q3" s="1">
        <f>(D3-K$2)^2</f>
        <v>0.99866711111111262</v>
      </c>
      <c r="R3">
        <v>4.8</v>
      </c>
      <c r="S3">
        <v>2.2000000000000002</v>
      </c>
      <c r="T3">
        <v>1.4</v>
      </c>
      <c r="U3">
        <v>0.1</v>
      </c>
    </row>
    <row r="4" spans="1:21" x14ac:dyDescent="0.35">
      <c r="A4">
        <v>4.7</v>
      </c>
      <c r="B4">
        <v>3.2</v>
      </c>
      <c r="C4">
        <v>1.3</v>
      </c>
      <c r="D4">
        <v>0.2</v>
      </c>
      <c r="E4" t="s">
        <v>5</v>
      </c>
      <c r="G4" t="s">
        <v>9</v>
      </c>
      <c r="H4" s="1">
        <f>SQRT(H3)</f>
        <v>0.82582392816393568</v>
      </c>
      <c r="I4" s="1">
        <f>SQRT(I3)</f>
        <v>0.43586628493669799</v>
      </c>
      <c r="J4" s="1">
        <f>SQRT(J3)</f>
        <v>1.7652982332594667</v>
      </c>
      <c r="K4" s="1">
        <f>SQRT(K3)</f>
        <v>0.7622376689603465</v>
      </c>
      <c r="N4" s="1">
        <f>(A4-H$2)^2</f>
        <v>1.3072111111111135</v>
      </c>
      <c r="O4" s="1">
        <f>(B4-I$2)^2</f>
        <v>2.0353777777777603E-2</v>
      </c>
      <c r="P4" s="1">
        <f>(C4-J$2)^2</f>
        <v>6.0417640000000139</v>
      </c>
      <c r="Q4" s="1">
        <f>(D4-K$2)^2</f>
        <v>0.99866711111111262</v>
      </c>
      <c r="R4">
        <v>5.0999999999999996</v>
      </c>
      <c r="S4">
        <v>2.2000000000000002</v>
      </c>
      <c r="T4">
        <v>1.4</v>
      </c>
      <c r="U4">
        <v>0.1</v>
      </c>
    </row>
    <row r="5" spans="1:21" x14ac:dyDescent="0.35">
      <c r="A5">
        <v>4.5999999999999996</v>
      </c>
      <c r="B5">
        <v>3.1</v>
      </c>
      <c r="C5">
        <v>1.5</v>
      </c>
      <c r="D5">
        <v>0.2</v>
      </c>
      <c r="E5" t="s">
        <v>5</v>
      </c>
      <c r="G5" t="s">
        <v>10</v>
      </c>
      <c r="H5" s="1">
        <f>INDEX(R2:R151, INT((COUNT(R2:R151)+1)/2))</f>
        <v>6.2</v>
      </c>
      <c r="I5" s="1">
        <f>INDEX(S2:S151, INT((COUNT(S2:S151)+1)/2))</f>
        <v>3</v>
      </c>
      <c r="J5" s="1">
        <f>INDEX(T2:T151, INT((COUNT(T2:T151)+1)/2))</f>
        <v>4.3</v>
      </c>
      <c r="K5" s="1">
        <f>INDEX(U2:U151, INT((COUNT(U2:U151)+1)/2))</f>
        <v>1.3</v>
      </c>
      <c r="N5" s="1">
        <f>(A5-H$2)^2</f>
        <v>1.5458777777777819</v>
      </c>
      <c r="O5" s="1">
        <f>(B5-I$2)^2</f>
        <v>1.8204444444443846E-3</v>
      </c>
      <c r="P5" s="1">
        <f>(C5-J$2)^2</f>
        <v>5.0985640000000121</v>
      </c>
      <c r="Q5" s="1">
        <f>(D5-K$2)^2</f>
        <v>0.99866711111111262</v>
      </c>
      <c r="R5">
        <v>4.7</v>
      </c>
      <c r="S5">
        <v>2.2000000000000002</v>
      </c>
      <c r="T5">
        <v>1.5</v>
      </c>
      <c r="U5">
        <v>0.1</v>
      </c>
    </row>
    <row r="6" spans="1:21" x14ac:dyDescent="0.35">
      <c r="A6">
        <v>5</v>
      </c>
      <c r="B6">
        <v>3.6</v>
      </c>
      <c r="C6">
        <v>1.4</v>
      </c>
      <c r="D6">
        <v>0.2</v>
      </c>
      <c r="E6" t="s">
        <v>5</v>
      </c>
      <c r="G6" t="s">
        <v>23</v>
      </c>
      <c r="H6" s="1">
        <f>INDEX(R2:R151,ROUNDDOWN(0.25 * (COUNT(R2:R151) + 1), 0))</f>
        <v>5.3</v>
      </c>
      <c r="I6" s="1">
        <f>INDEX(S2:S151,ROUNDDOWN(0.25 * (COUNT(S2:S151) + 1), 0))</f>
        <v>2.8</v>
      </c>
      <c r="J6" s="1">
        <f>INDEX(T2:T151,ROUNDDOWN(0.25 * (COUNT(T2:T151) + 1), 0))</f>
        <v>1.4</v>
      </c>
      <c r="K6" s="1">
        <f>INDEX(U2:U151,ROUNDDOWN(0.25 * (COUNT(U2:U151) + 1), 0))</f>
        <v>0.3</v>
      </c>
      <c r="N6" s="1">
        <f>(A6-H$2)^2</f>
        <v>0.71121111111111324</v>
      </c>
      <c r="O6" s="1">
        <f>(B6-I$2)^2</f>
        <v>0.29448711111111037</v>
      </c>
      <c r="P6" s="1">
        <f>(C6-J$2)^2</f>
        <v>5.5601640000000128</v>
      </c>
      <c r="Q6" s="1">
        <f>(D6-K$2)^2</f>
        <v>0.99866711111111262</v>
      </c>
      <c r="R6">
        <v>5.0999999999999996</v>
      </c>
      <c r="S6">
        <v>2.2999999999999998</v>
      </c>
      <c r="T6">
        <v>1.5</v>
      </c>
      <c r="U6">
        <v>0.1</v>
      </c>
    </row>
    <row r="7" spans="1:21" x14ac:dyDescent="0.35">
      <c r="A7">
        <v>5.4</v>
      </c>
      <c r="B7">
        <v>3.9</v>
      </c>
      <c r="C7">
        <v>1.7</v>
      </c>
      <c r="D7">
        <v>0.4</v>
      </c>
      <c r="E7" t="s">
        <v>5</v>
      </c>
      <c r="G7" t="s">
        <v>24</v>
      </c>
      <c r="H7" s="1">
        <f>INDEX(R2:R151, INT((COUNT(R2:R151)+1)/2))</f>
        <v>6.2</v>
      </c>
      <c r="I7" s="1">
        <f>INDEX(S2:S151,ROUNDDOWN(0.5 * (COUNT(S2:S151) + 1), 0))</f>
        <v>3</v>
      </c>
      <c r="J7" s="1">
        <f>INDEX(T2:T151, INT((COUNT(T2:T151)+1)/2))</f>
        <v>4.3</v>
      </c>
      <c r="K7" s="1">
        <f>INDEX(U2:U151, INT((COUNT(U2:U151)+1)/2))</f>
        <v>1.3</v>
      </c>
      <c r="N7" s="1">
        <f>(A7-H$2)^2</f>
        <v>0.19654444444444524</v>
      </c>
      <c r="O7" s="1">
        <f>(B7-I$2)^2</f>
        <v>0.71008711111110967</v>
      </c>
      <c r="P7" s="1">
        <f>(C7-J$2)^2</f>
        <v>4.2353640000000103</v>
      </c>
      <c r="Q7" s="1">
        <f>(D7-K$2)^2</f>
        <v>0.63893377777777882</v>
      </c>
      <c r="R7">
        <v>5</v>
      </c>
      <c r="S7">
        <v>2.2999999999999998</v>
      </c>
      <c r="T7">
        <v>1</v>
      </c>
      <c r="U7">
        <v>0.2</v>
      </c>
    </row>
    <row r="8" spans="1:21" x14ac:dyDescent="0.35">
      <c r="A8">
        <v>4.5999999999999996</v>
      </c>
      <c r="B8">
        <v>3.4</v>
      </c>
      <c r="C8">
        <v>1.4</v>
      </c>
      <c r="D8">
        <v>0.3</v>
      </c>
      <c r="E8" t="s">
        <v>5</v>
      </c>
      <c r="G8" t="s">
        <v>25</v>
      </c>
      <c r="H8" s="1">
        <f>INDEX(R2:R151,ROUNDDOWN(0.75 * (COUNT(R2:R151) + 1), 0))</f>
        <v>6.3</v>
      </c>
      <c r="I8" s="1">
        <f>INDEX(S2:S151,ROUNDDOWN(0.75 * (COUNT(S2:S151) + 1), 0))</f>
        <v>3.3</v>
      </c>
      <c r="J8" s="1">
        <f>INDEX(T2:T151,ROUNDDOWN(0.75 * (COUNT(T2:T151) + 1), 0))</f>
        <v>5.6</v>
      </c>
      <c r="K8" s="1">
        <f>INDEX(U2:U151,ROUNDDOWN(0.75 * (COUNT(U2:U151) + 1), 0))</f>
        <v>1.8</v>
      </c>
      <c r="N8" s="1">
        <f>(A8-H$2)^2</f>
        <v>1.5458777777777819</v>
      </c>
      <c r="O8" s="1">
        <f>(B8-I$2)^2</f>
        <v>0.11742044444444384</v>
      </c>
      <c r="P8" s="1">
        <f>(C8-J$2)^2</f>
        <v>5.5601640000000128</v>
      </c>
      <c r="Q8" s="1">
        <f>(D8-K$2)^2</f>
        <v>0.80880044444444565</v>
      </c>
      <c r="R8">
        <v>5.0999999999999996</v>
      </c>
      <c r="S8">
        <v>2.2999999999999998</v>
      </c>
      <c r="T8">
        <v>1.2</v>
      </c>
      <c r="U8">
        <v>0.2</v>
      </c>
    </row>
    <row r="9" spans="1:21" x14ac:dyDescent="0.35">
      <c r="A9">
        <v>5</v>
      </c>
      <c r="B9">
        <v>3.4</v>
      </c>
      <c r="C9">
        <v>1.5</v>
      </c>
      <c r="D9">
        <v>0.2</v>
      </c>
      <c r="E9" t="s">
        <v>5</v>
      </c>
      <c r="G9" t="s">
        <v>11</v>
      </c>
      <c r="H9">
        <f>SMALL(R2:R151, 1)</f>
        <v>4.3</v>
      </c>
      <c r="I9">
        <f t="shared" ref="I9:K9" si="0">SMALL(S2:S151, 1)</f>
        <v>2</v>
      </c>
      <c r="J9">
        <f t="shared" si="0"/>
        <v>1</v>
      </c>
      <c r="K9">
        <f t="shared" si="0"/>
        <v>0.1</v>
      </c>
      <c r="N9" s="1">
        <f>(A9-H$2)^2</f>
        <v>0.71121111111111324</v>
      </c>
      <c r="O9" s="1">
        <f>(B9-I$2)^2</f>
        <v>0.11742044444444384</v>
      </c>
      <c r="P9" s="1">
        <f>(C9-J$2)^2</f>
        <v>5.0985640000000121</v>
      </c>
      <c r="Q9" s="1">
        <f>(D9-K$2)^2</f>
        <v>0.99866711111111262</v>
      </c>
      <c r="R9">
        <v>4.8</v>
      </c>
      <c r="S9">
        <v>2.2999999999999998</v>
      </c>
      <c r="T9">
        <v>1.2</v>
      </c>
      <c r="U9">
        <v>0.2</v>
      </c>
    </row>
    <row r="10" spans="1:21" x14ac:dyDescent="0.35">
      <c r="A10">
        <v>4.4000000000000004</v>
      </c>
      <c r="B10">
        <v>2.9</v>
      </c>
      <c r="C10">
        <v>1.4</v>
      </c>
      <c r="D10">
        <v>0.2</v>
      </c>
      <c r="E10" t="s">
        <v>5</v>
      </c>
      <c r="G10" t="s">
        <v>12</v>
      </c>
      <c r="H10">
        <f>LARGE(R2:R151, 1)</f>
        <v>7.9</v>
      </c>
      <c r="I10">
        <f t="shared" ref="I10:K10" si="1">LARGE(S2:S151, 1)</f>
        <v>4.4000000000000004</v>
      </c>
      <c r="J10">
        <f t="shared" si="1"/>
        <v>6.9</v>
      </c>
      <c r="K10">
        <f t="shared" si="1"/>
        <v>2.5</v>
      </c>
      <c r="N10" s="1">
        <f>(A10-H$2)^2</f>
        <v>2.0832111111111136</v>
      </c>
      <c r="O10" s="1">
        <f>(B10-I$2)^2</f>
        <v>2.4753777777778055E-2</v>
      </c>
      <c r="P10" s="1">
        <f>(C10-J$2)^2</f>
        <v>5.5601640000000128</v>
      </c>
      <c r="Q10" s="1">
        <f>(D10-K$2)^2</f>
        <v>0.99866711111111262</v>
      </c>
      <c r="R10">
        <v>5.0999999999999996</v>
      </c>
      <c r="S10">
        <v>2.4</v>
      </c>
      <c r="T10">
        <v>1.3</v>
      </c>
      <c r="U10">
        <v>0.2</v>
      </c>
    </row>
    <row r="11" spans="1:21" x14ac:dyDescent="0.35">
      <c r="A11">
        <v>4.9000000000000004</v>
      </c>
      <c r="B11">
        <v>3.1</v>
      </c>
      <c r="C11">
        <v>1.5</v>
      </c>
      <c r="D11">
        <v>0.1</v>
      </c>
      <c r="E11" t="s">
        <v>5</v>
      </c>
      <c r="N11" s="1">
        <f>(A11-H$2)^2</f>
        <v>0.88987777777777954</v>
      </c>
      <c r="O11" s="1">
        <f>(B11-I$2)^2</f>
        <v>1.8204444444443846E-3</v>
      </c>
      <c r="P11" s="1">
        <f>(C11-J$2)^2</f>
        <v>5.0985640000000121</v>
      </c>
      <c r="Q11" s="1">
        <f>(D11-K$2)^2</f>
        <v>1.2085337777777792</v>
      </c>
      <c r="R11">
        <v>4.4000000000000004</v>
      </c>
      <c r="S11">
        <v>2.4</v>
      </c>
      <c r="T11">
        <v>1.3</v>
      </c>
      <c r="U11">
        <v>0.2</v>
      </c>
    </row>
    <row r="12" spans="1:21" x14ac:dyDescent="0.35">
      <c r="A12">
        <v>5.4</v>
      </c>
      <c r="B12">
        <v>3.7</v>
      </c>
      <c r="C12">
        <v>1.5</v>
      </c>
      <c r="D12">
        <v>0.2</v>
      </c>
      <c r="E12" t="s">
        <v>5</v>
      </c>
      <c r="N12" s="1">
        <f>(A12-H$2)^2</f>
        <v>0.19654444444444524</v>
      </c>
      <c r="O12" s="1">
        <f>(B12-I$2)^2</f>
        <v>0.41302044444444364</v>
      </c>
      <c r="P12" s="1">
        <f>(C12-J$2)^2</f>
        <v>5.0985640000000121</v>
      </c>
      <c r="Q12" s="1">
        <f>(D12-K$2)^2</f>
        <v>0.99866711111111262</v>
      </c>
      <c r="R12">
        <v>5.2</v>
      </c>
      <c r="S12">
        <v>2.4</v>
      </c>
      <c r="T12">
        <v>1.3</v>
      </c>
      <c r="U12">
        <v>0.2</v>
      </c>
    </row>
    <row r="13" spans="1:21" x14ac:dyDescent="0.35">
      <c r="A13">
        <v>4.8</v>
      </c>
      <c r="B13">
        <v>3.4</v>
      </c>
      <c r="C13">
        <v>1.6</v>
      </c>
      <c r="D13">
        <v>0.2</v>
      </c>
      <c r="E13" t="s">
        <v>5</v>
      </c>
      <c r="N13" s="1">
        <f>(A13-H$2)^2</f>
        <v>1.0885444444444474</v>
      </c>
      <c r="O13" s="1">
        <f>(B13-I$2)^2</f>
        <v>0.11742044444444384</v>
      </c>
      <c r="P13" s="1">
        <f>(C13-J$2)^2</f>
        <v>4.656964000000011</v>
      </c>
      <c r="Q13" s="1">
        <f>(D13-K$2)^2</f>
        <v>0.99866711111111262</v>
      </c>
      <c r="R13">
        <v>5.0999999999999996</v>
      </c>
      <c r="S13">
        <v>2.5</v>
      </c>
      <c r="T13">
        <v>1.3</v>
      </c>
      <c r="U13">
        <v>0.2</v>
      </c>
    </row>
    <row r="14" spans="1:21" x14ac:dyDescent="0.35">
      <c r="A14">
        <v>4.8</v>
      </c>
      <c r="B14">
        <v>3</v>
      </c>
      <c r="C14">
        <v>1.4</v>
      </c>
      <c r="D14">
        <v>0.1</v>
      </c>
      <c r="E14" t="s">
        <v>5</v>
      </c>
      <c r="N14" s="1">
        <f>(A14-H$2)^2</f>
        <v>1.0885444444444474</v>
      </c>
      <c r="O14" s="1">
        <f>(B14-I$2)^2</f>
        <v>3.2871111111112019E-3</v>
      </c>
      <c r="P14" s="1">
        <f>(C14-J$2)^2</f>
        <v>5.5601640000000128</v>
      </c>
      <c r="Q14" s="1">
        <f>(D14-K$2)^2</f>
        <v>1.2085337777777792</v>
      </c>
      <c r="R14">
        <v>4.5999999999999996</v>
      </c>
      <c r="S14">
        <v>2.5</v>
      </c>
      <c r="T14">
        <v>1.4</v>
      </c>
      <c r="U14">
        <v>0.2</v>
      </c>
    </row>
    <row r="15" spans="1:21" x14ac:dyDescent="0.35">
      <c r="A15">
        <v>4.3</v>
      </c>
      <c r="B15">
        <v>3</v>
      </c>
      <c r="C15">
        <v>1.1000000000000001</v>
      </c>
      <c r="D15">
        <v>0.1</v>
      </c>
      <c r="E15" t="s">
        <v>5</v>
      </c>
      <c r="N15" s="1">
        <f>(A15-H$2)^2</f>
        <v>2.3818777777777824</v>
      </c>
      <c r="O15" s="1">
        <f>(B15-I$2)^2</f>
        <v>3.2871111111112019E-3</v>
      </c>
      <c r="P15" s="1">
        <f>(C15-J$2)^2</f>
        <v>7.064964000000014</v>
      </c>
      <c r="Q15" s="1">
        <f>(D15-K$2)^2</f>
        <v>1.2085337777777792</v>
      </c>
      <c r="R15">
        <v>4.4000000000000004</v>
      </c>
      <c r="S15">
        <v>2.5</v>
      </c>
      <c r="T15">
        <v>1.4</v>
      </c>
      <c r="U15">
        <v>0.2</v>
      </c>
    </row>
    <row r="16" spans="1:21" x14ac:dyDescent="0.35">
      <c r="A16">
        <v>5.8</v>
      </c>
      <c r="B16">
        <v>4</v>
      </c>
      <c r="C16">
        <v>1.2</v>
      </c>
      <c r="D16">
        <v>0.2</v>
      </c>
      <c r="E16" t="s">
        <v>5</v>
      </c>
      <c r="N16" s="1">
        <f>(A16-H$2)^2</f>
        <v>1.877777777777903E-3</v>
      </c>
      <c r="O16" s="1">
        <f>(B16-I$2)^2</f>
        <v>0.88862044444444299</v>
      </c>
      <c r="P16" s="1">
        <f>(C16-J$2)^2</f>
        <v>6.5433640000000128</v>
      </c>
      <c r="Q16" s="1">
        <f>(D16-K$2)^2</f>
        <v>0.99866711111111262</v>
      </c>
      <c r="R16">
        <v>5.4</v>
      </c>
      <c r="S16">
        <v>2.5</v>
      </c>
      <c r="T16">
        <v>1.4</v>
      </c>
      <c r="U16">
        <v>0.2</v>
      </c>
    </row>
    <row r="17" spans="1:21" x14ac:dyDescent="0.35">
      <c r="A17">
        <v>5.7</v>
      </c>
      <c r="B17">
        <v>4.4000000000000004</v>
      </c>
      <c r="C17">
        <v>1.5</v>
      </c>
      <c r="D17">
        <v>0.4</v>
      </c>
      <c r="E17" t="s">
        <v>5</v>
      </c>
      <c r="N17" s="1">
        <f>(A17-H$2)^2</f>
        <v>2.0544444444444757E-2</v>
      </c>
      <c r="O17" s="1">
        <f>(B17-I$2)^2</f>
        <v>1.8027537777777767</v>
      </c>
      <c r="P17" s="1">
        <f>(C17-J$2)^2</f>
        <v>5.0985640000000121</v>
      </c>
      <c r="Q17" s="1">
        <f>(D17-K$2)^2</f>
        <v>0.63893377777777882</v>
      </c>
      <c r="R17">
        <v>5.4</v>
      </c>
      <c r="S17">
        <v>2.5</v>
      </c>
      <c r="T17">
        <v>1.4</v>
      </c>
      <c r="U17">
        <v>0.2</v>
      </c>
    </row>
    <row r="18" spans="1:21" x14ac:dyDescent="0.35">
      <c r="A18">
        <v>5.4</v>
      </c>
      <c r="B18">
        <v>3.9</v>
      </c>
      <c r="C18">
        <v>1.3</v>
      </c>
      <c r="D18">
        <v>0.4</v>
      </c>
      <c r="E18" t="s">
        <v>5</v>
      </c>
      <c r="N18" s="1">
        <f>(A18-H$2)^2</f>
        <v>0.19654444444444524</v>
      </c>
      <c r="O18" s="1">
        <f>(B18-I$2)^2</f>
        <v>0.71008711111110967</v>
      </c>
      <c r="P18" s="1">
        <f>(C18-J$2)^2</f>
        <v>6.0417640000000139</v>
      </c>
      <c r="Q18" s="1">
        <f>(D18-K$2)^2</f>
        <v>0.63893377777777882</v>
      </c>
      <c r="R18">
        <v>5</v>
      </c>
      <c r="S18">
        <v>2.5</v>
      </c>
      <c r="T18">
        <v>1.4</v>
      </c>
      <c r="U18">
        <v>0.2</v>
      </c>
    </row>
    <row r="19" spans="1:21" x14ac:dyDescent="0.35">
      <c r="A19">
        <v>5.0999999999999996</v>
      </c>
      <c r="B19">
        <v>3.5</v>
      </c>
      <c r="C19">
        <v>1.4</v>
      </c>
      <c r="D19">
        <v>0.3</v>
      </c>
      <c r="E19" t="s">
        <v>5</v>
      </c>
      <c r="N19" s="1">
        <f>(A19-H$2)^2</f>
        <v>0.55254444444444684</v>
      </c>
      <c r="O19" s="1">
        <f>(B19-I$2)^2</f>
        <v>0.19595377777777709</v>
      </c>
      <c r="P19" s="1">
        <f>(C19-J$2)^2</f>
        <v>5.5601640000000128</v>
      </c>
      <c r="Q19" s="1">
        <f>(D19-K$2)^2</f>
        <v>0.80880044444444565</v>
      </c>
      <c r="R19">
        <v>4.3</v>
      </c>
      <c r="S19">
        <v>2.5</v>
      </c>
      <c r="T19">
        <v>1.4</v>
      </c>
      <c r="U19">
        <v>0.2</v>
      </c>
    </row>
    <row r="20" spans="1:21" x14ac:dyDescent="0.35">
      <c r="A20">
        <v>5.7</v>
      </c>
      <c r="B20">
        <v>3.8</v>
      </c>
      <c r="C20">
        <v>1.7</v>
      </c>
      <c r="D20">
        <v>0.3</v>
      </c>
      <c r="E20" t="s">
        <v>5</v>
      </c>
      <c r="N20" s="1">
        <f>(A20-H$2)^2</f>
        <v>2.0544444444444757E-2</v>
      </c>
      <c r="O20" s="1">
        <f>(B20-I$2)^2</f>
        <v>0.55155377777777637</v>
      </c>
      <c r="P20" s="1">
        <f>(C20-J$2)^2</f>
        <v>4.2353640000000103</v>
      </c>
      <c r="Q20" s="1">
        <f>(D20-K$2)^2</f>
        <v>0.80880044444444565</v>
      </c>
      <c r="R20">
        <v>4.5</v>
      </c>
      <c r="S20">
        <v>2.5</v>
      </c>
      <c r="T20">
        <v>1.4</v>
      </c>
      <c r="U20">
        <v>0.2</v>
      </c>
    </row>
    <row r="21" spans="1:21" x14ac:dyDescent="0.35">
      <c r="A21">
        <v>5.0999999999999996</v>
      </c>
      <c r="B21">
        <v>3.8</v>
      </c>
      <c r="C21">
        <v>1.5</v>
      </c>
      <c r="D21">
        <v>0.3</v>
      </c>
      <c r="E21" t="s">
        <v>5</v>
      </c>
      <c r="N21" s="1">
        <f>(A21-H$2)^2</f>
        <v>0.55254444444444684</v>
      </c>
      <c r="O21" s="1">
        <f>(B21-I$2)^2</f>
        <v>0.55155377777777637</v>
      </c>
      <c r="P21" s="1">
        <f>(C21-J$2)^2</f>
        <v>5.0985640000000121</v>
      </c>
      <c r="Q21" s="1">
        <f>(D21-K$2)^2</f>
        <v>0.80880044444444565</v>
      </c>
      <c r="R21">
        <v>5.0999999999999996</v>
      </c>
      <c r="S21">
        <v>2.6</v>
      </c>
      <c r="T21">
        <v>1.4</v>
      </c>
      <c r="U21">
        <v>0.2</v>
      </c>
    </row>
    <row r="22" spans="1:21" x14ac:dyDescent="0.35">
      <c r="A22">
        <v>5.4</v>
      </c>
      <c r="B22">
        <v>3.4</v>
      </c>
      <c r="C22">
        <v>1.7</v>
      </c>
      <c r="D22">
        <v>0.2</v>
      </c>
      <c r="E22" t="s">
        <v>5</v>
      </c>
      <c r="N22" s="1">
        <f>(A22-H$2)^2</f>
        <v>0.19654444444444524</v>
      </c>
      <c r="O22" s="1">
        <f>(B22-I$2)^2</f>
        <v>0.11742044444444384</v>
      </c>
      <c r="P22" s="1">
        <f>(C22-J$2)^2</f>
        <v>4.2353640000000103</v>
      </c>
      <c r="Q22" s="1">
        <f>(D22-K$2)^2</f>
        <v>0.99866711111111262</v>
      </c>
      <c r="R22">
        <v>4.4000000000000004</v>
      </c>
      <c r="S22">
        <v>2.6</v>
      </c>
      <c r="T22">
        <v>1.5</v>
      </c>
      <c r="U22">
        <v>0.2</v>
      </c>
    </row>
    <row r="23" spans="1:21" x14ac:dyDescent="0.35">
      <c r="A23">
        <v>5.0999999999999996</v>
      </c>
      <c r="B23">
        <v>3.7</v>
      </c>
      <c r="C23">
        <v>1.5</v>
      </c>
      <c r="D23">
        <v>0.4</v>
      </c>
      <c r="E23" t="s">
        <v>5</v>
      </c>
      <c r="N23" s="1">
        <f>(A23-H$2)^2</f>
        <v>0.55254444444444684</v>
      </c>
      <c r="O23" s="1">
        <f>(B23-I$2)^2</f>
        <v>0.41302044444444364</v>
      </c>
      <c r="P23" s="1">
        <f>(C23-J$2)^2</f>
        <v>5.0985640000000121</v>
      </c>
      <c r="Q23" s="1">
        <f>(D23-K$2)^2</f>
        <v>0.63893377777777882</v>
      </c>
      <c r="R23">
        <v>5.0999999999999996</v>
      </c>
      <c r="S23">
        <v>2.6</v>
      </c>
      <c r="T23">
        <v>1.5</v>
      </c>
      <c r="U23">
        <v>0.2</v>
      </c>
    </row>
    <row r="24" spans="1:21" x14ac:dyDescent="0.35">
      <c r="A24">
        <v>4.5999999999999996</v>
      </c>
      <c r="B24">
        <v>3.6</v>
      </c>
      <c r="C24">
        <v>1</v>
      </c>
      <c r="D24">
        <v>0.2</v>
      </c>
      <c r="E24" t="s">
        <v>5</v>
      </c>
      <c r="N24" s="1">
        <f>(A24-H$2)^2</f>
        <v>1.5458777777777819</v>
      </c>
      <c r="O24" s="1">
        <f>(B24-I$2)^2</f>
        <v>0.29448711111111037</v>
      </c>
      <c r="P24" s="1">
        <f>(C24-J$2)^2</f>
        <v>7.6065640000000148</v>
      </c>
      <c r="Q24" s="1">
        <f>(D24-K$2)^2</f>
        <v>0.99866711111111262</v>
      </c>
      <c r="R24">
        <v>4.5999999999999996</v>
      </c>
      <c r="S24">
        <v>2.6</v>
      </c>
      <c r="T24">
        <v>1.5</v>
      </c>
      <c r="U24">
        <v>0.2</v>
      </c>
    </row>
    <row r="25" spans="1:21" x14ac:dyDescent="0.35">
      <c r="A25">
        <v>5.0999999999999996</v>
      </c>
      <c r="B25">
        <v>3.3</v>
      </c>
      <c r="C25">
        <v>1.7</v>
      </c>
      <c r="D25">
        <v>0.5</v>
      </c>
      <c r="E25" t="s">
        <v>5</v>
      </c>
      <c r="N25" s="1">
        <f>(A25-H$2)^2</f>
        <v>0.55254444444444684</v>
      </c>
      <c r="O25" s="1">
        <f>(B25-I$2)^2</f>
        <v>5.888711111111064E-2</v>
      </c>
      <c r="P25" s="1">
        <f>(C25-J$2)^2</f>
        <v>4.2353640000000103</v>
      </c>
      <c r="Q25" s="1">
        <f>(D25-K$2)^2</f>
        <v>0.48906711111111206</v>
      </c>
      <c r="R25">
        <v>5.0999999999999996</v>
      </c>
      <c r="S25">
        <v>2.6</v>
      </c>
      <c r="T25">
        <v>1.5</v>
      </c>
      <c r="U25">
        <v>0.2</v>
      </c>
    </row>
    <row r="26" spans="1:21" x14ac:dyDescent="0.35">
      <c r="A26">
        <v>4.8</v>
      </c>
      <c r="B26">
        <v>3.4</v>
      </c>
      <c r="C26">
        <v>1.9</v>
      </c>
      <c r="D26">
        <v>0.2</v>
      </c>
      <c r="E26" t="s">
        <v>5</v>
      </c>
      <c r="N26" s="1">
        <f>(A26-H$2)^2</f>
        <v>1.0885444444444474</v>
      </c>
      <c r="O26" s="1">
        <f>(B26-I$2)^2</f>
        <v>0.11742044444444384</v>
      </c>
      <c r="P26" s="1">
        <f>(C26-J$2)^2</f>
        <v>3.4521640000000104</v>
      </c>
      <c r="Q26" s="1">
        <f>(D26-K$2)^2</f>
        <v>0.99866711111111262</v>
      </c>
      <c r="R26">
        <v>5</v>
      </c>
      <c r="S26">
        <v>2.7</v>
      </c>
      <c r="T26">
        <v>1.5</v>
      </c>
      <c r="U26">
        <v>0.2</v>
      </c>
    </row>
    <row r="27" spans="1:21" x14ac:dyDescent="0.35">
      <c r="A27">
        <v>5</v>
      </c>
      <c r="B27">
        <v>3</v>
      </c>
      <c r="C27">
        <v>1.6</v>
      </c>
      <c r="D27">
        <v>0.2</v>
      </c>
      <c r="E27" t="s">
        <v>5</v>
      </c>
      <c r="N27" s="1">
        <f>(A27-H$2)^2</f>
        <v>0.71121111111111324</v>
      </c>
      <c r="O27" s="1">
        <f>(B27-I$2)^2</f>
        <v>3.2871111111112019E-3</v>
      </c>
      <c r="P27" s="1">
        <f>(C27-J$2)^2</f>
        <v>4.656964000000011</v>
      </c>
      <c r="Q27" s="1">
        <f>(D27-K$2)^2</f>
        <v>0.99866711111111262</v>
      </c>
      <c r="R27">
        <v>4.7</v>
      </c>
      <c r="S27">
        <v>2.7</v>
      </c>
      <c r="T27">
        <v>1.5</v>
      </c>
      <c r="U27">
        <v>0.2</v>
      </c>
    </row>
    <row r="28" spans="1:21" x14ac:dyDescent="0.35">
      <c r="A28">
        <v>5</v>
      </c>
      <c r="B28">
        <v>3.4</v>
      </c>
      <c r="C28">
        <v>1.6</v>
      </c>
      <c r="D28">
        <v>0.4</v>
      </c>
      <c r="E28" t="s">
        <v>5</v>
      </c>
      <c r="N28" s="1">
        <f>(A28-H$2)^2</f>
        <v>0.71121111111111324</v>
      </c>
      <c r="O28" s="1">
        <f>(B28-I$2)^2</f>
        <v>0.11742044444444384</v>
      </c>
      <c r="P28" s="1">
        <f>(C28-J$2)^2</f>
        <v>4.656964000000011</v>
      </c>
      <c r="Q28" s="1">
        <f>(D28-K$2)^2</f>
        <v>0.63893377777777882</v>
      </c>
      <c r="R28">
        <v>5.4</v>
      </c>
      <c r="S28">
        <v>2.7</v>
      </c>
      <c r="T28">
        <v>1.5</v>
      </c>
      <c r="U28">
        <v>0.2</v>
      </c>
    </row>
    <row r="29" spans="1:21" x14ac:dyDescent="0.35">
      <c r="A29">
        <v>5.2</v>
      </c>
      <c r="B29">
        <v>3.5</v>
      </c>
      <c r="C29">
        <v>1.5</v>
      </c>
      <c r="D29">
        <v>0.2</v>
      </c>
      <c r="E29" t="s">
        <v>5</v>
      </c>
      <c r="N29" s="1">
        <f>(A29-H$2)^2</f>
        <v>0.41387777777777918</v>
      </c>
      <c r="O29" s="1">
        <f>(B29-I$2)^2</f>
        <v>0.19595377777777709</v>
      </c>
      <c r="P29" s="1">
        <f>(C29-J$2)^2</f>
        <v>5.0985640000000121</v>
      </c>
      <c r="Q29" s="1">
        <f>(D29-K$2)^2</f>
        <v>0.99866711111111262</v>
      </c>
      <c r="R29">
        <v>5</v>
      </c>
      <c r="S29">
        <v>2.7</v>
      </c>
      <c r="T29">
        <v>1.6</v>
      </c>
      <c r="U29">
        <v>0.2</v>
      </c>
    </row>
    <row r="30" spans="1:21" x14ac:dyDescent="0.35">
      <c r="A30">
        <v>5.2</v>
      </c>
      <c r="B30">
        <v>3.4</v>
      </c>
      <c r="C30">
        <v>1.4</v>
      </c>
      <c r="D30">
        <v>0.2</v>
      </c>
      <c r="E30" t="s">
        <v>5</v>
      </c>
      <c r="N30" s="1">
        <f>(A30-H$2)^2</f>
        <v>0.41387777777777918</v>
      </c>
      <c r="O30" s="1">
        <f>(B30-I$2)^2</f>
        <v>0.11742044444444384</v>
      </c>
      <c r="P30" s="1">
        <f>(C30-J$2)^2</f>
        <v>5.5601640000000128</v>
      </c>
      <c r="Q30" s="1">
        <f>(D30-K$2)^2</f>
        <v>0.99866711111111262</v>
      </c>
      <c r="R30">
        <v>5</v>
      </c>
      <c r="S30">
        <v>2.7</v>
      </c>
      <c r="T30">
        <v>1.6</v>
      </c>
      <c r="U30">
        <v>0.2</v>
      </c>
    </row>
    <row r="31" spans="1:21" x14ac:dyDescent="0.35">
      <c r="A31">
        <v>4.7</v>
      </c>
      <c r="B31">
        <v>3.2</v>
      </c>
      <c r="C31">
        <v>1.6</v>
      </c>
      <c r="D31">
        <v>0.2</v>
      </c>
      <c r="E31" t="s">
        <v>5</v>
      </c>
      <c r="N31" s="1">
        <f>(A31-H$2)^2</f>
        <v>1.3072111111111135</v>
      </c>
      <c r="O31" s="1">
        <f>(B31-I$2)^2</f>
        <v>2.0353777777777603E-2</v>
      </c>
      <c r="P31" s="1">
        <f>(C31-J$2)^2</f>
        <v>4.656964000000011</v>
      </c>
      <c r="Q31" s="1">
        <f>(D31-K$2)^2</f>
        <v>0.99866711111111262</v>
      </c>
      <c r="R31">
        <v>5</v>
      </c>
      <c r="S31">
        <v>2.7</v>
      </c>
      <c r="T31">
        <v>1.6</v>
      </c>
      <c r="U31">
        <v>0.2</v>
      </c>
    </row>
    <row r="32" spans="1:21" x14ac:dyDescent="0.35">
      <c r="A32">
        <v>4.8</v>
      </c>
      <c r="B32">
        <v>3.1</v>
      </c>
      <c r="C32">
        <v>1.6</v>
      </c>
      <c r="D32">
        <v>0.2</v>
      </c>
      <c r="E32" t="s">
        <v>5</v>
      </c>
      <c r="N32" s="1">
        <f>(A32-H$2)^2</f>
        <v>1.0885444444444474</v>
      </c>
      <c r="O32" s="1">
        <f>(B32-I$2)^2</f>
        <v>1.8204444444443846E-3</v>
      </c>
      <c r="P32" s="1">
        <f>(C32-J$2)^2</f>
        <v>4.656964000000011</v>
      </c>
      <c r="Q32" s="1">
        <f>(D32-K$2)^2</f>
        <v>0.99866711111111262</v>
      </c>
      <c r="R32">
        <v>4.8</v>
      </c>
      <c r="S32">
        <v>2.7</v>
      </c>
      <c r="T32">
        <v>1.6</v>
      </c>
      <c r="U32">
        <v>0.2</v>
      </c>
    </row>
    <row r="33" spans="1:21" x14ac:dyDescent="0.35">
      <c r="A33">
        <v>5.4</v>
      </c>
      <c r="B33">
        <v>3.4</v>
      </c>
      <c r="C33">
        <v>1.5</v>
      </c>
      <c r="D33">
        <v>0.4</v>
      </c>
      <c r="E33" t="s">
        <v>5</v>
      </c>
      <c r="N33" s="1">
        <f>(A33-H$2)^2</f>
        <v>0.19654444444444524</v>
      </c>
      <c r="O33" s="1">
        <f>(B33-I$2)^2</f>
        <v>0.11742044444444384</v>
      </c>
      <c r="P33" s="1">
        <f>(C33-J$2)^2</f>
        <v>5.0985640000000121</v>
      </c>
      <c r="Q33" s="1">
        <f>(D33-K$2)^2</f>
        <v>0.63893377777777882</v>
      </c>
      <c r="R33">
        <v>5.4</v>
      </c>
      <c r="S33">
        <v>2.7</v>
      </c>
      <c r="T33">
        <v>1.6</v>
      </c>
      <c r="U33">
        <v>0.2</v>
      </c>
    </row>
    <row r="34" spans="1:21" x14ac:dyDescent="0.35">
      <c r="A34">
        <v>5.2</v>
      </c>
      <c r="B34">
        <v>4.0999999999999996</v>
      </c>
      <c r="C34">
        <v>1.5</v>
      </c>
      <c r="D34">
        <v>0.1</v>
      </c>
      <c r="E34" t="s">
        <v>5</v>
      </c>
      <c r="N34" s="1">
        <f>(A34-H$2)^2</f>
        <v>0.41387777777777918</v>
      </c>
      <c r="O34" s="1">
        <f>(B34-I$2)^2</f>
        <v>1.0871537777777753</v>
      </c>
      <c r="P34" s="1">
        <f>(C34-J$2)^2</f>
        <v>5.0985640000000121</v>
      </c>
      <c r="Q34" s="1">
        <f>(D34-K$2)^2</f>
        <v>1.2085337777777792</v>
      </c>
      <c r="R34">
        <v>4.9000000000000004</v>
      </c>
      <c r="S34">
        <v>2.7</v>
      </c>
      <c r="T34">
        <v>1.7</v>
      </c>
      <c r="U34">
        <v>0.2</v>
      </c>
    </row>
    <row r="35" spans="1:21" x14ac:dyDescent="0.35">
      <c r="A35">
        <v>5.5</v>
      </c>
      <c r="B35">
        <v>4.2</v>
      </c>
      <c r="C35">
        <v>1.4</v>
      </c>
      <c r="D35">
        <v>0.2</v>
      </c>
      <c r="E35" t="s">
        <v>5</v>
      </c>
      <c r="N35" s="1">
        <f>(A35-H$2)^2</f>
        <v>0.11787777777777865</v>
      </c>
      <c r="O35" s="1">
        <f>(B35-I$2)^2</f>
        <v>1.3056871111111097</v>
      </c>
      <c r="P35" s="1">
        <f>(C35-J$2)^2</f>
        <v>5.5601640000000128</v>
      </c>
      <c r="Q35" s="1">
        <f>(D35-K$2)^2</f>
        <v>0.99866711111111262</v>
      </c>
      <c r="R35">
        <v>5</v>
      </c>
      <c r="S35">
        <v>2.8</v>
      </c>
      <c r="T35">
        <v>1.9</v>
      </c>
      <c r="U35">
        <v>0.2</v>
      </c>
    </row>
    <row r="36" spans="1:21" x14ac:dyDescent="0.35">
      <c r="A36">
        <v>4.9000000000000004</v>
      </c>
      <c r="B36">
        <v>3.1</v>
      </c>
      <c r="C36">
        <v>1.5</v>
      </c>
      <c r="D36">
        <v>0.2</v>
      </c>
      <c r="E36" t="s">
        <v>5</v>
      </c>
      <c r="N36" s="1">
        <f>(A36-H$2)^2</f>
        <v>0.88987777777777954</v>
      </c>
      <c r="O36" s="1">
        <f>(B36-I$2)^2</f>
        <v>1.8204444444443846E-3</v>
      </c>
      <c r="P36" s="1">
        <f>(C36-J$2)^2</f>
        <v>5.0985640000000121</v>
      </c>
      <c r="Q36" s="1">
        <f>(D36-K$2)^2</f>
        <v>0.99866711111111262</v>
      </c>
      <c r="R36">
        <v>5.2</v>
      </c>
      <c r="S36">
        <v>2.8</v>
      </c>
      <c r="T36">
        <v>1.3</v>
      </c>
      <c r="U36">
        <v>0.3</v>
      </c>
    </row>
    <row r="37" spans="1:21" x14ac:dyDescent="0.35">
      <c r="A37">
        <v>5</v>
      </c>
      <c r="B37">
        <v>3.2</v>
      </c>
      <c r="C37">
        <v>1.2</v>
      </c>
      <c r="D37">
        <v>0.2</v>
      </c>
      <c r="E37" t="s">
        <v>5</v>
      </c>
      <c r="N37" s="1">
        <f>(A37-H$2)^2</f>
        <v>0.71121111111111324</v>
      </c>
      <c r="O37" s="1">
        <f>(B37-I$2)^2</f>
        <v>2.0353777777777603E-2</v>
      </c>
      <c r="P37" s="1">
        <f>(C37-J$2)^2</f>
        <v>6.5433640000000128</v>
      </c>
      <c r="Q37" s="1">
        <f>(D37-K$2)^2</f>
        <v>0.99866711111111262</v>
      </c>
      <c r="R37">
        <v>5.0999999999999996</v>
      </c>
      <c r="S37">
        <v>2.8</v>
      </c>
      <c r="T37">
        <v>1.3</v>
      </c>
      <c r="U37">
        <v>0.3</v>
      </c>
    </row>
    <row r="38" spans="1:21" x14ac:dyDescent="0.35">
      <c r="A38">
        <v>5.5</v>
      </c>
      <c r="B38">
        <v>3.5</v>
      </c>
      <c r="C38">
        <v>1.3</v>
      </c>
      <c r="D38">
        <v>0.2</v>
      </c>
      <c r="E38" t="s">
        <v>5</v>
      </c>
      <c r="N38" s="1">
        <f>(A38-H$2)^2</f>
        <v>0.11787777777777865</v>
      </c>
      <c r="O38" s="1">
        <f>(B38-I$2)^2</f>
        <v>0.19595377777777709</v>
      </c>
      <c r="P38" s="1">
        <f>(C38-J$2)^2</f>
        <v>6.0417640000000139</v>
      </c>
      <c r="Q38" s="1">
        <f>(D38-K$2)^2</f>
        <v>0.99866711111111262</v>
      </c>
      <c r="R38">
        <v>5.3</v>
      </c>
      <c r="S38">
        <v>2.8</v>
      </c>
      <c r="T38">
        <v>1.4</v>
      </c>
      <c r="U38">
        <v>0.3</v>
      </c>
    </row>
    <row r="39" spans="1:21" x14ac:dyDescent="0.35">
      <c r="A39">
        <v>4.9000000000000004</v>
      </c>
      <c r="B39">
        <v>3.6</v>
      </c>
      <c r="C39">
        <v>1.4</v>
      </c>
      <c r="D39">
        <v>0.1</v>
      </c>
      <c r="E39" t="s">
        <v>5</v>
      </c>
      <c r="N39" s="1">
        <f>(A39-H$2)^2</f>
        <v>0.88987777777777954</v>
      </c>
      <c r="O39" s="1">
        <f>(B39-I$2)^2</f>
        <v>0.29448711111111037</v>
      </c>
      <c r="P39" s="1">
        <f>(C39-J$2)^2</f>
        <v>5.5601640000000128</v>
      </c>
      <c r="Q39" s="1">
        <f>(D39-K$2)^2</f>
        <v>1.2085337777777792</v>
      </c>
      <c r="R39">
        <v>4.5999999999999996</v>
      </c>
      <c r="S39">
        <v>2.8</v>
      </c>
      <c r="T39">
        <v>1.4</v>
      </c>
      <c r="U39">
        <v>0.3</v>
      </c>
    </row>
    <row r="40" spans="1:21" x14ac:dyDescent="0.35">
      <c r="A40">
        <v>4.4000000000000004</v>
      </c>
      <c r="B40">
        <v>3</v>
      </c>
      <c r="C40">
        <v>1.3</v>
      </c>
      <c r="D40">
        <v>0.2</v>
      </c>
      <c r="E40" t="s">
        <v>5</v>
      </c>
      <c r="N40" s="1">
        <f>(A40-H$2)^2</f>
        <v>2.0832111111111136</v>
      </c>
      <c r="O40" s="1">
        <f>(B40-I$2)^2</f>
        <v>3.2871111111112019E-3</v>
      </c>
      <c r="P40" s="1">
        <f>(C40-J$2)^2</f>
        <v>6.0417640000000139</v>
      </c>
      <c r="Q40" s="1">
        <f>(D40-K$2)^2</f>
        <v>0.99866711111111262</v>
      </c>
      <c r="R40">
        <v>4.9000000000000004</v>
      </c>
      <c r="S40">
        <v>2.8</v>
      </c>
      <c r="T40">
        <v>1.4</v>
      </c>
      <c r="U40">
        <v>0.3</v>
      </c>
    </row>
    <row r="41" spans="1:21" x14ac:dyDescent="0.35">
      <c r="A41">
        <v>5.0999999999999996</v>
      </c>
      <c r="B41">
        <v>3.4</v>
      </c>
      <c r="C41">
        <v>1.5</v>
      </c>
      <c r="D41">
        <v>0.2</v>
      </c>
      <c r="E41" t="s">
        <v>5</v>
      </c>
      <c r="N41" s="1">
        <f>(A41-H$2)^2</f>
        <v>0.55254444444444684</v>
      </c>
      <c r="O41" s="1">
        <f>(B41-I$2)^2</f>
        <v>0.11742044444444384</v>
      </c>
      <c r="P41" s="1">
        <f>(C41-J$2)^2</f>
        <v>5.0985640000000121</v>
      </c>
      <c r="Q41" s="1">
        <f>(D41-K$2)^2</f>
        <v>0.99866711111111262</v>
      </c>
      <c r="R41">
        <v>4.9000000000000004</v>
      </c>
      <c r="S41">
        <v>2.8</v>
      </c>
      <c r="T41">
        <v>1.5</v>
      </c>
      <c r="U41">
        <v>0.3</v>
      </c>
    </row>
    <row r="42" spans="1:21" x14ac:dyDescent="0.35">
      <c r="A42">
        <v>5</v>
      </c>
      <c r="B42">
        <v>3.5</v>
      </c>
      <c r="C42">
        <v>1.3</v>
      </c>
      <c r="D42">
        <v>0.3</v>
      </c>
      <c r="E42" t="s">
        <v>5</v>
      </c>
      <c r="N42" s="1">
        <f>(A42-H$2)^2</f>
        <v>0.71121111111111324</v>
      </c>
      <c r="O42" s="1">
        <f>(B42-I$2)^2</f>
        <v>0.19595377777777709</v>
      </c>
      <c r="P42" s="1">
        <f>(C42-J$2)^2</f>
        <v>6.0417640000000139</v>
      </c>
      <c r="Q42" s="1">
        <f>(D42-K$2)^2</f>
        <v>0.80880044444444565</v>
      </c>
      <c r="R42">
        <v>4.9000000000000004</v>
      </c>
      <c r="S42">
        <v>2.8</v>
      </c>
      <c r="T42">
        <v>1.7</v>
      </c>
      <c r="U42">
        <v>0.3</v>
      </c>
    </row>
    <row r="43" spans="1:21" x14ac:dyDescent="0.35">
      <c r="A43">
        <v>4.5</v>
      </c>
      <c r="B43">
        <v>2.2999999999999998</v>
      </c>
      <c r="C43">
        <v>1.3</v>
      </c>
      <c r="D43">
        <v>0.3</v>
      </c>
      <c r="E43" t="s">
        <v>5</v>
      </c>
      <c r="N43" s="1">
        <f>(A43-H$2)^2</f>
        <v>1.8045444444444478</v>
      </c>
      <c r="O43" s="1">
        <f>(B43-I$2)^2</f>
        <v>0.57355377777777927</v>
      </c>
      <c r="P43" s="1">
        <f>(C43-J$2)^2</f>
        <v>6.0417640000000139</v>
      </c>
      <c r="Q43" s="1">
        <f>(D43-K$2)^2</f>
        <v>0.80880044444444565</v>
      </c>
      <c r="R43">
        <v>4.9000000000000004</v>
      </c>
      <c r="S43">
        <v>2.8</v>
      </c>
      <c r="T43">
        <v>1.3</v>
      </c>
      <c r="U43">
        <v>0.4</v>
      </c>
    </row>
    <row r="44" spans="1:21" x14ac:dyDescent="0.35">
      <c r="A44">
        <v>4.4000000000000004</v>
      </c>
      <c r="B44">
        <v>3.2</v>
      </c>
      <c r="C44">
        <v>1.3</v>
      </c>
      <c r="D44">
        <v>0.2</v>
      </c>
      <c r="E44" t="s">
        <v>5</v>
      </c>
      <c r="N44" s="1">
        <f>(A44-H$2)^2</f>
        <v>2.0832111111111136</v>
      </c>
      <c r="O44" s="1">
        <f>(B44-I$2)^2</f>
        <v>2.0353777777777603E-2</v>
      </c>
      <c r="P44" s="1">
        <f>(C44-J$2)^2</f>
        <v>6.0417640000000139</v>
      </c>
      <c r="Q44" s="1">
        <f>(D44-K$2)^2</f>
        <v>0.99866711111111262</v>
      </c>
      <c r="R44">
        <v>5</v>
      </c>
      <c r="S44">
        <v>2.8</v>
      </c>
      <c r="T44">
        <v>1.5</v>
      </c>
      <c r="U44">
        <v>0.4</v>
      </c>
    </row>
    <row r="45" spans="1:21" x14ac:dyDescent="0.35">
      <c r="A45">
        <v>5</v>
      </c>
      <c r="B45">
        <v>3.5</v>
      </c>
      <c r="C45">
        <v>1.6</v>
      </c>
      <c r="D45">
        <v>0.6</v>
      </c>
      <c r="E45" t="s">
        <v>5</v>
      </c>
      <c r="N45" s="1">
        <f>(A45-H$2)^2</f>
        <v>0.71121111111111324</v>
      </c>
      <c r="O45" s="1">
        <f>(B45-I$2)^2</f>
        <v>0.19595377777777709</v>
      </c>
      <c r="P45" s="1">
        <f>(C45-J$2)^2</f>
        <v>4.656964000000011</v>
      </c>
      <c r="Q45" s="1">
        <f>(D45-K$2)^2</f>
        <v>0.35920044444444532</v>
      </c>
      <c r="R45">
        <v>4.9000000000000004</v>
      </c>
      <c r="S45">
        <v>2.8</v>
      </c>
      <c r="T45">
        <v>1.5</v>
      </c>
      <c r="U45">
        <v>0.4</v>
      </c>
    </row>
    <row r="46" spans="1:21" x14ac:dyDescent="0.35">
      <c r="A46">
        <v>5.0999999999999996</v>
      </c>
      <c r="B46">
        <v>3.8</v>
      </c>
      <c r="C46">
        <v>1.9</v>
      </c>
      <c r="D46">
        <v>0.4</v>
      </c>
      <c r="E46" t="s">
        <v>5</v>
      </c>
      <c r="N46" s="1">
        <f>(A46-H$2)^2</f>
        <v>0.55254444444444684</v>
      </c>
      <c r="O46" s="1">
        <f>(B46-I$2)^2</f>
        <v>0.55155377777777637</v>
      </c>
      <c r="P46" s="1">
        <f>(C46-J$2)^2</f>
        <v>3.4521640000000104</v>
      </c>
      <c r="Q46" s="1">
        <f>(D46-K$2)^2</f>
        <v>0.63893377777777882</v>
      </c>
      <c r="R46">
        <v>4.8</v>
      </c>
      <c r="S46">
        <v>2.8</v>
      </c>
      <c r="T46">
        <v>1.5</v>
      </c>
      <c r="U46">
        <v>0.4</v>
      </c>
    </row>
    <row r="47" spans="1:21" x14ac:dyDescent="0.35">
      <c r="A47">
        <v>4.8</v>
      </c>
      <c r="B47">
        <v>3</v>
      </c>
      <c r="C47">
        <v>1.4</v>
      </c>
      <c r="D47">
        <v>0.3</v>
      </c>
      <c r="E47" t="s">
        <v>5</v>
      </c>
      <c r="N47" s="1">
        <f>(A47-H$2)^2</f>
        <v>1.0885444444444474</v>
      </c>
      <c r="O47" s="1">
        <f>(B47-I$2)^2</f>
        <v>3.2871111111112019E-3</v>
      </c>
      <c r="P47" s="1">
        <f>(C47-J$2)^2</f>
        <v>5.5601640000000128</v>
      </c>
      <c r="Q47" s="1">
        <f>(D47-K$2)^2</f>
        <v>0.80880044444444565</v>
      </c>
      <c r="R47">
        <v>5</v>
      </c>
      <c r="S47">
        <v>2.8</v>
      </c>
      <c r="T47">
        <v>1.6</v>
      </c>
      <c r="U47">
        <v>0.4</v>
      </c>
    </row>
    <row r="48" spans="1:21" x14ac:dyDescent="0.35">
      <c r="A48">
        <v>5.0999999999999996</v>
      </c>
      <c r="B48">
        <v>3.8</v>
      </c>
      <c r="C48">
        <v>1.6</v>
      </c>
      <c r="D48">
        <v>0.2</v>
      </c>
      <c r="E48" t="s">
        <v>5</v>
      </c>
      <c r="N48" s="1">
        <f>(A48-H$2)^2</f>
        <v>0.55254444444444684</v>
      </c>
      <c r="O48" s="1">
        <f>(B48-I$2)^2</f>
        <v>0.55155377777777637</v>
      </c>
      <c r="P48" s="1">
        <f>(C48-J$2)^2</f>
        <v>4.656964000000011</v>
      </c>
      <c r="Q48" s="1">
        <f>(D48-K$2)^2</f>
        <v>0.99866711111111262</v>
      </c>
      <c r="R48">
        <v>4.5999999999999996</v>
      </c>
      <c r="S48">
        <v>2.8</v>
      </c>
      <c r="T48">
        <v>1.7</v>
      </c>
      <c r="U48">
        <v>0.4</v>
      </c>
    </row>
    <row r="49" spans="1:21" x14ac:dyDescent="0.35">
      <c r="A49">
        <v>4.5999999999999996</v>
      </c>
      <c r="B49">
        <v>3.2</v>
      </c>
      <c r="C49">
        <v>1.4</v>
      </c>
      <c r="D49">
        <v>0.2</v>
      </c>
      <c r="E49" t="s">
        <v>5</v>
      </c>
      <c r="N49" s="1">
        <f>(A49-H$2)^2</f>
        <v>1.5458777777777819</v>
      </c>
      <c r="O49" s="1">
        <f>(B49-I$2)^2</f>
        <v>2.0353777777777603E-2</v>
      </c>
      <c r="P49" s="1">
        <f>(C49-J$2)^2</f>
        <v>5.5601640000000128</v>
      </c>
      <c r="Q49" s="1">
        <f>(D49-K$2)^2</f>
        <v>0.99866711111111262</v>
      </c>
      <c r="R49">
        <v>5.2</v>
      </c>
      <c r="S49">
        <v>2.9</v>
      </c>
      <c r="T49">
        <v>1.9</v>
      </c>
      <c r="U49">
        <v>0.4</v>
      </c>
    </row>
    <row r="50" spans="1:21" x14ac:dyDescent="0.35">
      <c r="A50">
        <v>5.3</v>
      </c>
      <c r="B50">
        <v>3.7</v>
      </c>
      <c r="C50">
        <v>1.5</v>
      </c>
      <c r="D50">
        <v>0.2</v>
      </c>
      <c r="E50" t="s">
        <v>5</v>
      </c>
      <c r="N50" s="1">
        <f>(A50-H$2)^2</f>
        <v>0.2952111111111127</v>
      </c>
      <c r="O50" s="1">
        <f>(B50-I$2)^2</f>
        <v>0.41302044444444364</v>
      </c>
      <c r="P50" s="1">
        <f>(C50-J$2)^2</f>
        <v>5.0985640000000121</v>
      </c>
      <c r="Q50" s="1">
        <f>(D50-K$2)^2</f>
        <v>0.99866711111111262</v>
      </c>
      <c r="R50">
        <v>5</v>
      </c>
      <c r="S50">
        <v>2.9</v>
      </c>
      <c r="T50">
        <v>1.7</v>
      </c>
      <c r="U50">
        <v>0.5</v>
      </c>
    </row>
    <row r="51" spans="1:21" x14ac:dyDescent="0.35">
      <c r="A51">
        <v>5</v>
      </c>
      <c r="B51">
        <v>3.3</v>
      </c>
      <c r="C51">
        <v>1.4</v>
      </c>
      <c r="D51">
        <v>0.2</v>
      </c>
      <c r="E51" t="s">
        <v>5</v>
      </c>
      <c r="N51" s="1">
        <f>(A51-H$2)^2</f>
        <v>0.71121111111111324</v>
      </c>
      <c r="O51" s="1">
        <f>(B51-I$2)^2</f>
        <v>5.888711111111064E-2</v>
      </c>
      <c r="P51" s="1">
        <f>(C51-J$2)^2</f>
        <v>5.5601640000000128</v>
      </c>
      <c r="Q51" s="1">
        <f>(D51-K$2)^2</f>
        <v>0.99866711111111262</v>
      </c>
      <c r="R51">
        <v>5.2</v>
      </c>
      <c r="S51">
        <v>2.9</v>
      </c>
      <c r="T51">
        <v>1.6</v>
      </c>
      <c r="U51">
        <v>0.6</v>
      </c>
    </row>
    <row r="52" spans="1:21" x14ac:dyDescent="0.35">
      <c r="A52">
        <v>7</v>
      </c>
      <c r="B52">
        <v>3.2</v>
      </c>
      <c r="C52">
        <v>4.7</v>
      </c>
      <c r="D52">
        <v>1.4</v>
      </c>
      <c r="E52" t="s">
        <v>6</v>
      </c>
      <c r="N52" s="1">
        <f>(A52-H$2)^2</f>
        <v>1.3378777777777748</v>
      </c>
      <c r="O52" s="1">
        <f>(B52-I$2)^2</f>
        <v>2.0353777777777603E-2</v>
      </c>
      <c r="P52" s="1">
        <f>(C52-J$2)^2</f>
        <v>0.88736399999999527</v>
      </c>
      <c r="Q52" s="1">
        <f>(D52-K$2)^2</f>
        <v>4.0267111111110795E-2</v>
      </c>
      <c r="R52">
        <v>6.1</v>
      </c>
      <c r="S52">
        <v>2.9</v>
      </c>
      <c r="T52">
        <v>3.3</v>
      </c>
      <c r="U52">
        <v>1</v>
      </c>
    </row>
    <row r="53" spans="1:21" x14ac:dyDescent="0.35">
      <c r="A53">
        <v>6.4</v>
      </c>
      <c r="B53">
        <v>3.2</v>
      </c>
      <c r="C53">
        <v>4.5</v>
      </c>
      <c r="D53">
        <v>1.5</v>
      </c>
      <c r="E53" t="s">
        <v>6</v>
      </c>
      <c r="N53" s="1">
        <f>(A53-H$2)^2</f>
        <v>0.30987777777777675</v>
      </c>
      <c r="O53" s="1">
        <f>(B53-I$2)^2</f>
        <v>2.0353777777777603E-2</v>
      </c>
      <c r="P53" s="1">
        <f>(C53-J$2)^2</f>
        <v>0.55056399999999606</v>
      </c>
      <c r="Q53" s="1">
        <f>(D53-K$2)^2</f>
        <v>9.040044444444402E-2</v>
      </c>
      <c r="R53">
        <v>5.5</v>
      </c>
      <c r="S53">
        <v>2.9</v>
      </c>
      <c r="T53">
        <v>3.3</v>
      </c>
      <c r="U53">
        <v>1</v>
      </c>
    </row>
    <row r="54" spans="1:21" x14ac:dyDescent="0.35">
      <c r="A54">
        <v>6.9</v>
      </c>
      <c r="B54">
        <v>3.1</v>
      </c>
      <c r="C54">
        <v>4.9000000000000004</v>
      </c>
      <c r="D54">
        <v>1.5</v>
      </c>
      <c r="E54" t="s">
        <v>6</v>
      </c>
      <c r="N54" s="1">
        <f>(A54-H$2)^2</f>
        <v>1.1165444444444426</v>
      </c>
      <c r="O54" s="1">
        <f>(B54-I$2)^2</f>
        <v>1.8204444444443846E-3</v>
      </c>
      <c r="P54" s="1">
        <f>(C54-J$2)^2</f>
        <v>1.3041639999999948</v>
      </c>
      <c r="Q54" s="1">
        <f>(D54-K$2)^2</f>
        <v>9.040044444444402E-2</v>
      </c>
      <c r="R54">
        <v>5.6</v>
      </c>
      <c r="S54">
        <v>2.9</v>
      </c>
      <c r="T54">
        <v>3.5</v>
      </c>
      <c r="U54">
        <v>1</v>
      </c>
    </row>
    <row r="55" spans="1:21" x14ac:dyDescent="0.35">
      <c r="A55">
        <v>5.5</v>
      </c>
      <c r="B55">
        <v>2.2999999999999998</v>
      </c>
      <c r="C55">
        <v>4</v>
      </c>
      <c r="D55">
        <v>1.3</v>
      </c>
      <c r="E55" t="s">
        <v>6</v>
      </c>
      <c r="N55" s="1">
        <f>(A55-H$2)^2</f>
        <v>0.11787777777777865</v>
      </c>
      <c r="O55" s="1">
        <f>(B55-I$2)^2</f>
        <v>0.57355377777777927</v>
      </c>
      <c r="P55" s="1">
        <f>(C55-J$2)^2</f>
        <v>5.8563999999998707E-2</v>
      </c>
      <c r="Q55" s="1">
        <f>(D55-K$2)^2</f>
        <v>1.0133777777777646E-2</v>
      </c>
      <c r="R55">
        <v>5.8</v>
      </c>
      <c r="S55">
        <v>2.9</v>
      </c>
      <c r="T55">
        <v>3.5</v>
      </c>
      <c r="U55">
        <v>1</v>
      </c>
    </row>
    <row r="56" spans="1:21" x14ac:dyDescent="0.35">
      <c r="A56">
        <v>6.5</v>
      </c>
      <c r="B56">
        <v>2.8</v>
      </c>
      <c r="C56">
        <v>4.5999999999999996</v>
      </c>
      <c r="D56">
        <v>1.5</v>
      </c>
      <c r="E56" t="s">
        <v>6</v>
      </c>
      <c r="N56" s="1">
        <f>(A56-H$2)^2</f>
        <v>0.43121111111110944</v>
      </c>
      <c r="O56" s="1">
        <f>(B56-I$2)^2</f>
        <v>6.6220444444444942E-2</v>
      </c>
      <c r="P56" s="1">
        <f>(C56-J$2)^2</f>
        <v>0.70896399999999493</v>
      </c>
      <c r="Q56" s="1">
        <f>(D56-K$2)^2</f>
        <v>9.040044444444402E-2</v>
      </c>
      <c r="R56">
        <v>5.9</v>
      </c>
      <c r="S56">
        <v>2.9</v>
      </c>
      <c r="T56">
        <v>3.7</v>
      </c>
      <c r="U56">
        <v>1</v>
      </c>
    </row>
    <row r="57" spans="1:21" x14ac:dyDescent="0.35">
      <c r="A57">
        <v>5.7</v>
      </c>
      <c r="B57">
        <v>2.8</v>
      </c>
      <c r="C57">
        <v>4.5</v>
      </c>
      <c r="D57">
        <v>1.3</v>
      </c>
      <c r="E57" t="s">
        <v>6</v>
      </c>
      <c r="N57" s="1">
        <f>(A57-H$2)^2</f>
        <v>2.0544444444444757E-2</v>
      </c>
      <c r="O57" s="1">
        <f>(B57-I$2)^2</f>
        <v>6.6220444444444942E-2</v>
      </c>
      <c r="P57" s="1">
        <f>(C57-J$2)^2</f>
        <v>0.55056399999999606</v>
      </c>
      <c r="Q57" s="1">
        <f>(D57-K$2)^2</f>
        <v>1.0133777777777646E-2</v>
      </c>
      <c r="R57">
        <v>5.6</v>
      </c>
      <c r="S57">
        <v>2.9</v>
      </c>
      <c r="T57">
        <v>4</v>
      </c>
      <c r="U57">
        <v>1</v>
      </c>
    </row>
    <row r="58" spans="1:21" x14ac:dyDescent="0.35">
      <c r="A58">
        <v>6.3</v>
      </c>
      <c r="B58">
        <v>3.3</v>
      </c>
      <c r="C58">
        <v>4.7</v>
      </c>
      <c r="D58">
        <v>1.6</v>
      </c>
      <c r="E58" t="s">
        <v>6</v>
      </c>
      <c r="N58" s="1">
        <f>(A58-H$2)^2</f>
        <v>0.20854444444444312</v>
      </c>
      <c r="O58" s="1">
        <f>(B58-I$2)^2</f>
        <v>5.888711111111064E-2</v>
      </c>
      <c r="P58" s="1">
        <f>(C58-J$2)^2</f>
        <v>0.88736399999999527</v>
      </c>
      <c r="Q58" s="1">
        <f>(D58-K$2)^2</f>
        <v>0.1605337777777773</v>
      </c>
      <c r="R58">
        <v>5.7</v>
      </c>
      <c r="S58">
        <v>2.9</v>
      </c>
      <c r="T58">
        <v>4.0999999999999996</v>
      </c>
      <c r="U58">
        <v>1</v>
      </c>
    </row>
    <row r="59" spans="1:21" x14ac:dyDescent="0.35">
      <c r="A59">
        <v>4.9000000000000004</v>
      </c>
      <c r="B59">
        <v>2.4</v>
      </c>
      <c r="C59">
        <v>3.3</v>
      </c>
      <c r="D59">
        <v>1</v>
      </c>
      <c r="E59" t="s">
        <v>6</v>
      </c>
      <c r="N59" s="1">
        <f>(A59-H$2)^2</f>
        <v>0.88987777777777954</v>
      </c>
      <c r="O59" s="1">
        <f>(B59-I$2)^2</f>
        <v>0.43208711111111225</v>
      </c>
      <c r="P59" s="1">
        <f>(C59-J$2)^2</f>
        <v>0.20976400000000262</v>
      </c>
      <c r="Q59" s="1">
        <f>(D59-K$2)^2</f>
        <v>3.9733777777778055E-2</v>
      </c>
      <c r="R59">
        <v>6.2</v>
      </c>
      <c r="S59">
        <v>3</v>
      </c>
      <c r="T59">
        <v>3</v>
      </c>
      <c r="U59">
        <v>1.1000000000000001</v>
      </c>
    </row>
    <row r="60" spans="1:21" x14ac:dyDescent="0.35">
      <c r="A60">
        <v>6.6</v>
      </c>
      <c r="B60">
        <v>2.9</v>
      </c>
      <c r="C60">
        <v>4.5999999999999996</v>
      </c>
      <c r="D60">
        <v>1.3</v>
      </c>
      <c r="E60" t="s">
        <v>6</v>
      </c>
      <c r="N60" s="1">
        <f>(A60-H$2)^2</f>
        <v>0.57254444444444197</v>
      </c>
      <c r="O60" s="1">
        <f>(B60-I$2)^2</f>
        <v>2.4753777777778055E-2</v>
      </c>
      <c r="P60" s="1">
        <f>(C60-J$2)^2</f>
        <v>0.70896399999999493</v>
      </c>
      <c r="Q60" s="1">
        <f>(D60-K$2)^2</f>
        <v>1.0133777777777646E-2</v>
      </c>
      <c r="R60">
        <v>5.9</v>
      </c>
      <c r="S60">
        <v>3</v>
      </c>
      <c r="T60">
        <v>3.8</v>
      </c>
      <c r="U60">
        <v>1.1000000000000001</v>
      </c>
    </row>
    <row r="61" spans="1:21" x14ac:dyDescent="0.35">
      <c r="A61">
        <v>5.2</v>
      </c>
      <c r="B61">
        <v>2.7</v>
      </c>
      <c r="C61">
        <v>3.9</v>
      </c>
      <c r="D61">
        <v>1.4</v>
      </c>
      <c r="E61" t="s">
        <v>6</v>
      </c>
      <c r="N61" s="1">
        <f>(A61-H$2)^2</f>
        <v>0.41387777777777918</v>
      </c>
      <c r="O61" s="1">
        <f>(B61-I$2)^2</f>
        <v>0.12768711111111156</v>
      </c>
      <c r="P61" s="1">
        <f>(C61-J$2)^2</f>
        <v>2.0163999999999217E-2</v>
      </c>
      <c r="Q61" s="1">
        <f>(D61-K$2)^2</f>
        <v>4.0267111111110795E-2</v>
      </c>
      <c r="R61">
        <v>5.7</v>
      </c>
      <c r="S61">
        <v>3</v>
      </c>
      <c r="T61">
        <v>3.9</v>
      </c>
      <c r="U61">
        <v>1.1000000000000001</v>
      </c>
    </row>
    <row r="62" spans="1:21" x14ac:dyDescent="0.35">
      <c r="A62">
        <v>5</v>
      </c>
      <c r="B62">
        <v>2</v>
      </c>
      <c r="C62">
        <v>3.5</v>
      </c>
      <c r="D62">
        <v>1</v>
      </c>
      <c r="E62" t="s">
        <v>6</v>
      </c>
      <c r="N62" s="1">
        <f>(A62-H$2)^2</f>
        <v>0.71121111111111324</v>
      </c>
      <c r="O62" s="1">
        <f>(B62-I$2)^2</f>
        <v>1.1179537777777795</v>
      </c>
      <c r="P62" s="1">
        <f>(C62-J$2)^2</f>
        <v>6.6564000000001372E-2</v>
      </c>
      <c r="Q62" s="1">
        <f>(D62-K$2)^2</f>
        <v>3.9733777777778055E-2</v>
      </c>
      <c r="R62">
        <v>5.9</v>
      </c>
      <c r="S62">
        <v>3</v>
      </c>
      <c r="T62">
        <v>3.9</v>
      </c>
      <c r="U62">
        <v>1.2</v>
      </c>
    </row>
    <row r="63" spans="1:21" x14ac:dyDescent="0.35">
      <c r="A63">
        <v>5.9</v>
      </c>
      <c r="B63">
        <v>3</v>
      </c>
      <c r="C63">
        <v>4.2</v>
      </c>
      <c r="D63">
        <v>1.5</v>
      </c>
      <c r="E63" t="s">
        <v>6</v>
      </c>
      <c r="N63" s="1">
        <f>(A63-H$2)^2</f>
        <v>3.211111111111008E-3</v>
      </c>
      <c r="O63" s="1">
        <f>(B63-I$2)^2</f>
        <v>3.2871111111112019E-3</v>
      </c>
      <c r="P63" s="1">
        <f>(C63-J$2)^2</f>
        <v>0.19536399999999779</v>
      </c>
      <c r="Q63" s="1">
        <f>(D63-K$2)^2</f>
        <v>9.040044444444402E-2</v>
      </c>
      <c r="R63">
        <v>6.1</v>
      </c>
      <c r="S63">
        <v>3</v>
      </c>
      <c r="T63">
        <v>4</v>
      </c>
      <c r="U63">
        <v>1.2</v>
      </c>
    </row>
    <row r="64" spans="1:21" x14ac:dyDescent="0.35">
      <c r="A64">
        <v>6</v>
      </c>
      <c r="B64">
        <v>2.2000000000000002</v>
      </c>
      <c r="C64">
        <v>4</v>
      </c>
      <c r="D64">
        <v>1</v>
      </c>
      <c r="E64" t="s">
        <v>6</v>
      </c>
      <c r="N64" s="1">
        <f>(A64-H$2)^2</f>
        <v>2.4544444444444046E-2</v>
      </c>
      <c r="O64" s="1">
        <f>(B64-I$2)^2</f>
        <v>0.73502044444444548</v>
      </c>
      <c r="P64" s="1">
        <f>(C64-J$2)^2</f>
        <v>5.8563999999998707E-2</v>
      </c>
      <c r="Q64" s="1">
        <f>(D64-K$2)^2</f>
        <v>3.9733777777778055E-2</v>
      </c>
      <c r="R64">
        <v>6.2</v>
      </c>
      <c r="S64">
        <v>3</v>
      </c>
      <c r="T64">
        <v>4.2</v>
      </c>
      <c r="U64">
        <v>1.2</v>
      </c>
    </row>
    <row r="65" spans="1:21" x14ac:dyDescent="0.35">
      <c r="A65">
        <v>6.1</v>
      </c>
      <c r="B65">
        <v>2.9</v>
      </c>
      <c r="C65">
        <v>4.7</v>
      </c>
      <c r="D65">
        <v>1.4</v>
      </c>
      <c r="E65" t="s">
        <v>6</v>
      </c>
      <c r="N65" s="1">
        <f>(A65-H$2)^2</f>
        <v>6.5877777777776939E-2</v>
      </c>
      <c r="O65" s="1">
        <f>(B65-I$2)^2</f>
        <v>2.4753777777778055E-2</v>
      </c>
      <c r="P65" s="1">
        <f>(C65-J$2)^2</f>
        <v>0.88736399999999527</v>
      </c>
      <c r="Q65" s="1">
        <f>(D65-K$2)^2</f>
        <v>4.0267111111110795E-2</v>
      </c>
      <c r="R65">
        <v>6.1</v>
      </c>
      <c r="S65">
        <v>3</v>
      </c>
      <c r="T65">
        <v>4.4000000000000004</v>
      </c>
      <c r="U65">
        <v>1.2</v>
      </c>
    </row>
    <row r="66" spans="1:21" x14ac:dyDescent="0.35">
      <c r="A66">
        <v>5.6</v>
      </c>
      <c r="B66">
        <v>2.9</v>
      </c>
      <c r="C66">
        <v>3.6</v>
      </c>
      <c r="D66">
        <v>1.3</v>
      </c>
      <c r="E66" t="s">
        <v>6</v>
      </c>
      <c r="N66" s="1">
        <f>(A66-H$2)^2</f>
        <v>5.9211111111111901E-2</v>
      </c>
      <c r="O66" s="1">
        <f>(B66-I$2)^2</f>
        <v>2.4753777777778055E-2</v>
      </c>
      <c r="P66" s="1">
        <f>(C66-J$2)^2</f>
        <v>2.4964000000000815E-2</v>
      </c>
      <c r="Q66" s="1">
        <f>(D66-K$2)^2</f>
        <v>1.0133777777777646E-2</v>
      </c>
      <c r="R66">
        <v>5.8</v>
      </c>
      <c r="S66">
        <v>3</v>
      </c>
      <c r="T66">
        <v>4.7</v>
      </c>
      <c r="U66">
        <v>1.2</v>
      </c>
    </row>
    <row r="67" spans="1:21" x14ac:dyDescent="0.35">
      <c r="A67">
        <v>6.7</v>
      </c>
      <c r="B67">
        <v>3.1</v>
      </c>
      <c r="C67">
        <v>4.4000000000000004</v>
      </c>
      <c r="D67">
        <v>1.4</v>
      </c>
      <c r="E67" t="s">
        <v>6</v>
      </c>
      <c r="N67" s="1">
        <f>(A67-H$2)^2</f>
        <v>0.73387777777777596</v>
      </c>
      <c r="O67" s="1">
        <f>(B67-I$2)^2</f>
        <v>1.8204444444443846E-3</v>
      </c>
      <c r="P67" s="1">
        <f>(C67-J$2)^2</f>
        <v>0.41216399999999703</v>
      </c>
      <c r="Q67" s="1">
        <f>(D67-K$2)^2</f>
        <v>4.0267111111110795E-2</v>
      </c>
      <c r="R67">
        <v>5.6</v>
      </c>
      <c r="S67">
        <v>3</v>
      </c>
      <c r="T67">
        <v>3.6</v>
      </c>
      <c r="U67">
        <v>1.3</v>
      </c>
    </row>
    <row r="68" spans="1:21" x14ac:dyDescent="0.35">
      <c r="A68">
        <v>5.6</v>
      </c>
      <c r="B68">
        <v>3</v>
      </c>
      <c r="C68">
        <v>4.5</v>
      </c>
      <c r="D68">
        <v>1.5</v>
      </c>
      <c r="E68" t="s">
        <v>6</v>
      </c>
      <c r="N68" s="1">
        <f>(A68-H$2)^2</f>
        <v>5.9211111111111901E-2</v>
      </c>
      <c r="O68" s="1">
        <f>(B68-I$2)^2</f>
        <v>3.2871111111112019E-3</v>
      </c>
      <c r="P68" s="1">
        <f>(C68-J$2)^2</f>
        <v>0.55056399999999606</v>
      </c>
      <c r="Q68" s="1">
        <f>(D68-K$2)^2</f>
        <v>9.040044444444402E-2</v>
      </c>
      <c r="R68">
        <v>5.5</v>
      </c>
      <c r="S68">
        <v>3</v>
      </c>
      <c r="T68">
        <v>4</v>
      </c>
      <c r="U68">
        <v>1.3</v>
      </c>
    </row>
    <row r="69" spans="1:21" x14ac:dyDescent="0.35">
      <c r="A69">
        <v>5.8</v>
      </c>
      <c r="B69">
        <v>2.7</v>
      </c>
      <c r="C69">
        <v>4.0999999999999996</v>
      </c>
      <c r="D69">
        <v>1</v>
      </c>
      <c r="E69" t="s">
        <v>6</v>
      </c>
      <c r="N69" s="1">
        <f>(A69-H$2)^2</f>
        <v>1.877777777777903E-3</v>
      </c>
      <c r="O69" s="1">
        <f>(B69-I$2)^2</f>
        <v>0.12768711111111156</v>
      </c>
      <c r="P69" s="1">
        <f>(C69-J$2)^2</f>
        <v>0.11696399999999793</v>
      </c>
      <c r="Q69" s="1">
        <f>(D69-K$2)^2</f>
        <v>3.9733777777778055E-2</v>
      </c>
      <c r="R69">
        <v>6.1</v>
      </c>
      <c r="S69">
        <v>3</v>
      </c>
      <c r="T69">
        <v>4</v>
      </c>
      <c r="U69">
        <v>1.3</v>
      </c>
    </row>
    <row r="70" spans="1:21" x14ac:dyDescent="0.35">
      <c r="A70">
        <v>6.2</v>
      </c>
      <c r="B70">
        <v>2.2000000000000002</v>
      </c>
      <c r="C70">
        <v>4.5</v>
      </c>
      <c r="D70">
        <v>1.5</v>
      </c>
      <c r="E70" t="s">
        <v>6</v>
      </c>
      <c r="N70" s="1">
        <f>(A70-H$2)^2</f>
        <v>0.12721111111111033</v>
      </c>
      <c r="O70" s="1">
        <f>(B70-I$2)^2</f>
        <v>0.73502044444444548</v>
      </c>
      <c r="P70" s="1">
        <f>(C70-J$2)^2</f>
        <v>0.55056399999999606</v>
      </c>
      <c r="Q70" s="1">
        <f>(D70-K$2)^2</f>
        <v>9.040044444444402E-2</v>
      </c>
      <c r="R70">
        <v>5.7</v>
      </c>
      <c r="S70">
        <v>3</v>
      </c>
      <c r="T70">
        <v>4</v>
      </c>
      <c r="U70">
        <v>1.3</v>
      </c>
    </row>
    <row r="71" spans="1:21" x14ac:dyDescent="0.35">
      <c r="A71">
        <v>5.6</v>
      </c>
      <c r="B71">
        <v>2.5</v>
      </c>
      <c r="C71">
        <v>3.9</v>
      </c>
      <c r="D71">
        <v>1.1000000000000001</v>
      </c>
      <c r="E71" t="s">
        <v>6</v>
      </c>
      <c r="N71" s="1">
        <f>(A71-H$2)^2</f>
        <v>5.9211111111111901E-2</v>
      </c>
      <c r="O71" s="1">
        <f>(B71-I$2)^2</f>
        <v>0.31062044444444531</v>
      </c>
      <c r="P71" s="1">
        <f>(C71-J$2)^2</f>
        <v>2.0163999999999217E-2</v>
      </c>
      <c r="Q71" s="1">
        <f>(D71-K$2)^2</f>
        <v>9.8671111111112309E-3</v>
      </c>
      <c r="R71">
        <v>6.3</v>
      </c>
      <c r="S71">
        <v>3</v>
      </c>
      <c r="T71">
        <v>4.0999999999999996</v>
      </c>
      <c r="U71">
        <v>1.3</v>
      </c>
    </row>
    <row r="72" spans="1:21" x14ac:dyDescent="0.35">
      <c r="A72">
        <v>5.9</v>
      </c>
      <c r="B72">
        <v>3.2</v>
      </c>
      <c r="C72">
        <v>4.8</v>
      </c>
      <c r="D72">
        <v>1.8</v>
      </c>
      <c r="E72" t="s">
        <v>6</v>
      </c>
      <c r="N72" s="1">
        <f>(A72-H$2)^2</f>
        <v>3.211111111111008E-3</v>
      </c>
      <c r="O72" s="1">
        <f>(B72-I$2)^2</f>
        <v>2.0353777777777603E-2</v>
      </c>
      <c r="P72" s="1">
        <f>(C72-J$2)^2</f>
        <v>1.085763999999994</v>
      </c>
      <c r="Q72" s="1">
        <f>(D72-K$2)^2</f>
        <v>0.36080044444444365</v>
      </c>
      <c r="R72">
        <v>6</v>
      </c>
      <c r="S72">
        <v>3</v>
      </c>
      <c r="T72">
        <v>4.0999999999999996</v>
      </c>
      <c r="U72">
        <v>1.3</v>
      </c>
    </row>
    <row r="73" spans="1:21" x14ac:dyDescent="0.35">
      <c r="A73">
        <v>6.1</v>
      </c>
      <c r="B73">
        <v>2.8</v>
      </c>
      <c r="C73">
        <v>4</v>
      </c>
      <c r="D73">
        <v>1.3</v>
      </c>
      <c r="E73" t="s">
        <v>6</v>
      </c>
      <c r="N73" s="1">
        <f>(A73-H$2)^2</f>
        <v>6.5877777777776939E-2</v>
      </c>
      <c r="O73" s="1">
        <f>(B73-I$2)^2</f>
        <v>6.6220444444444942E-2</v>
      </c>
      <c r="P73" s="1">
        <f>(C73-J$2)^2</f>
        <v>5.8563999999998707E-2</v>
      </c>
      <c r="Q73" s="1">
        <f>(D73-K$2)^2</f>
        <v>1.0133777777777646E-2</v>
      </c>
      <c r="R73">
        <v>6.1</v>
      </c>
      <c r="S73">
        <v>3</v>
      </c>
      <c r="T73">
        <v>4.2</v>
      </c>
      <c r="U73">
        <v>1.3</v>
      </c>
    </row>
    <row r="74" spans="1:21" x14ac:dyDescent="0.35">
      <c r="A74">
        <v>6.3</v>
      </c>
      <c r="B74">
        <v>2.5</v>
      </c>
      <c r="C74">
        <v>4.9000000000000004</v>
      </c>
      <c r="D74">
        <v>1.5</v>
      </c>
      <c r="E74" t="s">
        <v>6</v>
      </c>
      <c r="N74" s="1">
        <f>(A74-H$2)^2</f>
        <v>0.20854444444444312</v>
      </c>
      <c r="O74" s="1">
        <f>(B74-I$2)^2</f>
        <v>0.31062044444444531</v>
      </c>
      <c r="P74" s="1">
        <f>(C74-J$2)^2</f>
        <v>1.3041639999999948</v>
      </c>
      <c r="Q74" s="1">
        <f>(D74-K$2)^2</f>
        <v>9.040044444444402E-2</v>
      </c>
      <c r="R74">
        <v>6.2</v>
      </c>
      <c r="S74">
        <v>3</v>
      </c>
      <c r="T74">
        <v>4.2</v>
      </c>
      <c r="U74">
        <v>1.3</v>
      </c>
    </row>
    <row r="75" spans="1:21" x14ac:dyDescent="0.35">
      <c r="A75">
        <v>6.1</v>
      </c>
      <c r="B75">
        <v>2.8</v>
      </c>
      <c r="C75">
        <v>4.7</v>
      </c>
      <c r="D75">
        <v>1.2</v>
      </c>
      <c r="E75" t="s">
        <v>6</v>
      </c>
      <c r="N75" s="1">
        <f>(A75-H$2)^2</f>
        <v>6.5877777777776939E-2</v>
      </c>
      <c r="O75" s="1">
        <f>(B75-I$2)^2</f>
        <v>6.6220444444444942E-2</v>
      </c>
      <c r="P75" s="1">
        <f>(C75-J$2)^2</f>
        <v>0.88736399999999527</v>
      </c>
      <c r="Q75" s="1">
        <f>(D75-K$2)^2</f>
        <v>4.4444444444345838E-7</v>
      </c>
      <c r="R75">
        <v>5.8</v>
      </c>
      <c r="S75">
        <v>3</v>
      </c>
      <c r="T75">
        <v>4.3</v>
      </c>
      <c r="U75">
        <v>1.3</v>
      </c>
    </row>
    <row r="76" spans="1:21" x14ac:dyDescent="0.35">
      <c r="A76">
        <v>6.4</v>
      </c>
      <c r="B76">
        <v>2.9</v>
      </c>
      <c r="C76">
        <v>4.3</v>
      </c>
      <c r="D76">
        <v>1.3</v>
      </c>
      <c r="E76" t="s">
        <v>6</v>
      </c>
      <c r="N76" s="1">
        <f>(A76-H$2)^2</f>
        <v>0.30987777777777675</v>
      </c>
      <c r="O76" s="1">
        <f>(B76-I$2)^2</f>
        <v>2.4753777777778055E-2</v>
      </c>
      <c r="P76" s="1">
        <f>(C76-J$2)^2</f>
        <v>0.29376399999999692</v>
      </c>
      <c r="Q76" s="1">
        <f>(D76-K$2)^2</f>
        <v>1.0133777777777646E-2</v>
      </c>
      <c r="R76">
        <v>6.2</v>
      </c>
      <c r="S76">
        <v>3</v>
      </c>
      <c r="T76">
        <v>4.3</v>
      </c>
      <c r="U76">
        <v>1.3</v>
      </c>
    </row>
    <row r="77" spans="1:21" x14ac:dyDescent="0.35">
      <c r="A77">
        <v>6.6</v>
      </c>
      <c r="B77">
        <v>3</v>
      </c>
      <c r="C77">
        <v>4.4000000000000004</v>
      </c>
      <c r="D77">
        <v>1.4</v>
      </c>
      <c r="E77" t="s">
        <v>6</v>
      </c>
      <c r="N77" s="1">
        <f>(A77-H$2)^2</f>
        <v>0.57254444444444197</v>
      </c>
      <c r="O77" s="1">
        <f>(B77-I$2)^2</f>
        <v>3.2871111111112019E-3</v>
      </c>
      <c r="P77" s="1">
        <f>(C77-J$2)^2</f>
        <v>0.41216399999999703</v>
      </c>
      <c r="Q77" s="1">
        <f>(D77-K$2)^2</f>
        <v>4.0267111111110795E-2</v>
      </c>
      <c r="R77">
        <v>6</v>
      </c>
      <c r="S77">
        <v>3</v>
      </c>
      <c r="T77">
        <v>4.4000000000000004</v>
      </c>
      <c r="U77">
        <v>1.3</v>
      </c>
    </row>
    <row r="78" spans="1:21" x14ac:dyDescent="0.35">
      <c r="A78">
        <v>6.8</v>
      </c>
      <c r="B78">
        <v>2.8</v>
      </c>
      <c r="C78">
        <v>4.8</v>
      </c>
      <c r="D78">
        <v>1.4</v>
      </c>
      <c r="E78" t="s">
        <v>6</v>
      </c>
      <c r="N78" s="1">
        <f>(A78-H$2)^2</f>
        <v>0.91521111111110831</v>
      </c>
      <c r="O78" s="1">
        <f>(B78-I$2)^2</f>
        <v>6.6220444444444942E-2</v>
      </c>
      <c r="P78" s="1">
        <f>(C78-J$2)^2</f>
        <v>1.085763999999994</v>
      </c>
      <c r="Q78" s="1">
        <f>(D78-K$2)^2</f>
        <v>4.0267111111110795E-2</v>
      </c>
      <c r="R78">
        <v>5.5</v>
      </c>
      <c r="S78">
        <v>3</v>
      </c>
      <c r="T78">
        <v>4.5</v>
      </c>
      <c r="U78">
        <v>1.3</v>
      </c>
    </row>
    <row r="79" spans="1:21" x14ac:dyDescent="0.35">
      <c r="A79">
        <v>6.7</v>
      </c>
      <c r="B79">
        <v>3</v>
      </c>
      <c r="C79">
        <v>5</v>
      </c>
      <c r="D79">
        <v>1.7</v>
      </c>
      <c r="E79" t="s">
        <v>6</v>
      </c>
      <c r="N79" s="1">
        <f>(A79-H$2)^2</f>
        <v>0.73387777777777596</v>
      </c>
      <c r="O79" s="1">
        <f>(B79-I$2)^2</f>
        <v>3.2871111111112019E-3</v>
      </c>
      <c r="P79" s="1">
        <f>(C79-J$2)^2</f>
        <v>1.5425639999999934</v>
      </c>
      <c r="Q79" s="1">
        <f>(D79-K$2)^2</f>
        <v>0.2506671111111104</v>
      </c>
      <c r="R79">
        <v>5.5</v>
      </c>
      <c r="S79">
        <v>3</v>
      </c>
      <c r="T79">
        <v>4.5999999999999996</v>
      </c>
      <c r="U79">
        <v>1.3</v>
      </c>
    </row>
    <row r="80" spans="1:21" x14ac:dyDescent="0.35">
      <c r="A80">
        <v>6</v>
      </c>
      <c r="B80">
        <v>2.9</v>
      </c>
      <c r="C80">
        <v>4.5</v>
      </c>
      <c r="D80">
        <v>1.5</v>
      </c>
      <c r="E80" t="s">
        <v>6</v>
      </c>
      <c r="N80" s="1">
        <f>(A80-H$2)^2</f>
        <v>2.4544444444444046E-2</v>
      </c>
      <c r="O80" s="1">
        <f>(B80-I$2)^2</f>
        <v>2.4753777777778055E-2</v>
      </c>
      <c r="P80" s="1">
        <f>(C80-J$2)^2</f>
        <v>0.55056399999999606</v>
      </c>
      <c r="Q80" s="1">
        <f>(D80-K$2)^2</f>
        <v>9.040044444444402E-2</v>
      </c>
      <c r="R80">
        <v>5.6</v>
      </c>
      <c r="S80">
        <v>3</v>
      </c>
      <c r="T80">
        <v>3.9</v>
      </c>
      <c r="U80">
        <v>1.4</v>
      </c>
    </row>
    <row r="81" spans="1:21" x14ac:dyDescent="0.35">
      <c r="A81">
        <v>5.7</v>
      </c>
      <c r="B81">
        <v>2.6</v>
      </c>
      <c r="C81">
        <v>3.5</v>
      </c>
      <c r="D81">
        <v>1</v>
      </c>
      <c r="E81" t="s">
        <v>6</v>
      </c>
      <c r="N81" s="1">
        <f>(A81-H$2)^2</f>
        <v>2.0544444444444757E-2</v>
      </c>
      <c r="O81" s="1">
        <f>(B81-I$2)^2</f>
        <v>0.20915377777777841</v>
      </c>
      <c r="P81" s="1">
        <f>(C81-J$2)^2</f>
        <v>6.6564000000001372E-2</v>
      </c>
      <c r="Q81" s="1">
        <f>(D81-K$2)^2</f>
        <v>3.9733777777778055E-2</v>
      </c>
      <c r="R81">
        <v>5.8</v>
      </c>
      <c r="S81">
        <v>3</v>
      </c>
      <c r="T81">
        <v>4.4000000000000004</v>
      </c>
      <c r="U81">
        <v>1.4</v>
      </c>
    </row>
    <row r="82" spans="1:21" x14ac:dyDescent="0.35">
      <c r="A82">
        <v>5.5</v>
      </c>
      <c r="B82">
        <v>2.4</v>
      </c>
      <c r="C82">
        <v>3.8</v>
      </c>
      <c r="D82">
        <v>1.1000000000000001</v>
      </c>
      <c r="E82" t="s">
        <v>6</v>
      </c>
      <c r="N82" s="1">
        <f>(A82-H$2)^2</f>
        <v>0.11787777777777865</v>
      </c>
      <c r="O82" s="1">
        <f>(B82-I$2)^2</f>
        <v>0.43208711111111225</v>
      </c>
      <c r="P82" s="1">
        <f>(C82-J$2)^2</f>
        <v>1.7639999999997608E-3</v>
      </c>
      <c r="Q82" s="1">
        <f>(D82-K$2)^2</f>
        <v>9.8671111111112309E-3</v>
      </c>
      <c r="R82">
        <v>5.7</v>
      </c>
      <c r="S82">
        <v>3</v>
      </c>
      <c r="T82">
        <v>4.4000000000000004</v>
      </c>
      <c r="U82">
        <v>1.4</v>
      </c>
    </row>
    <row r="83" spans="1:21" x14ac:dyDescent="0.35">
      <c r="A83">
        <v>5.5</v>
      </c>
      <c r="B83">
        <v>2.4</v>
      </c>
      <c r="C83">
        <v>3.7</v>
      </c>
      <c r="D83">
        <v>1</v>
      </c>
      <c r="E83" t="s">
        <v>6</v>
      </c>
      <c r="N83" s="1">
        <f>(A83-H$2)^2</f>
        <v>0.11787777777777865</v>
      </c>
      <c r="O83" s="1">
        <f>(B83-I$2)^2</f>
        <v>0.43208711111111225</v>
      </c>
      <c r="P83" s="1">
        <f>(C83-J$2)^2</f>
        <v>3.3640000000002895E-3</v>
      </c>
      <c r="Q83" s="1">
        <f>(D83-K$2)^2</f>
        <v>3.9733777777778055E-2</v>
      </c>
      <c r="R83">
        <v>6.1</v>
      </c>
      <c r="S83">
        <v>3</v>
      </c>
      <c r="T83">
        <v>4.5999999999999996</v>
      </c>
      <c r="U83">
        <v>1.4</v>
      </c>
    </row>
    <row r="84" spans="1:21" x14ac:dyDescent="0.35">
      <c r="A84">
        <v>5.8</v>
      </c>
      <c r="B84">
        <v>2.7</v>
      </c>
      <c r="C84">
        <v>3.9</v>
      </c>
      <c r="D84">
        <v>1.2</v>
      </c>
      <c r="E84" t="s">
        <v>6</v>
      </c>
      <c r="N84" s="1">
        <f>(A84-H$2)^2</f>
        <v>1.877777777777903E-3</v>
      </c>
      <c r="O84" s="1">
        <f>(B84-I$2)^2</f>
        <v>0.12768711111111156</v>
      </c>
      <c r="P84" s="1">
        <f>(C84-J$2)^2</f>
        <v>2.0163999999999217E-2</v>
      </c>
      <c r="Q84" s="1">
        <f>(D84-K$2)^2</f>
        <v>4.4444444444345838E-7</v>
      </c>
      <c r="R84">
        <v>5.6</v>
      </c>
      <c r="S84">
        <v>3</v>
      </c>
      <c r="T84">
        <v>4.7</v>
      </c>
      <c r="U84">
        <v>1.4</v>
      </c>
    </row>
    <row r="85" spans="1:21" x14ac:dyDescent="0.35">
      <c r="A85">
        <v>6</v>
      </c>
      <c r="B85">
        <v>2.7</v>
      </c>
      <c r="C85">
        <v>5.0999999999999996</v>
      </c>
      <c r="D85">
        <v>1.6</v>
      </c>
      <c r="E85" t="s">
        <v>6</v>
      </c>
      <c r="N85" s="1">
        <f>(A85-H$2)^2</f>
        <v>2.4544444444444046E-2</v>
      </c>
      <c r="O85" s="1">
        <f>(B85-I$2)^2</f>
        <v>0.12768711111111156</v>
      </c>
      <c r="P85" s="1">
        <f>(C85-J$2)^2</f>
        <v>1.8009639999999918</v>
      </c>
      <c r="Q85" s="1">
        <f>(D85-K$2)^2</f>
        <v>0.1605337777777773</v>
      </c>
      <c r="R85">
        <v>5.4</v>
      </c>
      <c r="S85">
        <v>3.1</v>
      </c>
      <c r="T85">
        <v>4.7</v>
      </c>
      <c r="U85">
        <v>1.4</v>
      </c>
    </row>
    <row r="86" spans="1:21" x14ac:dyDescent="0.35">
      <c r="A86">
        <v>5.4</v>
      </c>
      <c r="B86">
        <v>3</v>
      </c>
      <c r="C86">
        <v>4.5</v>
      </c>
      <c r="D86">
        <v>1.5</v>
      </c>
      <c r="E86" t="s">
        <v>6</v>
      </c>
      <c r="N86" s="1">
        <f>(A86-H$2)^2</f>
        <v>0.19654444444444524</v>
      </c>
      <c r="O86" s="1">
        <f>(B86-I$2)^2</f>
        <v>3.2871111111112019E-3</v>
      </c>
      <c r="P86" s="1">
        <f>(C86-J$2)^2</f>
        <v>0.55056399999999606</v>
      </c>
      <c r="Q86" s="1">
        <f>(D86-K$2)^2</f>
        <v>9.040044444444402E-2</v>
      </c>
      <c r="R86">
        <v>5.8</v>
      </c>
      <c r="S86">
        <v>3.1</v>
      </c>
      <c r="T86">
        <v>4.8</v>
      </c>
      <c r="U86">
        <v>1.4</v>
      </c>
    </row>
    <row r="87" spans="1:21" x14ac:dyDescent="0.35">
      <c r="A87">
        <v>6</v>
      </c>
      <c r="B87">
        <v>3.4</v>
      </c>
      <c r="C87">
        <v>4.5</v>
      </c>
      <c r="D87">
        <v>1.6</v>
      </c>
      <c r="E87" t="s">
        <v>6</v>
      </c>
      <c r="N87" s="1">
        <f>(A87-H$2)^2</f>
        <v>2.4544444444444046E-2</v>
      </c>
      <c r="O87" s="1">
        <f>(B87-I$2)^2</f>
        <v>0.11742044444444384</v>
      </c>
      <c r="P87" s="1">
        <f>(C87-J$2)^2</f>
        <v>0.55056399999999606</v>
      </c>
      <c r="Q87" s="1">
        <f>(D87-K$2)^2</f>
        <v>0.1605337777777773</v>
      </c>
      <c r="R87">
        <v>6.9</v>
      </c>
      <c r="S87">
        <v>3.1</v>
      </c>
      <c r="T87">
        <v>5.6</v>
      </c>
      <c r="U87">
        <v>1.4</v>
      </c>
    </row>
    <row r="88" spans="1:21" x14ac:dyDescent="0.35">
      <c r="A88">
        <v>6.7</v>
      </c>
      <c r="B88">
        <v>3.1</v>
      </c>
      <c r="C88">
        <v>4.7</v>
      </c>
      <c r="D88">
        <v>1.5</v>
      </c>
      <c r="E88" t="s">
        <v>6</v>
      </c>
      <c r="N88" s="1">
        <f>(A88-H$2)^2</f>
        <v>0.73387777777777596</v>
      </c>
      <c r="O88" s="1">
        <f>(B88-I$2)^2</f>
        <v>1.8204444444443846E-3</v>
      </c>
      <c r="P88" s="1">
        <f>(C88-J$2)^2</f>
        <v>0.88736399999999527</v>
      </c>
      <c r="Q88" s="1">
        <f>(D88-K$2)^2</f>
        <v>9.040044444444402E-2</v>
      </c>
      <c r="R88">
        <v>5.6</v>
      </c>
      <c r="S88">
        <v>3.1</v>
      </c>
      <c r="T88">
        <v>4.2</v>
      </c>
      <c r="U88">
        <v>1.5</v>
      </c>
    </row>
    <row r="89" spans="1:21" x14ac:dyDescent="0.3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  <c r="N89" s="1">
        <f>(A89-H$2)^2</f>
        <v>0.20854444444444312</v>
      </c>
      <c r="O89" s="1">
        <f>(B89-I$2)^2</f>
        <v>0.57355377777777927</v>
      </c>
      <c r="P89" s="1">
        <f>(C89-J$2)^2</f>
        <v>0.41216399999999703</v>
      </c>
      <c r="Q89" s="1">
        <f>(D89-K$2)^2</f>
        <v>1.0133777777777646E-2</v>
      </c>
      <c r="R89">
        <v>5.7</v>
      </c>
      <c r="S89">
        <v>3.1</v>
      </c>
      <c r="T89">
        <v>4.5</v>
      </c>
      <c r="U89">
        <v>1.5</v>
      </c>
    </row>
    <row r="90" spans="1:21" x14ac:dyDescent="0.35">
      <c r="A90">
        <v>5.6</v>
      </c>
      <c r="B90">
        <v>3</v>
      </c>
      <c r="C90">
        <v>4.0999999999999996</v>
      </c>
      <c r="D90">
        <v>1.3</v>
      </c>
      <c r="E90" t="s">
        <v>6</v>
      </c>
      <c r="N90" s="1">
        <f>(A90-H$2)^2</f>
        <v>5.9211111111111901E-2</v>
      </c>
      <c r="O90" s="1">
        <f>(B90-I$2)^2</f>
        <v>3.2871111111112019E-3</v>
      </c>
      <c r="P90" s="1">
        <f>(C90-J$2)^2</f>
        <v>0.11696399999999793</v>
      </c>
      <c r="Q90" s="1">
        <f>(D90-K$2)^2</f>
        <v>1.0133777777777646E-2</v>
      </c>
      <c r="R90">
        <v>5.8</v>
      </c>
      <c r="S90">
        <v>3.1</v>
      </c>
      <c r="T90">
        <v>4.5</v>
      </c>
      <c r="U90">
        <v>1.5</v>
      </c>
    </row>
    <row r="91" spans="1:21" x14ac:dyDescent="0.35">
      <c r="A91">
        <v>5.5</v>
      </c>
      <c r="B91">
        <v>2.5</v>
      </c>
      <c r="C91">
        <v>4</v>
      </c>
      <c r="D91">
        <v>1.3</v>
      </c>
      <c r="E91" t="s">
        <v>6</v>
      </c>
      <c r="N91" s="1">
        <f>(A91-H$2)^2</f>
        <v>0.11787777777777865</v>
      </c>
      <c r="O91" s="1">
        <f>(B91-I$2)^2</f>
        <v>0.31062044444444531</v>
      </c>
      <c r="P91" s="1">
        <f>(C91-J$2)^2</f>
        <v>5.8563999999998707E-2</v>
      </c>
      <c r="Q91" s="1">
        <f>(D91-K$2)^2</f>
        <v>1.0133777777777646E-2</v>
      </c>
      <c r="R91">
        <v>5.7</v>
      </c>
      <c r="S91">
        <v>3.1</v>
      </c>
      <c r="T91">
        <v>4.5</v>
      </c>
      <c r="U91">
        <v>1.5</v>
      </c>
    </row>
    <row r="92" spans="1:21" x14ac:dyDescent="0.35">
      <c r="A92">
        <v>5.5</v>
      </c>
      <c r="B92">
        <v>2.6</v>
      </c>
      <c r="C92">
        <v>4.4000000000000004</v>
      </c>
      <c r="D92">
        <v>1.2</v>
      </c>
      <c r="E92" t="s">
        <v>6</v>
      </c>
      <c r="N92" s="1">
        <f>(A92-H$2)^2</f>
        <v>0.11787777777777865</v>
      </c>
      <c r="O92" s="1">
        <f>(B92-I$2)^2</f>
        <v>0.20915377777777841</v>
      </c>
      <c r="P92" s="1">
        <f>(C92-J$2)^2</f>
        <v>0.41216399999999703</v>
      </c>
      <c r="Q92" s="1">
        <f>(D92-K$2)^2</f>
        <v>4.4444444444345838E-7</v>
      </c>
      <c r="R92">
        <v>6</v>
      </c>
      <c r="S92">
        <v>3.1</v>
      </c>
      <c r="T92">
        <v>4.5</v>
      </c>
      <c r="U92">
        <v>1.5</v>
      </c>
    </row>
    <row r="93" spans="1:21" x14ac:dyDescent="0.35">
      <c r="A93">
        <v>6.1</v>
      </c>
      <c r="B93">
        <v>3</v>
      </c>
      <c r="C93">
        <v>4.5999999999999996</v>
      </c>
      <c r="D93">
        <v>1.4</v>
      </c>
      <c r="E93" t="s">
        <v>6</v>
      </c>
      <c r="N93" s="1">
        <f>(A93-H$2)^2</f>
        <v>6.5877777777776939E-2</v>
      </c>
      <c r="O93" s="1">
        <f>(B93-I$2)^2</f>
        <v>3.2871111111112019E-3</v>
      </c>
      <c r="P93" s="1">
        <f>(C93-J$2)^2</f>
        <v>0.70896399999999493</v>
      </c>
      <c r="Q93" s="1">
        <f>(D93-K$2)^2</f>
        <v>4.0267111111110795E-2</v>
      </c>
      <c r="R93">
        <v>5.4</v>
      </c>
      <c r="S93">
        <v>3.1</v>
      </c>
      <c r="T93">
        <v>4.5</v>
      </c>
      <c r="U93">
        <v>1.5</v>
      </c>
    </row>
    <row r="94" spans="1:21" x14ac:dyDescent="0.35">
      <c r="A94">
        <v>5.8</v>
      </c>
      <c r="B94">
        <v>2.6</v>
      </c>
      <c r="C94">
        <v>4</v>
      </c>
      <c r="D94">
        <v>1.2</v>
      </c>
      <c r="E94" t="s">
        <v>6</v>
      </c>
      <c r="N94" s="1">
        <f>(A94-H$2)^2</f>
        <v>1.877777777777903E-3</v>
      </c>
      <c r="O94" s="1">
        <f>(B94-I$2)^2</f>
        <v>0.20915377777777841</v>
      </c>
      <c r="P94" s="1">
        <f>(C94-J$2)^2</f>
        <v>5.8563999999998707E-2</v>
      </c>
      <c r="Q94" s="1">
        <f>(D94-K$2)^2</f>
        <v>4.4444444444345838E-7</v>
      </c>
      <c r="R94">
        <v>5.5</v>
      </c>
      <c r="S94">
        <v>3.1</v>
      </c>
      <c r="T94">
        <v>4.5999999999999996</v>
      </c>
      <c r="U94">
        <v>1.5</v>
      </c>
    </row>
    <row r="95" spans="1:21" x14ac:dyDescent="0.35">
      <c r="A95">
        <v>5</v>
      </c>
      <c r="B95">
        <v>2.2999999999999998</v>
      </c>
      <c r="C95">
        <v>3.3</v>
      </c>
      <c r="D95">
        <v>1</v>
      </c>
      <c r="E95" t="s">
        <v>6</v>
      </c>
      <c r="N95" s="1">
        <f>(A95-H$2)^2</f>
        <v>0.71121111111111324</v>
      </c>
      <c r="O95" s="1">
        <f>(B95-I$2)^2</f>
        <v>0.57355377777777927</v>
      </c>
      <c r="P95" s="1">
        <f>(C95-J$2)^2</f>
        <v>0.20976400000000262</v>
      </c>
      <c r="Q95" s="1">
        <f>(D95-K$2)^2</f>
        <v>3.9733777777778055E-2</v>
      </c>
      <c r="R95">
        <v>6</v>
      </c>
      <c r="S95">
        <v>3.1</v>
      </c>
      <c r="T95">
        <v>4.7</v>
      </c>
      <c r="U95">
        <v>1.5</v>
      </c>
    </row>
    <row r="96" spans="1:21" x14ac:dyDescent="0.35">
      <c r="A96">
        <v>5.6</v>
      </c>
      <c r="B96">
        <v>2.7</v>
      </c>
      <c r="C96">
        <v>4.2</v>
      </c>
      <c r="D96">
        <v>1.3</v>
      </c>
      <c r="E96" t="s">
        <v>6</v>
      </c>
      <c r="N96" s="1">
        <f>(A96-H$2)^2</f>
        <v>5.9211111111111901E-2</v>
      </c>
      <c r="O96" s="1">
        <f>(B96-I$2)^2</f>
        <v>0.12768711111111156</v>
      </c>
      <c r="P96" s="1">
        <f>(C96-J$2)^2</f>
        <v>0.19536399999999779</v>
      </c>
      <c r="Q96" s="1">
        <f>(D96-K$2)^2</f>
        <v>1.0133777777777646E-2</v>
      </c>
      <c r="R96">
        <v>5.7</v>
      </c>
      <c r="S96">
        <v>3.2</v>
      </c>
      <c r="T96">
        <v>4.9000000000000004</v>
      </c>
      <c r="U96">
        <v>1.5</v>
      </c>
    </row>
    <row r="97" spans="1:21" x14ac:dyDescent="0.35">
      <c r="A97">
        <v>5.7</v>
      </c>
      <c r="B97">
        <v>3</v>
      </c>
      <c r="C97">
        <v>4.2</v>
      </c>
      <c r="D97">
        <v>1.2</v>
      </c>
      <c r="E97" t="s">
        <v>6</v>
      </c>
      <c r="N97" s="1">
        <f>(A97-H$2)^2</f>
        <v>2.0544444444444757E-2</v>
      </c>
      <c r="O97" s="1">
        <f>(B97-I$2)^2</f>
        <v>3.2871111111112019E-3</v>
      </c>
      <c r="P97" s="1">
        <f>(C97-J$2)^2</f>
        <v>0.19536399999999779</v>
      </c>
      <c r="Q97" s="1">
        <f>(D97-K$2)^2</f>
        <v>4.4444444444345838E-7</v>
      </c>
      <c r="R97">
        <v>5.5</v>
      </c>
      <c r="S97">
        <v>3.2</v>
      </c>
      <c r="T97">
        <v>4.9000000000000004</v>
      </c>
      <c r="U97">
        <v>1.5</v>
      </c>
    </row>
    <row r="98" spans="1:21" x14ac:dyDescent="0.35">
      <c r="A98">
        <v>5.7</v>
      </c>
      <c r="B98">
        <v>2.9</v>
      </c>
      <c r="C98">
        <v>4.2</v>
      </c>
      <c r="D98">
        <v>1.3</v>
      </c>
      <c r="E98" t="s">
        <v>6</v>
      </c>
      <c r="N98" s="1">
        <f>(A98-H$2)^2</f>
        <v>2.0544444444444757E-2</v>
      </c>
      <c r="O98" s="1">
        <f>(B98-I$2)^2</f>
        <v>2.4753777777778055E-2</v>
      </c>
      <c r="P98" s="1">
        <f>(C98-J$2)^2</f>
        <v>0.19536399999999779</v>
      </c>
      <c r="Q98" s="1">
        <f>(D98-K$2)^2</f>
        <v>1.0133777777777646E-2</v>
      </c>
      <c r="R98">
        <v>6.5</v>
      </c>
      <c r="S98">
        <v>3.2</v>
      </c>
      <c r="T98">
        <v>5</v>
      </c>
      <c r="U98">
        <v>1.5</v>
      </c>
    </row>
    <row r="99" spans="1:21" x14ac:dyDescent="0.35">
      <c r="A99">
        <v>6.2</v>
      </c>
      <c r="B99">
        <v>2.9</v>
      </c>
      <c r="C99">
        <v>4.3</v>
      </c>
      <c r="D99">
        <v>1.3</v>
      </c>
      <c r="E99" t="s">
        <v>6</v>
      </c>
      <c r="N99" s="1">
        <f>(A99-H$2)^2</f>
        <v>0.12721111111111033</v>
      </c>
      <c r="O99" s="1">
        <f>(B99-I$2)^2</f>
        <v>2.4753777777778055E-2</v>
      </c>
      <c r="P99" s="1">
        <f>(C99-J$2)^2</f>
        <v>0.29376399999999692</v>
      </c>
      <c r="Q99" s="1">
        <f>(D99-K$2)^2</f>
        <v>1.0133777777777646E-2</v>
      </c>
      <c r="R99">
        <v>6.9</v>
      </c>
      <c r="S99">
        <v>3.2</v>
      </c>
      <c r="T99">
        <v>5.0999999999999996</v>
      </c>
      <c r="U99">
        <v>1.5</v>
      </c>
    </row>
    <row r="100" spans="1:21" x14ac:dyDescent="0.3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  <c r="N100" s="1">
        <f>(A100-H$2)^2</f>
        <v>0.55254444444444684</v>
      </c>
      <c r="O100" s="1">
        <f>(B100-I$2)^2</f>
        <v>0.31062044444444531</v>
      </c>
      <c r="P100" s="1">
        <f>(C100-J$2)^2</f>
        <v>0.57456400000000407</v>
      </c>
      <c r="Q100" s="1">
        <f>(D100-K$2)^2</f>
        <v>9.8671111111112309E-3</v>
      </c>
      <c r="R100">
        <v>6</v>
      </c>
      <c r="S100">
        <v>3.2</v>
      </c>
      <c r="T100">
        <v>4.5</v>
      </c>
      <c r="U100">
        <v>1.6</v>
      </c>
    </row>
    <row r="101" spans="1:21" x14ac:dyDescent="0.35">
      <c r="A101">
        <v>5.7</v>
      </c>
      <c r="B101">
        <v>2.8</v>
      </c>
      <c r="C101">
        <v>4.0999999999999996</v>
      </c>
      <c r="D101">
        <v>1.3</v>
      </c>
      <c r="E101" t="s">
        <v>6</v>
      </c>
      <c r="N101" s="1">
        <f>(A101-H$2)^2</f>
        <v>2.0544444444444757E-2</v>
      </c>
      <c r="O101" s="1">
        <f>(B101-I$2)^2</f>
        <v>6.6220444444444942E-2</v>
      </c>
      <c r="P101" s="1">
        <f>(C101-J$2)^2</f>
        <v>0.11696399999999793</v>
      </c>
      <c r="Q101" s="1">
        <f>(D101-K$2)^2</f>
        <v>1.0133777777777646E-2</v>
      </c>
      <c r="R101">
        <v>5.5</v>
      </c>
      <c r="S101">
        <v>3.2</v>
      </c>
      <c r="T101">
        <v>4.7</v>
      </c>
      <c r="U101">
        <v>1.6</v>
      </c>
    </row>
    <row r="102" spans="1:21" x14ac:dyDescent="0.35">
      <c r="A102">
        <v>6.3</v>
      </c>
      <c r="B102">
        <v>3.3</v>
      </c>
      <c r="C102">
        <v>6</v>
      </c>
      <c r="D102">
        <v>2.5</v>
      </c>
      <c r="E102" t="s">
        <v>7</v>
      </c>
      <c r="N102" s="1">
        <f>(A102-H$2)^2</f>
        <v>0.20854444444444312</v>
      </c>
      <c r="O102" s="1">
        <f>(B102-I$2)^2</f>
        <v>5.888711111111064E-2</v>
      </c>
      <c r="P102" s="1">
        <f>(C102-J$2)^2</f>
        <v>5.026563999999988</v>
      </c>
      <c r="Q102" s="1">
        <f>(D102-K$2)^2</f>
        <v>1.6917337777777759</v>
      </c>
      <c r="R102">
        <v>6</v>
      </c>
      <c r="S102">
        <v>3.2</v>
      </c>
      <c r="T102">
        <v>5.0999999999999996</v>
      </c>
      <c r="U102">
        <v>1.6</v>
      </c>
    </row>
    <row r="103" spans="1:21" x14ac:dyDescent="0.35">
      <c r="A103">
        <v>5.8</v>
      </c>
      <c r="B103">
        <v>2.7</v>
      </c>
      <c r="C103">
        <v>5.0999999999999996</v>
      </c>
      <c r="D103">
        <v>1.9</v>
      </c>
      <c r="E103" t="s">
        <v>7</v>
      </c>
      <c r="N103" s="1">
        <f>(A103-H$2)^2</f>
        <v>1.877777777777903E-3</v>
      </c>
      <c r="O103" s="1">
        <f>(B103-I$2)^2</f>
        <v>0.12768711111111156</v>
      </c>
      <c r="P103" s="1">
        <f>(C103-J$2)^2</f>
        <v>1.8009639999999918</v>
      </c>
      <c r="Q103" s="1">
        <f>(D103-K$2)^2</f>
        <v>0.49093377777777669</v>
      </c>
      <c r="R103">
        <v>6.7</v>
      </c>
      <c r="S103">
        <v>3.2</v>
      </c>
      <c r="T103">
        <v>5.8</v>
      </c>
      <c r="U103">
        <v>1.6</v>
      </c>
    </row>
    <row r="104" spans="1:21" x14ac:dyDescent="0.35">
      <c r="A104">
        <v>7.1</v>
      </c>
      <c r="B104">
        <v>3</v>
      </c>
      <c r="C104">
        <v>5.9</v>
      </c>
      <c r="D104">
        <v>2.1</v>
      </c>
      <c r="E104" t="s">
        <v>7</v>
      </c>
      <c r="N104" s="1">
        <f>(A104-H$2)^2</f>
        <v>1.5792111111111071</v>
      </c>
      <c r="O104" s="1">
        <f>(B104-I$2)^2</f>
        <v>3.2871111111112019E-3</v>
      </c>
      <c r="P104" s="1">
        <f>(C104-J$2)^2</f>
        <v>4.5881639999999901</v>
      </c>
      <c r="Q104" s="1">
        <f>(D104-K$2)^2</f>
        <v>0.81120044444444339</v>
      </c>
      <c r="R104">
        <v>6.3</v>
      </c>
      <c r="S104">
        <v>3.2</v>
      </c>
      <c r="T104">
        <v>4.5</v>
      </c>
      <c r="U104">
        <v>1.7</v>
      </c>
    </row>
    <row r="105" spans="1:21" x14ac:dyDescent="0.35">
      <c r="A105">
        <v>6.3</v>
      </c>
      <c r="B105">
        <v>2.9</v>
      </c>
      <c r="C105">
        <v>5.6</v>
      </c>
      <c r="D105">
        <v>1.8</v>
      </c>
      <c r="E105" t="s">
        <v>7</v>
      </c>
      <c r="N105" s="1">
        <f>(A105-H$2)^2</f>
        <v>0.20854444444444312</v>
      </c>
      <c r="O105" s="1">
        <f>(B105-I$2)^2</f>
        <v>2.4753777777778055E-2</v>
      </c>
      <c r="P105" s="1">
        <f>(C105-J$2)^2</f>
        <v>3.392963999999989</v>
      </c>
      <c r="Q105" s="1">
        <f>(D105-K$2)^2</f>
        <v>0.36080044444444365</v>
      </c>
      <c r="R105">
        <v>5.8</v>
      </c>
      <c r="S105">
        <v>3.2</v>
      </c>
      <c r="T105">
        <v>5</v>
      </c>
      <c r="U105">
        <v>1.7</v>
      </c>
    </row>
    <row r="106" spans="1:21" x14ac:dyDescent="0.35">
      <c r="A106">
        <v>6.5</v>
      </c>
      <c r="B106">
        <v>3</v>
      </c>
      <c r="C106">
        <v>5.8</v>
      </c>
      <c r="D106">
        <v>2.2000000000000002</v>
      </c>
      <c r="E106" t="s">
        <v>7</v>
      </c>
      <c r="N106" s="1">
        <f>(A106-H$2)^2</f>
        <v>0.43121111111110944</v>
      </c>
      <c r="O106" s="1">
        <f>(B106-I$2)^2</f>
        <v>3.2871111111112019E-3</v>
      </c>
      <c r="P106" s="1">
        <f>(C106-J$2)^2</f>
        <v>4.1697639999999883</v>
      </c>
      <c r="Q106" s="1">
        <f>(D106-K$2)^2</f>
        <v>1.0013337777777767</v>
      </c>
      <c r="R106">
        <v>6.7</v>
      </c>
      <c r="S106">
        <v>3.2</v>
      </c>
      <c r="T106">
        <v>4.8</v>
      </c>
      <c r="U106">
        <v>1.8</v>
      </c>
    </row>
    <row r="107" spans="1:21" x14ac:dyDescent="0.35">
      <c r="A107">
        <v>7.6</v>
      </c>
      <c r="B107">
        <v>3</v>
      </c>
      <c r="C107">
        <v>6.6</v>
      </c>
      <c r="D107">
        <v>2.1</v>
      </c>
      <c r="E107" t="s">
        <v>7</v>
      </c>
      <c r="N107" s="1">
        <f>(A107-H$2)^2</f>
        <v>3.0858777777777719</v>
      </c>
      <c r="O107" s="1">
        <f>(B107-I$2)^2</f>
        <v>3.2871111111112019E-3</v>
      </c>
      <c r="P107" s="1">
        <f>(C107-J$2)^2</f>
        <v>8.0769639999999825</v>
      </c>
      <c r="Q107" s="1">
        <f>(D107-K$2)^2</f>
        <v>0.81120044444444339</v>
      </c>
      <c r="R107">
        <v>7.1</v>
      </c>
      <c r="S107">
        <v>3.2</v>
      </c>
      <c r="T107">
        <v>4.8</v>
      </c>
      <c r="U107">
        <v>1.8</v>
      </c>
    </row>
    <row r="108" spans="1:21" x14ac:dyDescent="0.35">
      <c r="A108">
        <v>4.9000000000000004</v>
      </c>
      <c r="B108">
        <v>2.5</v>
      </c>
      <c r="C108">
        <v>4.5</v>
      </c>
      <c r="D108">
        <v>1.7</v>
      </c>
      <c r="E108" t="s">
        <v>7</v>
      </c>
      <c r="N108" s="1">
        <f>(A108-H$2)^2</f>
        <v>0.88987777777777954</v>
      </c>
      <c r="O108" s="1">
        <f>(B108-I$2)^2</f>
        <v>0.31062044444444531</v>
      </c>
      <c r="P108" s="1">
        <f>(C108-J$2)^2</f>
        <v>0.55056399999999606</v>
      </c>
      <c r="Q108" s="1">
        <f>(D108-K$2)^2</f>
        <v>0.2506671111111104</v>
      </c>
      <c r="R108">
        <v>5.7</v>
      </c>
      <c r="S108">
        <v>3.2</v>
      </c>
      <c r="T108">
        <v>4.8</v>
      </c>
      <c r="U108">
        <v>1.8</v>
      </c>
    </row>
    <row r="109" spans="1:21" x14ac:dyDescent="0.35">
      <c r="A109">
        <v>7.3</v>
      </c>
      <c r="B109">
        <v>2.9</v>
      </c>
      <c r="C109">
        <v>6.3</v>
      </c>
      <c r="D109">
        <v>1.8</v>
      </c>
      <c r="E109" t="s">
        <v>7</v>
      </c>
      <c r="N109" s="1">
        <f>(A109-H$2)^2</f>
        <v>2.1218777777777738</v>
      </c>
      <c r="O109" s="1">
        <f>(B109-I$2)^2</f>
        <v>2.4753777777778055E-2</v>
      </c>
      <c r="P109" s="1">
        <f>(C109-J$2)^2</f>
        <v>6.4617639999999854</v>
      </c>
      <c r="Q109" s="1">
        <f>(D109-K$2)^2</f>
        <v>0.36080044444444365</v>
      </c>
      <c r="R109">
        <v>6.7</v>
      </c>
      <c r="S109">
        <v>3.3</v>
      </c>
      <c r="T109">
        <v>4.9000000000000004</v>
      </c>
      <c r="U109">
        <v>1.8</v>
      </c>
    </row>
    <row r="110" spans="1:21" x14ac:dyDescent="0.35">
      <c r="A110">
        <v>6.7</v>
      </c>
      <c r="B110">
        <v>2.5</v>
      </c>
      <c r="C110">
        <v>5.8</v>
      </c>
      <c r="D110">
        <v>1.8</v>
      </c>
      <c r="E110" t="s">
        <v>7</v>
      </c>
      <c r="N110" s="1">
        <f>(A110-H$2)^2</f>
        <v>0.73387777777777596</v>
      </c>
      <c r="O110" s="1">
        <f>(B110-I$2)^2</f>
        <v>0.31062044444444531</v>
      </c>
      <c r="P110" s="1">
        <f>(C110-J$2)^2</f>
        <v>4.1697639999999883</v>
      </c>
      <c r="Q110" s="1">
        <f>(D110-K$2)^2</f>
        <v>0.36080044444444365</v>
      </c>
      <c r="R110">
        <v>6.7</v>
      </c>
      <c r="S110">
        <v>3.3</v>
      </c>
      <c r="T110">
        <v>4.9000000000000004</v>
      </c>
      <c r="U110">
        <v>1.8</v>
      </c>
    </row>
    <row r="111" spans="1:21" x14ac:dyDescent="0.35">
      <c r="A111">
        <v>7.2</v>
      </c>
      <c r="B111">
        <v>3.6</v>
      </c>
      <c r="C111">
        <v>6.1</v>
      </c>
      <c r="D111">
        <v>2.5</v>
      </c>
      <c r="E111" t="s">
        <v>7</v>
      </c>
      <c r="N111" s="1">
        <f>(A111-H$2)^2</f>
        <v>1.8405444444444414</v>
      </c>
      <c r="O111" s="1">
        <f>(B111-I$2)^2</f>
        <v>0.29448711111111037</v>
      </c>
      <c r="P111" s="1">
        <f>(C111-J$2)^2</f>
        <v>5.4849639999999855</v>
      </c>
      <c r="Q111" s="1">
        <f>(D111-K$2)^2</f>
        <v>1.6917337777777759</v>
      </c>
      <c r="R111">
        <v>7.9</v>
      </c>
      <c r="S111">
        <v>3.3</v>
      </c>
      <c r="T111">
        <v>5.0999999999999996</v>
      </c>
      <c r="U111">
        <v>1.8</v>
      </c>
    </row>
    <row r="112" spans="1:21" x14ac:dyDescent="0.35">
      <c r="A112">
        <v>6.5</v>
      </c>
      <c r="B112">
        <v>3.2</v>
      </c>
      <c r="C112">
        <v>5.0999999999999996</v>
      </c>
      <c r="D112">
        <v>2</v>
      </c>
      <c r="E112" t="s">
        <v>7</v>
      </c>
      <c r="N112" s="1">
        <f>(A112-H$2)^2</f>
        <v>0.43121111111110944</v>
      </c>
      <c r="O112" s="1">
        <f>(B112-I$2)^2</f>
        <v>2.0353777777777603E-2</v>
      </c>
      <c r="P112" s="1">
        <f>(C112-J$2)^2</f>
        <v>1.8009639999999918</v>
      </c>
      <c r="Q112" s="1">
        <f>(D112-K$2)^2</f>
        <v>0.64106711111111003</v>
      </c>
      <c r="R112">
        <v>6.5</v>
      </c>
      <c r="S112">
        <v>3.3</v>
      </c>
      <c r="T112">
        <v>5.5</v>
      </c>
      <c r="U112">
        <v>1.8</v>
      </c>
    </row>
    <row r="113" spans="1:21" x14ac:dyDescent="0.35">
      <c r="A113">
        <v>6.4</v>
      </c>
      <c r="B113">
        <v>2.7</v>
      </c>
      <c r="C113">
        <v>5.3</v>
      </c>
      <c r="D113">
        <v>1.9</v>
      </c>
      <c r="E113" t="s">
        <v>7</v>
      </c>
      <c r="N113" s="1">
        <f>(A113-H$2)^2</f>
        <v>0.30987777777777675</v>
      </c>
      <c r="O113" s="1">
        <f>(B113-I$2)^2</f>
        <v>0.12768711111111156</v>
      </c>
      <c r="P113" s="1">
        <f>(C113-J$2)^2</f>
        <v>2.3777639999999911</v>
      </c>
      <c r="Q113" s="1">
        <f>(D113-K$2)^2</f>
        <v>0.49093377777777669</v>
      </c>
      <c r="R113">
        <v>7</v>
      </c>
      <c r="S113">
        <v>3.3</v>
      </c>
      <c r="T113">
        <v>5.5</v>
      </c>
      <c r="U113">
        <v>1.8</v>
      </c>
    </row>
    <row r="114" spans="1:21" x14ac:dyDescent="0.35">
      <c r="A114">
        <v>6.8</v>
      </c>
      <c r="B114">
        <v>3</v>
      </c>
      <c r="C114">
        <v>5.5</v>
      </c>
      <c r="D114">
        <v>2.1</v>
      </c>
      <c r="E114" t="s">
        <v>7</v>
      </c>
      <c r="N114" s="1">
        <f>(A114-H$2)^2</f>
        <v>0.91521111111110831</v>
      </c>
      <c r="O114" s="1">
        <f>(B114-I$2)^2</f>
        <v>3.2871111111112019E-3</v>
      </c>
      <c r="P114" s="1">
        <f>(C114-J$2)^2</f>
        <v>3.0345639999999907</v>
      </c>
      <c r="Q114" s="1">
        <f>(D114-K$2)^2</f>
        <v>0.81120044444444339</v>
      </c>
      <c r="R114">
        <v>6.3</v>
      </c>
      <c r="S114">
        <v>3.3</v>
      </c>
      <c r="T114">
        <v>5.6</v>
      </c>
      <c r="U114">
        <v>1.8</v>
      </c>
    </row>
    <row r="115" spans="1:21" x14ac:dyDescent="0.35">
      <c r="A115">
        <v>5.7</v>
      </c>
      <c r="B115">
        <v>2.5</v>
      </c>
      <c r="C115">
        <v>5</v>
      </c>
      <c r="D115">
        <v>2</v>
      </c>
      <c r="E115" t="s">
        <v>7</v>
      </c>
      <c r="N115" s="1">
        <f>(A115-H$2)^2</f>
        <v>2.0544444444444757E-2</v>
      </c>
      <c r="O115" s="1">
        <f>(B115-I$2)^2</f>
        <v>0.31062044444444531</v>
      </c>
      <c r="P115" s="1">
        <f>(C115-J$2)^2</f>
        <v>1.5425639999999934</v>
      </c>
      <c r="Q115" s="1">
        <f>(D115-K$2)^2</f>
        <v>0.64106711111111003</v>
      </c>
      <c r="R115">
        <v>6.4</v>
      </c>
      <c r="S115">
        <v>3.4</v>
      </c>
      <c r="T115">
        <v>5.8</v>
      </c>
      <c r="U115">
        <v>1.8</v>
      </c>
    </row>
    <row r="116" spans="1:21" x14ac:dyDescent="0.35">
      <c r="A116">
        <v>5.8</v>
      </c>
      <c r="B116">
        <v>2.8</v>
      </c>
      <c r="C116">
        <v>5.0999999999999996</v>
      </c>
      <c r="D116">
        <v>2.4</v>
      </c>
      <c r="E116" t="s">
        <v>7</v>
      </c>
      <c r="N116" s="1">
        <f>(A116-H$2)^2</f>
        <v>1.877777777777903E-3</v>
      </c>
      <c r="O116" s="1">
        <f>(B116-I$2)^2</f>
        <v>6.6220444444444942E-2</v>
      </c>
      <c r="P116" s="1">
        <f>(C116-J$2)^2</f>
        <v>1.8009639999999918</v>
      </c>
      <c r="Q116" s="1">
        <f>(D116-K$2)^2</f>
        <v>1.4416004444444426</v>
      </c>
      <c r="R116">
        <v>6.7</v>
      </c>
      <c r="S116">
        <v>3.4</v>
      </c>
      <c r="T116">
        <v>6</v>
      </c>
      <c r="U116">
        <v>1.8</v>
      </c>
    </row>
    <row r="117" spans="1:21" x14ac:dyDescent="0.35">
      <c r="A117">
        <v>6.4</v>
      </c>
      <c r="B117">
        <v>3.2</v>
      </c>
      <c r="C117">
        <v>5.3</v>
      </c>
      <c r="D117">
        <v>2.2999999999999998</v>
      </c>
      <c r="E117" t="s">
        <v>7</v>
      </c>
      <c r="N117" s="1">
        <f>(A117-H$2)^2</f>
        <v>0.30987777777777675</v>
      </c>
      <c r="O117" s="1">
        <f>(B117-I$2)^2</f>
        <v>2.0353777777777603E-2</v>
      </c>
      <c r="P117" s="1">
        <f>(C117-J$2)^2</f>
        <v>2.3777639999999911</v>
      </c>
      <c r="Q117" s="1">
        <f>(D117-K$2)^2</f>
        <v>1.2114671111111093</v>
      </c>
      <c r="R117">
        <v>6.3</v>
      </c>
      <c r="S117">
        <v>3.4</v>
      </c>
      <c r="T117">
        <v>6.3</v>
      </c>
      <c r="U117">
        <v>1.8</v>
      </c>
    </row>
    <row r="118" spans="1:21" x14ac:dyDescent="0.35">
      <c r="A118">
        <v>6.5</v>
      </c>
      <c r="B118">
        <v>3</v>
      </c>
      <c r="C118">
        <v>5.5</v>
      </c>
      <c r="D118">
        <v>1.8</v>
      </c>
      <c r="E118" t="s">
        <v>7</v>
      </c>
      <c r="N118" s="1">
        <f>(A118-H$2)^2</f>
        <v>0.43121111111110944</v>
      </c>
      <c r="O118" s="1">
        <f>(B118-I$2)^2</f>
        <v>3.2871111111112019E-3</v>
      </c>
      <c r="P118" s="1">
        <f>(C118-J$2)^2</f>
        <v>3.0345639999999907</v>
      </c>
      <c r="Q118" s="1">
        <f>(D118-K$2)^2</f>
        <v>0.36080044444444365</v>
      </c>
      <c r="R118">
        <v>7.7</v>
      </c>
      <c r="S118">
        <v>3.4</v>
      </c>
      <c r="T118">
        <v>5</v>
      </c>
      <c r="U118">
        <v>1.9</v>
      </c>
    </row>
    <row r="119" spans="1:21" x14ac:dyDescent="0.35">
      <c r="A119">
        <v>7.7</v>
      </c>
      <c r="B119">
        <v>3.8</v>
      </c>
      <c r="C119">
        <v>6.7</v>
      </c>
      <c r="D119">
        <v>2.2000000000000002</v>
      </c>
      <c r="E119" t="s">
        <v>7</v>
      </c>
      <c r="N119" s="1">
        <f>(A119-H$2)^2</f>
        <v>3.4472111111111072</v>
      </c>
      <c r="O119" s="1">
        <f>(B119-I$2)^2</f>
        <v>0.55155377777777637</v>
      </c>
      <c r="P119" s="1">
        <f>(C119-J$2)^2</f>
        <v>8.6553639999999845</v>
      </c>
      <c r="Q119" s="1">
        <f>(D119-K$2)^2</f>
        <v>1.0013337777777767</v>
      </c>
      <c r="R119">
        <v>6.3</v>
      </c>
      <c r="S119">
        <v>3.4</v>
      </c>
      <c r="T119">
        <v>5.0999999999999996</v>
      </c>
      <c r="U119">
        <v>1.9</v>
      </c>
    </row>
    <row r="120" spans="1:21" x14ac:dyDescent="0.35">
      <c r="A120">
        <v>7.7</v>
      </c>
      <c r="B120">
        <v>2.6</v>
      </c>
      <c r="C120">
        <v>6.9</v>
      </c>
      <c r="D120">
        <v>2.2999999999999998</v>
      </c>
      <c r="E120" t="s">
        <v>7</v>
      </c>
      <c r="N120" s="1">
        <f>(A120-H$2)^2</f>
        <v>3.4472111111111072</v>
      </c>
      <c r="O120" s="1">
        <f>(B120-I$2)^2</f>
        <v>0.20915377777777841</v>
      </c>
      <c r="P120" s="1">
        <f>(C120-J$2)^2</f>
        <v>9.8721639999999855</v>
      </c>
      <c r="Q120" s="1">
        <f>(D120-K$2)^2</f>
        <v>1.2114671111111093</v>
      </c>
      <c r="R120">
        <v>7.3</v>
      </c>
      <c r="S120">
        <v>3.4</v>
      </c>
      <c r="T120">
        <v>5.0999999999999996</v>
      </c>
      <c r="U120">
        <v>1.9</v>
      </c>
    </row>
    <row r="121" spans="1:21" x14ac:dyDescent="0.35">
      <c r="A121">
        <v>6</v>
      </c>
      <c r="B121">
        <v>2.2000000000000002</v>
      </c>
      <c r="C121">
        <v>5</v>
      </c>
      <c r="D121">
        <v>1.5</v>
      </c>
      <c r="E121" t="s">
        <v>7</v>
      </c>
      <c r="N121" s="1">
        <f>(A121-H$2)^2</f>
        <v>2.4544444444444046E-2</v>
      </c>
      <c r="O121" s="1">
        <f>(B121-I$2)^2</f>
        <v>0.73502044444444548</v>
      </c>
      <c r="P121" s="1">
        <f>(C121-J$2)^2</f>
        <v>1.5425639999999934</v>
      </c>
      <c r="Q121" s="1">
        <f>(D121-K$2)^2</f>
        <v>9.040044444444402E-2</v>
      </c>
      <c r="R121">
        <v>6.4</v>
      </c>
      <c r="S121">
        <v>3.4</v>
      </c>
      <c r="T121">
        <v>5.3</v>
      </c>
      <c r="U121">
        <v>1.9</v>
      </c>
    </row>
    <row r="122" spans="1:21" x14ac:dyDescent="0.35">
      <c r="A122">
        <v>6.9</v>
      </c>
      <c r="B122">
        <v>3.2</v>
      </c>
      <c r="C122">
        <v>5.7</v>
      </c>
      <c r="D122">
        <v>2.2999999999999998</v>
      </c>
      <c r="E122" t="s">
        <v>7</v>
      </c>
      <c r="N122" s="1">
        <f>(A122-H$2)^2</f>
        <v>1.1165444444444426</v>
      </c>
      <c r="O122" s="1">
        <f>(B122-I$2)^2</f>
        <v>2.0353777777777603E-2</v>
      </c>
      <c r="P122" s="1">
        <f>(C122-J$2)^2</f>
        <v>3.7713639999999904</v>
      </c>
      <c r="Q122" s="1">
        <f>(D122-K$2)^2</f>
        <v>1.2114671111111093</v>
      </c>
      <c r="R122">
        <v>6.8</v>
      </c>
      <c r="S122">
        <v>3.4</v>
      </c>
      <c r="T122">
        <v>6.1</v>
      </c>
      <c r="U122">
        <v>1.9</v>
      </c>
    </row>
    <row r="123" spans="1:21" x14ac:dyDescent="0.35">
      <c r="A123">
        <v>5.6</v>
      </c>
      <c r="B123">
        <v>2.8</v>
      </c>
      <c r="C123">
        <v>4.9000000000000004</v>
      </c>
      <c r="D123">
        <v>2</v>
      </c>
      <c r="E123" t="s">
        <v>7</v>
      </c>
      <c r="N123" s="1">
        <f>(A123-H$2)^2</f>
        <v>5.9211111111111901E-2</v>
      </c>
      <c r="O123" s="1">
        <f>(B123-I$2)^2</f>
        <v>6.6220444444444942E-2</v>
      </c>
      <c r="P123" s="1">
        <f>(C123-J$2)^2</f>
        <v>1.3041639999999948</v>
      </c>
      <c r="Q123" s="1">
        <f>(D123-K$2)^2</f>
        <v>0.64106711111111003</v>
      </c>
      <c r="R123">
        <v>6.6</v>
      </c>
      <c r="S123">
        <v>3.4</v>
      </c>
      <c r="T123">
        <v>4.9000000000000004</v>
      </c>
      <c r="U123">
        <v>2</v>
      </c>
    </row>
    <row r="124" spans="1:21" x14ac:dyDescent="0.35">
      <c r="A124">
        <v>7.7</v>
      </c>
      <c r="B124">
        <v>2.8</v>
      </c>
      <c r="C124">
        <v>6.7</v>
      </c>
      <c r="D124">
        <v>2</v>
      </c>
      <c r="E124" t="s">
        <v>7</v>
      </c>
      <c r="N124" s="1">
        <f>(A124-H$2)^2</f>
        <v>3.4472111111111072</v>
      </c>
      <c r="O124" s="1">
        <f>(B124-I$2)^2</f>
        <v>6.6220444444444942E-2</v>
      </c>
      <c r="P124" s="1">
        <f>(C124-J$2)^2</f>
        <v>8.6553639999999845</v>
      </c>
      <c r="Q124" s="1">
        <f>(D124-K$2)^2</f>
        <v>0.64106711111111003</v>
      </c>
      <c r="R124">
        <v>6.4</v>
      </c>
      <c r="S124">
        <v>3.4</v>
      </c>
      <c r="T124">
        <v>5</v>
      </c>
      <c r="U124">
        <v>2</v>
      </c>
    </row>
    <row r="125" spans="1:21" x14ac:dyDescent="0.35">
      <c r="A125">
        <v>6.3</v>
      </c>
      <c r="B125">
        <v>2.7</v>
      </c>
      <c r="C125">
        <v>4.9000000000000004</v>
      </c>
      <c r="D125">
        <v>1.8</v>
      </c>
      <c r="E125" t="s">
        <v>7</v>
      </c>
      <c r="N125" s="1">
        <f>(A125-H$2)^2</f>
        <v>0.20854444444444312</v>
      </c>
      <c r="O125" s="1">
        <f>(B125-I$2)^2</f>
        <v>0.12768711111111156</v>
      </c>
      <c r="P125" s="1">
        <f>(C125-J$2)^2</f>
        <v>1.3041639999999948</v>
      </c>
      <c r="Q125" s="1">
        <f>(D125-K$2)^2</f>
        <v>0.36080044444444365</v>
      </c>
      <c r="R125">
        <v>6.4</v>
      </c>
      <c r="S125">
        <v>3.4</v>
      </c>
      <c r="T125">
        <v>5.0999999999999996</v>
      </c>
      <c r="U125">
        <v>2</v>
      </c>
    </row>
    <row r="126" spans="1:21" x14ac:dyDescent="0.35">
      <c r="A126">
        <v>6.7</v>
      </c>
      <c r="B126">
        <v>3.3</v>
      </c>
      <c r="C126">
        <v>5.7</v>
      </c>
      <c r="D126">
        <v>2.1</v>
      </c>
      <c r="E126" t="s">
        <v>7</v>
      </c>
      <c r="N126" s="1">
        <f>(A126-H$2)^2</f>
        <v>0.73387777777777596</v>
      </c>
      <c r="O126" s="1">
        <f>(B126-I$2)^2</f>
        <v>5.888711111111064E-2</v>
      </c>
      <c r="P126" s="1">
        <f>(C126-J$2)^2</f>
        <v>3.7713639999999904</v>
      </c>
      <c r="Q126" s="1">
        <f>(D126-K$2)^2</f>
        <v>0.81120044444444339</v>
      </c>
      <c r="R126">
        <v>7.7</v>
      </c>
      <c r="S126">
        <v>3.4</v>
      </c>
      <c r="T126">
        <v>5.2</v>
      </c>
      <c r="U126">
        <v>2</v>
      </c>
    </row>
    <row r="127" spans="1:21" x14ac:dyDescent="0.35">
      <c r="A127">
        <v>7.2</v>
      </c>
      <c r="B127">
        <v>3.2</v>
      </c>
      <c r="C127">
        <v>6</v>
      </c>
      <c r="D127">
        <v>1.8</v>
      </c>
      <c r="E127" t="s">
        <v>7</v>
      </c>
      <c r="N127" s="1">
        <f>(A127-H$2)^2</f>
        <v>1.8405444444444414</v>
      </c>
      <c r="O127" s="1">
        <f>(B127-I$2)^2</f>
        <v>2.0353777777777603E-2</v>
      </c>
      <c r="P127" s="1">
        <f>(C127-J$2)^2</f>
        <v>5.026563999999988</v>
      </c>
      <c r="Q127" s="1">
        <f>(D127-K$2)^2</f>
        <v>0.36080044444444365</v>
      </c>
      <c r="R127">
        <v>6.8</v>
      </c>
      <c r="S127">
        <v>3.5</v>
      </c>
      <c r="T127">
        <v>6.4</v>
      </c>
      <c r="U127">
        <v>2</v>
      </c>
    </row>
    <row r="128" spans="1:21" x14ac:dyDescent="0.35">
      <c r="A128">
        <v>6.2</v>
      </c>
      <c r="B128">
        <v>2.8</v>
      </c>
      <c r="C128">
        <v>4.8</v>
      </c>
      <c r="D128">
        <v>1.8</v>
      </c>
      <c r="E128" t="s">
        <v>7</v>
      </c>
      <c r="N128" s="1">
        <f>(A128-H$2)^2</f>
        <v>0.12721111111111033</v>
      </c>
      <c r="O128" s="1">
        <f>(B128-I$2)^2</f>
        <v>6.6220444444444942E-2</v>
      </c>
      <c r="P128" s="1">
        <f>(C128-J$2)^2</f>
        <v>1.085763999999994</v>
      </c>
      <c r="Q128" s="1">
        <f>(D128-K$2)^2</f>
        <v>0.36080044444444365</v>
      </c>
      <c r="R128">
        <v>6.7</v>
      </c>
      <c r="S128">
        <v>3.5</v>
      </c>
      <c r="T128">
        <v>6.7</v>
      </c>
      <c r="U128">
        <v>2</v>
      </c>
    </row>
    <row r="129" spans="1:21" x14ac:dyDescent="0.35">
      <c r="A129">
        <v>6.1</v>
      </c>
      <c r="B129">
        <v>3</v>
      </c>
      <c r="C129">
        <v>4.9000000000000004</v>
      </c>
      <c r="D129">
        <v>1.8</v>
      </c>
      <c r="E129" t="s">
        <v>7</v>
      </c>
      <c r="N129" s="1">
        <f>(A129-H$2)^2</f>
        <v>6.5877777777776939E-2</v>
      </c>
      <c r="O129" s="1">
        <f>(B129-I$2)^2</f>
        <v>3.2871111111112019E-3</v>
      </c>
      <c r="P129" s="1">
        <f>(C129-J$2)^2</f>
        <v>1.3041639999999948</v>
      </c>
      <c r="Q129" s="1">
        <f>(D129-K$2)^2</f>
        <v>0.36080044444444365</v>
      </c>
      <c r="R129">
        <v>7.2</v>
      </c>
      <c r="S129">
        <v>3.5</v>
      </c>
      <c r="T129">
        <v>5.4</v>
      </c>
      <c r="U129">
        <v>2.1</v>
      </c>
    </row>
    <row r="130" spans="1:21" x14ac:dyDescent="0.35">
      <c r="A130">
        <v>6.4</v>
      </c>
      <c r="B130">
        <v>2.8</v>
      </c>
      <c r="C130">
        <v>5.6</v>
      </c>
      <c r="D130">
        <v>2.1</v>
      </c>
      <c r="E130" t="s">
        <v>7</v>
      </c>
      <c r="N130" s="1">
        <f>(A130-H$2)^2</f>
        <v>0.30987777777777675</v>
      </c>
      <c r="O130" s="1">
        <f>(B130-I$2)^2</f>
        <v>6.6220444444444942E-2</v>
      </c>
      <c r="P130" s="1">
        <f>(C130-J$2)^2</f>
        <v>3.392963999999989</v>
      </c>
      <c r="Q130" s="1">
        <f>(D130-K$2)^2</f>
        <v>0.81120044444444339</v>
      </c>
      <c r="R130">
        <v>6.4</v>
      </c>
      <c r="S130">
        <v>3.5</v>
      </c>
      <c r="T130">
        <v>5.5</v>
      </c>
      <c r="U130">
        <v>2.1</v>
      </c>
    </row>
    <row r="131" spans="1:21" x14ac:dyDescent="0.35">
      <c r="A131">
        <v>7.2</v>
      </c>
      <c r="B131">
        <v>3</v>
      </c>
      <c r="C131">
        <v>5.8</v>
      </c>
      <c r="D131">
        <v>1.6</v>
      </c>
      <c r="E131" t="s">
        <v>7</v>
      </c>
      <c r="N131" s="1">
        <f>(A131-H$2)^2</f>
        <v>1.8405444444444414</v>
      </c>
      <c r="O131" s="1">
        <f>(B131-I$2)^2</f>
        <v>3.2871111111112019E-3</v>
      </c>
      <c r="P131" s="1">
        <f>(C131-J$2)^2</f>
        <v>4.1697639999999883</v>
      </c>
      <c r="Q131" s="1">
        <f>(D131-K$2)^2</f>
        <v>0.1605337777777773</v>
      </c>
      <c r="R131">
        <v>6.7</v>
      </c>
      <c r="S131">
        <v>3.5</v>
      </c>
      <c r="T131">
        <v>5.6</v>
      </c>
      <c r="U131">
        <v>2.1</v>
      </c>
    </row>
    <row r="132" spans="1:21" x14ac:dyDescent="0.35">
      <c r="A132">
        <v>7.4</v>
      </c>
      <c r="B132">
        <v>2.8</v>
      </c>
      <c r="C132">
        <v>6.1</v>
      </c>
      <c r="D132">
        <v>1.9</v>
      </c>
      <c r="E132" t="s">
        <v>7</v>
      </c>
      <c r="N132" s="1">
        <f>(A132-H$2)^2</f>
        <v>2.4232111111111081</v>
      </c>
      <c r="O132" s="1">
        <f>(B132-I$2)^2</f>
        <v>6.6220444444444942E-2</v>
      </c>
      <c r="P132" s="1">
        <f>(C132-J$2)^2</f>
        <v>5.4849639999999855</v>
      </c>
      <c r="Q132" s="1">
        <f>(D132-K$2)^2</f>
        <v>0.49093377777777669</v>
      </c>
      <c r="R132">
        <v>6.7</v>
      </c>
      <c r="S132">
        <v>3.5</v>
      </c>
      <c r="T132">
        <v>5.7</v>
      </c>
      <c r="U132">
        <v>2.1</v>
      </c>
    </row>
    <row r="133" spans="1:21" x14ac:dyDescent="0.35">
      <c r="A133">
        <v>7.9</v>
      </c>
      <c r="B133">
        <v>3.8</v>
      </c>
      <c r="C133">
        <v>6.4</v>
      </c>
      <c r="D133">
        <v>2</v>
      </c>
      <c r="E133" t="s">
        <v>7</v>
      </c>
      <c r="N133" s="1">
        <f>(A133-H$2)^2</f>
        <v>4.2298777777777739</v>
      </c>
      <c r="O133" s="1">
        <f>(B133-I$2)^2</f>
        <v>0.55155377777777637</v>
      </c>
      <c r="P133" s="1">
        <f>(C133-J$2)^2</f>
        <v>6.9801639999999878</v>
      </c>
      <c r="Q133" s="1">
        <f>(D133-K$2)^2</f>
        <v>0.64106711111111003</v>
      </c>
      <c r="R133">
        <v>6.3</v>
      </c>
      <c r="S133">
        <v>3.6</v>
      </c>
      <c r="T133">
        <v>5.9</v>
      </c>
      <c r="U133">
        <v>2.1</v>
      </c>
    </row>
    <row r="134" spans="1:21" x14ac:dyDescent="0.35">
      <c r="A134">
        <v>6.4</v>
      </c>
      <c r="B134">
        <v>2.8</v>
      </c>
      <c r="C134">
        <v>5.6</v>
      </c>
      <c r="D134">
        <v>2.2000000000000002</v>
      </c>
      <c r="E134" t="s">
        <v>7</v>
      </c>
      <c r="N134" s="1">
        <f>(A134-H$2)^2</f>
        <v>0.30987777777777675</v>
      </c>
      <c r="O134" s="1">
        <f>(B134-I$2)^2</f>
        <v>6.6220444444444942E-2</v>
      </c>
      <c r="P134" s="1">
        <f>(C134-J$2)^2</f>
        <v>3.392963999999989</v>
      </c>
      <c r="Q134" s="1">
        <f>(D134-K$2)^2</f>
        <v>1.0013337777777767</v>
      </c>
      <c r="R134">
        <v>6.3</v>
      </c>
      <c r="S134">
        <v>3.6</v>
      </c>
      <c r="T134">
        <v>6.6</v>
      </c>
      <c r="U134">
        <v>2.1</v>
      </c>
    </row>
    <row r="135" spans="1:21" x14ac:dyDescent="0.35">
      <c r="A135">
        <v>6.3</v>
      </c>
      <c r="B135">
        <v>2.8</v>
      </c>
      <c r="C135">
        <v>5.0999999999999996</v>
      </c>
      <c r="D135">
        <v>1.5</v>
      </c>
      <c r="E135" t="s">
        <v>7</v>
      </c>
      <c r="N135" s="1">
        <f>(A135-H$2)^2</f>
        <v>0.20854444444444312</v>
      </c>
      <c r="O135" s="1">
        <f>(B135-I$2)^2</f>
        <v>6.6220444444444942E-2</v>
      </c>
      <c r="P135" s="1">
        <f>(C135-J$2)^2</f>
        <v>1.8009639999999918</v>
      </c>
      <c r="Q135" s="1">
        <f>(D135-K$2)^2</f>
        <v>9.040044444444402E-2</v>
      </c>
      <c r="R135">
        <v>6.8</v>
      </c>
      <c r="S135">
        <v>3.6</v>
      </c>
      <c r="T135">
        <v>5.6</v>
      </c>
      <c r="U135">
        <v>2.2000000000000002</v>
      </c>
    </row>
    <row r="136" spans="1:21" x14ac:dyDescent="0.35">
      <c r="A136">
        <v>6.1</v>
      </c>
      <c r="B136">
        <v>2.6</v>
      </c>
      <c r="C136">
        <v>5.6</v>
      </c>
      <c r="D136">
        <v>1.4</v>
      </c>
      <c r="E136" t="s">
        <v>7</v>
      </c>
      <c r="N136" s="1">
        <f>(A136-H$2)^2</f>
        <v>6.5877777777776939E-2</v>
      </c>
      <c r="O136" s="1">
        <f>(B136-I$2)^2</f>
        <v>0.20915377777777841</v>
      </c>
      <c r="P136" s="1">
        <f>(C136-J$2)^2</f>
        <v>3.392963999999989</v>
      </c>
      <c r="Q136" s="1">
        <f>(D136-K$2)^2</f>
        <v>4.0267111111110795E-2</v>
      </c>
      <c r="R136">
        <v>6.3</v>
      </c>
      <c r="S136">
        <v>3.6</v>
      </c>
      <c r="T136">
        <v>5.8</v>
      </c>
      <c r="U136">
        <v>2.2000000000000002</v>
      </c>
    </row>
    <row r="137" spans="1:21" x14ac:dyDescent="0.35">
      <c r="A137">
        <v>7.7</v>
      </c>
      <c r="B137">
        <v>3</v>
      </c>
      <c r="C137">
        <v>6.1</v>
      </c>
      <c r="D137">
        <v>2.2999999999999998</v>
      </c>
      <c r="E137" t="s">
        <v>7</v>
      </c>
      <c r="N137" s="1">
        <f>(A137-H$2)^2</f>
        <v>3.4472111111111072</v>
      </c>
      <c r="O137" s="1">
        <f>(B137-I$2)^2</f>
        <v>3.2871111111112019E-3</v>
      </c>
      <c r="P137" s="1">
        <f>(C137-J$2)^2</f>
        <v>5.4849639999999855</v>
      </c>
      <c r="Q137" s="1">
        <f>(D137-K$2)^2</f>
        <v>1.2114671111111093</v>
      </c>
      <c r="R137">
        <v>6.5</v>
      </c>
      <c r="S137">
        <v>3.7</v>
      </c>
      <c r="T137">
        <v>6.7</v>
      </c>
      <c r="U137">
        <v>2.2000000000000002</v>
      </c>
    </row>
    <row r="138" spans="1:21" x14ac:dyDescent="0.35">
      <c r="A138">
        <v>6.3</v>
      </c>
      <c r="B138">
        <v>3.4</v>
      </c>
      <c r="C138">
        <v>5.6</v>
      </c>
      <c r="D138">
        <v>2.4</v>
      </c>
      <c r="E138" t="s">
        <v>7</v>
      </c>
      <c r="N138" s="1">
        <f>(A138-H$2)^2</f>
        <v>0.20854444444444312</v>
      </c>
      <c r="O138" s="1">
        <f>(B138-I$2)^2</f>
        <v>0.11742044444444384</v>
      </c>
      <c r="P138" s="1">
        <f>(C138-J$2)^2</f>
        <v>3.392963999999989</v>
      </c>
      <c r="Q138" s="1">
        <f>(D138-K$2)^2</f>
        <v>1.4416004444444426</v>
      </c>
      <c r="R138">
        <v>7.2</v>
      </c>
      <c r="S138">
        <v>3.7</v>
      </c>
      <c r="T138">
        <v>5.0999999999999996</v>
      </c>
      <c r="U138">
        <v>2.2999999999999998</v>
      </c>
    </row>
    <row r="139" spans="1:21" x14ac:dyDescent="0.35">
      <c r="A139">
        <v>6.4</v>
      </c>
      <c r="B139">
        <v>3.1</v>
      </c>
      <c r="C139">
        <v>5.5</v>
      </c>
      <c r="D139">
        <v>1.8</v>
      </c>
      <c r="E139" t="s">
        <v>7</v>
      </c>
      <c r="N139" s="1">
        <f>(A139-H$2)^2</f>
        <v>0.30987777777777675</v>
      </c>
      <c r="O139" s="1">
        <f>(B139-I$2)^2</f>
        <v>1.8204444444443846E-3</v>
      </c>
      <c r="P139" s="1">
        <f>(C139-J$2)^2</f>
        <v>3.0345639999999907</v>
      </c>
      <c r="Q139" s="1">
        <f>(D139-K$2)^2</f>
        <v>0.36080044444444365</v>
      </c>
      <c r="R139">
        <v>7.7</v>
      </c>
      <c r="S139">
        <v>3.7</v>
      </c>
      <c r="T139">
        <v>5.2</v>
      </c>
      <c r="U139">
        <v>2.2999999999999998</v>
      </c>
    </row>
    <row r="140" spans="1:21" x14ac:dyDescent="0.35">
      <c r="A140">
        <v>6</v>
      </c>
      <c r="B140">
        <v>3</v>
      </c>
      <c r="C140">
        <v>4.8</v>
      </c>
      <c r="D140">
        <v>1.8</v>
      </c>
      <c r="E140" t="s">
        <v>7</v>
      </c>
      <c r="N140" s="1">
        <f>(A140-H$2)^2</f>
        <v>2.4544444444444046E-2</v>
      </c>
      <c r="O140" s="1">
        <f>(B140-I$2)^2</f>
        <v>3.2871111111112019E-3</v>
      </c>
      <c r="P140" s="1">
        <f>(C140-J$2)^2</f>
        <v>1.085763999999994</v>
      </c>
      <c r="Q140" s="1">
        <f>(D140-K$2)^2</f>
        <v>0.36080044444444365</v>
      </c>
      <c r="R140">
        <v>6.5</v>
      </c>
      <c r="S140">
        <v>3.8</v>
      </c>
      <c r="T140">
        <v>5.3</v>
      </c>
      <c r="U140">
        <v>2.2999999999999998</v>
      </c>
    </row>
    <row r="141" spans="1:21" x14ac:dyDescent="0.35">
      <c r="A141">
        <v>6.9</v>
      </c>
      <c r="B141">
        <v>3.1</v>
      </c>
      <c r="C141">
        <v>5.4</v>
      </c>
      <c r="D141">
        <v>2.1</v>
      </c>
      <c r="E141" t="s">
        <v>7</v>
      </c>
      <c r="N141" s="1">
        <f>(A141-H$2)^2</f>
        <v>1.1165444444444426</v>
      </c>
      <c r="O141" s="1">
        <f>(B141-I$2)^2</f>
        <v>1.8204444444443846E-3</v>
      </c>
      <c r="P141" s="1">
        <f>(C141-J$2)^2</f>
        <v>2.6961639999999925</v>
      </c>
      <c r="Q141" s="1">
        <f>(D141-K$2)^2</f>
        <v>0.81120044444444339</v>
      </c>
      <c r="R141">
        <v>7.7</v>
      </c>
      <c r="S141">
        <v>3.8</v>
      </c>
      <c r="T141">
        <v>5.4</v>
      </c>
      <c r="U141">
        <v>2.2999999999999998</v>
      </c>
    </row>
    <row r="142" spans="1:21" x14ac:dyDescent="0.35">
      <c r="A142">
        <v>6.7</v>
      </c>
      <c r="B142">
        <v>3.1</v>
      </c>
      <c r="C142">
        <v>5.6</v>
      </c>
      <c r="D142">
        <v>2.4</v>
      </c>
      <c r="E142" t="s">
        <v>7</v>
      </c>
      <c r="N142" s="1">
        <f>(A142-H$2)^2</f>
        <v>0.73387777777777596</v>
      </c>
      <c r="O142" s="1">
        <f>(B142-I$2)^2</f>
        <v>1.8204444444443846E-3</v>
      </c>
      <c r="P142" s="1">
        <f>(C142-J$2)^2</f>
        <v>3.392963999999989</v>
      </c>
      <c r="Q142" s="1">
        <f>(D142-K$2)^2</f>
        <v>1.4416004444444426</v>
      </c>
      <c r="R142">
        <v>6.6</v>
      </c>
      <c r="S142">
        <v>3.8</v>
      </c>
      <c r="T142">
        <v>5.7</v>
      </c>
      <c r="U142">
        <v>2.2999999999999998</v>
      </c>
    </row>
    <row r="143" spans="1:21" x14ac:dyDescent="0.3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  <c r="N143" s="1">
        <f>(A143-H$2)^2</f>
        <v>1.1165444444444426</v>
      </c>
      <c r="O143" s="1">
        <f>(B143-I$2)^2</f>
        <v>1.8204444444443846E-3</v>
      </c>
      <c r="P143" s="1">
        <f>(C143-J$2)^2</f>
        <v>1.8009639999999918</v>
      </c>
      <c r="Q143" s="1">
        <f>(D143-K$2)^2</f>
        <v>1.2114671111111093</v>
      </c>
      <c r="R143">
        <v>7.4</v>
      </c>
      <c r="S143">
        <v>3.8</v>
      </c>
      <c r="T143">
        <v>5.9</v>
      </c>
      <c r="U143">
        <v>2.2999999999999998</v>
      </c>
    </row>
    <row r="144" spans="1:21" x14ac:dyDescent="0.35">
      <c r="A144">
        <v>5.8</v>
      </c>
      <c r="B144">
        <v>2.7</v>
      </c>
      <c r="C144">
        <v>5.0999999999999996</v>
      </c>
      <c r="D144">
        <v>1.9</v>
      </c>
      <c r="E144" t="s">
        <v>7</v>
      </c>
      <c r="N144" s="1">
        <f>(A144-H$2)^2</f>
        <v>1.877777777777903E-3</v>
      </c>
      <c r="O144" s="1">
        <f>(B144-I$2)^2</f>
        <v>0.12768711111111156</v>
      </c>
      <c r="P144" s="1">
        <f>(C144-J$2)^2</f>
        <v>1.8009639999999918</v>
      </c>
      <c r="Q144" s="1">
        <f>(D144-K$2)^2</f>
        <v>0.49093377777777669</v>
      </c>
      <c r="R144">
        <v>6.9</v>
      </c>
      <c r="S144">
        <v>3.8</v>
      </c>
      <c r="T144">
        <v>6.1</v>
      </c>
      <c r="U144">
        <v>2.2999999999999998</v>
      </c>
    </row>
    <row r="145" spans="1:21" x14ac:dyDescent="0.35">
      <c r="A145">
        <v>6.8</v>
      </c>
      <c r="B145">
        <v>3.2</v>
      </c>
      <c r="C145">
        <v>5.9</v>
      </c>
      <c r="D145">
        <v>2.2999999999999998</v>
      </c>
      <c r="E145" t="s">
        <v>7</v>
      </c>
      <c r="N145" s="1">
        <f>(A145-H$2)^2</f>
        <v>0.91521111111110831</v>
      </c>
      <c r="O145" s="1">
        <f>(B145-I$2)^2</f>
        <v>2.0353777777777603E-2</v>
      </c>
      <c r="P145" s="1">
        <f>(C145-J$2)^2</f>
        <v>4.5881639999999901</v>
      </c>
      <c r="Q145" s="1">
        <f>(D145-K$2)^2</f>
        <v>1.2114671111111093</v>
      </c>
      <c r="R145">
        <v>6.5</v>
      </c>
      <c r="S145">
        <v>3.8</v>
      </c>
      <c r="T145">
        <v>6.9</v>
      </c>
      <c r="U145">
        <v>2.2999999999999998</v>
      </c>
    </row>
    <row r="146" spans="1:21" x14ac:dyDescent="0.35">
      <c r="A146">
        <v>6.7</v>
      </c>
      <c r="B146">
        <v>3.3</v>
      </c>
      <c r="C146">
        <v>5.7</v>
      </c>
      <c r="D146">
        <v>2.5</v>
      </c>
      <c r="E146" t="s">
        <v>7</v>
      </c>
      <c r="N146" s="1">
        <f>(A146-H$2)^2</f>
        <v>0.73387777777777596</v>
      </c>
      <c r="O146" s="1">
        <f>(B146-I$2)^2</f>
        <v>5.888711111111064E-2</v>
      </c>
      <c r="P146" s="1">
        <f>(C146-J$2)^2</f>
        <v>3.7713639999999904</v>
      </c>
      <c r="Q146" s="1">
        <f>(D146-K$2)^2</f>
        <v>1.6917337777777759</v>
      </c>
      <c r="R146">
        <v>6.4</v>
      </c>
      <c r="S146">
        <v>3.9</v>
      </c>
      <c r="T146">
        <v>5.0999999999999996</v>
      </c>
      <c r="U146">
        <v>2.4</v>
      </c>
    </row>
    <row r="147" spans="1:21" x14ac:dyDescent="0.35">
      <c r="A147">
        <v>6.7</v>
      </c>
      <c r="B147">
        <v>3</v>
      </c>
      <c r="C147">
        <v>5.2</v>
      </c>
      <c r="D147">
        <v>2.2999999999999998</v>
      </c>
      <c r="E147" t="s">
        <v>7</v>
      </c>
      <c r="N147" s="1">
        <f>(A147-H$2)^2</f>
        <v>0.73387777777777596</v>
      </c>
      <c r="O147" s="1">
        <f>(B147-I$2)^2</f>
        <v>3.2871111111112019E-3</v>
      </c>
      <c r="P147" s="1">
        <f>(C147-J$2)^2</f>
        <v>2.0793639999999929</v>
      </c>
      <c r="Q147" s="1">
        <f>(D147-K$2)^2</f>
        <v>1.2114671111111093</v>
      </c>
      <c r="R147">
        <v>7.2</v>
      </c>
      <c r="S147">
        <v>3.9</v>
      </c>
      <c r="T147">
        <v>5.6</v>
      </c>
      <c r="U147">
        <v>2.4</v>
      </c>
    </row>
    <row r="148" spans="1:21" x14ac:dyDescent="0.35">
      <c r="A148">
        <v>6.3</v>
      </c>
      <c r="B148">
        <v>2.5</v>
      </c>
      <c r="C148">
        <v>5</v>
      </c>
      <c r="D148">
        <v>1.9</v>
      </c>
      <c r="E148" t="s">
        <v>7</v>
      </c>
      <c r="N148" s="1">
        <f>(A148-H$2)^2</f>
        <v>0.20854444444444312</v>
      </c>
      <c r="O148" s="1">
        <f>(B148-I$2)^2</f>
        <v>0.31062044444444531</v>
      </c>
      <c r="P148" s="1">
        <f>(C148-J$2)^2</f>
        <v>1.5425639999999934</v>
      </c>
      <c r="Q148" s="1">
        <f>(D148-K$2)^2</f>
        <v>0.49093377777777669</v>
      </c>
      <c r="R148">
        <v>6.9</v>
      </c>
      <c r="S148">
        <v>4</v>
      </c>
      <c r="T148">
        <v>5.6</v>
      </c>
      <c r="U148">
        <v>2.4</v>
      </c>
    </row>
    <row r="149" spans="1:21" x14ac:dyDescent="0.35">
      <c r="A149">
        <v>6.5</v>
      </c>
      <c r="B149">
        <v>3</v>
      </c>
      <c r="C149">
        <v>5.2</v>
      </c>
      <c r="D149">
        <v>2</v>
      </c>
      <c r="E149" t="s">
        <v>7</v>
      </c>
      <c r="N149" s="1">
        <f>(A149-H$2)^2</f>
        <v>0.43121111111110944</v>
      </c>
      <c r="O149" s="1">
        <f>(B149-I$2)^2</f>
        <v>3.2871111111112019E-3</v>
      </c>
      <c r="P149" s="1">
        <f>(C149-J$2)^2</f>
        <v>2.0793639999999929</v>
      </c>
      <c r="Q149" s="1">
        <f>(D149-K$2)^2</f>
        <v>0.64106711111111003</v>
      </c>
      <c r="R149">
        <v>7.6</v>
      </c>
      <c r="S149">
        <v>4.0999999999999996</v>
      </c>
      <c r="T149">
        <v>5.7</v>
      </c>
      <c r="U149">
        <v>2.5</v>
      </c>
    </row>
    <row r="150" spans="1:21" x14ac:dyDescent="0.35">
      <c r="A150">
        <v>6.2</v>
      </c>
      <c r="B150">
        <v>3.4</v>
      </c>
      <c r="C150">
        <v>5.4</v>
      </c>
      <c r="D150">
        <v>2.2999999999999998</v>
      </c>
      <c r="E150" t="s">
        <v>7</v>
      </c>
      <c r="N150" s="1">
        <f>(A150-H$2)^2</f>
        <v>0.12721111111111033</v>
      </c>
      <c r="O150" s="1">
        <f>(B150-I$2)^2</f>
        <v>0.11742044444444384</v>
      </c>
      <c r="P150" s="1">
        <f>(C150-J$2)^2</f>
        <v>2.6961639999999925</v>
      </c>
      <c r="Q150" s="1">
        <f>(D150-K$2)^2</f>
        <v>1.2114671111111093</v>
      </c>
      <c r="R150">
        <v>6.3</v>
      </c>
      <c r="S150">
        <v>4.2</v>
      </c>
      <c r="T150">
        <v>6</v>
      </c>
      <c r="U150">
        <v>2.5</v>
      </c>
    </row>
    <row r="151" spans="1:21" x14ac:dyDescent="0.35">
      <c r="A151">
        <v>5.9</v>
      </c>
      <c r="B151">
        <v>3</v>
      </c>
      <c r="C151">
        <v>5.0999999999999996</v>
      </c>
      <c r="D151">
        <v>1.8</v>
      </c>
      <c r="E151" t="s">
        <v>7</v>
      </c>
      <c r="N151" s="1">
        <f>(A151-H$2)^2</f>
        <v>3.211111111111008E-3</v>
      </c>
      <c r="O151" s="1">
        <f>(B151-I$2)^2</f>
        <v>3.2871111111112019E-3</v>
      </c>
      <c r="P151" s="1">
        <f>(C151-J$2)^2</f>
        <v>1.8009639999999918</v>
      </c>
      <c r="Q151" s="1">
        <f>(D151-K$2)^2</f>
        <v>0.36080044444444365</v>
      </c>
      <c r="R151">
        <v>6.4</v>
      </c>
      <c r="S151">
        <v>4.4000000000000004</v>
      </c>
      <c r="T151">
        <v>6.1</v>
      </c>
      <c r="U151">
        <v>2.5</v>
      </c>
    </row>
    <row r="152" spans="1:21" x14ac:dyDescent="0.35">
      <c r="N152" s="1"/>
    </row>
  </sheetData>
  <sortState xmlns:xlrd2="http://schemas.microsoft.com/office/spreadsheetml/2017/richdata2" ref="S2:S151">
    <sortCondition ref="S2:S1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Actividad01_Joaquin_Leon_Martin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Leon</dc:creator>
  <cp:lastModifiedBy>Joaquin Leon</cp:lastModifiedBy>
  <dcterms:created xsi:type="dcterms:W3CDTF">2023-06-13T07:06:08Z</dcterms:created>
  <dcterms:modified xsi:type="dcterms:W3CDTF">2023-06-13T10:37:20Z</dcterms:modified>
</cp:coreProperties>
</file>