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s\Documents\GitHub\FULPES\"/>
    </mc:Choice>
  </mc:AlternateContent>
  <bookViews>
    <workbookView xWindow="0" yWindow="0" windowWidth="28770" windowHeight="121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<sst xmlns="http://schemas.openxmlformats.org/spreadsheetml/2006/main" count="15" uniqueCount="14">
  <si>
    <t>Size:</t>
  </si>
  <si>
    <t xml:space="preserve">Time C++ (micro sec) </t>
  </si>
  <si>
    <t>Time Py (micro sec)</t>
  </si>
  <si>
    <t>Speedup:</t>
  </si>
  <si>
    <t xml:space="preserve">Time C++ Edmonds (micro sec) </t>
  </si>
  <si>
    <t>part edmonds</t>
  </si>
  <si>
    <t>Python</t>
  </si>
  <si>
    <t>Basic</t>
  </si>
  <si>
    <t>CSR</t>
  </si>
  <si>
    <t>Mem improvement</t>
  </si>
  <si>
    <t>Bi-dir BFS</t>
  </si>
  <si>
    <t>SAP</t>
  </si>
  <si>
    <t>Dinitz</t>
  </si>
  <si>
    <t>Edmonds-Karp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</si>
</sst>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Instance sizes compared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7923652875534504"/>
          <c:y val="0.13649762266830204"/>
          <c:w val="0.78860398598058234"/>
          <c:h val="0.5801077466899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Time C++ (micro sec)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Blad1!$A$2:$A$21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Blad1!$B$2:$B$21</c:f>
              <c:numCache>
                <c:formatCode>General</c:formatCode>
                <c:ptCount val="20"/>
                <c:pt idx="0">
                  <c:v>892</c:v>
                </c:pt>
                <c:pt idx="1">
                  <c:v>2328</c:v>
                </c:pt>
                <c:pt idx="2">
                  <c:v>4271</c:v>
                </c:pt>
                <c:pt idx="3">
                  <c:v>6610</c:v>
                </c:pt>
                <c:pt idx="4">
                  <c:v>9340</c:v>
                </c:pt>
                <c:pt idx="5">
                  <c:v>11939</c:v>
                </c:pt>
                <c:pt idx="6">
                  <c:v>17091</c:v>
                </c:pt>
                <c:pt idx="7">
                  <c:v>22271</c:v>
                </c:pt>
                <c:pt idx="8">
                  <c:v>27720</c:v>
                </c:pt>
                <c:pt idx="9">
                  <c:v>34622</c:v>
                </c:pt>
                <c:pt idx="10">
                  <c:v>40780</c:v>
                </c:pt>
                <c:pt idx="11">
                  <c:v>48240</c:v>
                </c:pt>
                <c:pt idx="12">
                  <c:v>55053</c:v>
                </c:pt>
                <c:pt idx="13">
                  <c:v>65815</c:v>
                </c:pt>
                <c:pt idx="14">
                  <c:v>72782</c:v>
                </c:pt>
                <c:pt idx="15">
                  <c:v>83028</c:v>
                </c:pt>
                <c:pt idx="16">
                  <c:v>94481</c:v>
                </c:pt>
                <c:pt idx="17">
                  <c:v>102799</c:v>
                </c:pt>
                <c:pt idx="18">
                  <c:v>116361</c:v>
                </c:pt>
                <c:pt idx="19">
                  <c:v>132556</c:v>
                </c:pt>
              </c:numCache>
            </c:numRef>
          </c:val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Time Py (micro 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numRef>
              <c:f>Blad1!$A$2:$A$21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Blad1!$D$2:$D$21</c:f>
              <c:numCache>
                <c:formatCode>General</c:formatCode>
                <c:ptCount val="20"/>
                <c:pt idx="0">
                  <c:v>125628</c:v>
                </c:pt>
                <c:pt idx="1">
                  <c:v>299958</c:v>
                </c:pt>
                <c:pt idx="2">
                  <c:v>474887</c:v>
                </c:pt>
                <c:pt idx="3">
                  <c:v>645991</c:v>
                </c:pt>
                <c:pt idx="4">
                  <c:v>830157</c:v>
                </c:pt>
                <c:pt idx="5">
                  <c:v>1001687</c:v>
                </c:pt>
                <c:pt idx="6">
                  <c:v>1241015</c:v>
                </c:pt>
                <c:pt idx="7">
                  <c:v>1447500</c:v>
                </c:pt>
                <c:pt idx="8">
                  <c:v>1637365</c:v>
                </c:pt>
                <c:pt idx="9">
                  <c:v>1869385</c:v>
                </c:pt>
                <c:pt idx="10">
                  <c:v>2130758</c:v>
                </c:pt>
                <c:pt idx="11">
                  <c:v>2341222</c:v>
                </c:pt>
                <c:pt idx="12">
                  <c:v>2620444</c:v>
                </c:pt>
                <c:pt idx="13">
                  <c:v>2823475</c:v>
                </c:pt>
                <c:pt idx="14">
                  <c:v>3118535</c:v>
                </c:pt>
                <c:pt idx="15">
                  <c:v>3318133</c:v>
                </c:pt>
                <c:pt idx="16">
                  <c:v>3604537</c:v>
                </c:pt>
                <c:pt idx="17">
                  <c:v>3897961</c:v>
                </c:pt>
                <c:pt idx="18">
                  <c:v>4107701</c:v>
                </c:pt>
                <c:pt idx="19">
                  <c:v>4305098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10"/>
        <c:axId val="443940888"/>
        <c:axId val="443935792"/>
      </c:barChart>
      <c:catAx>
        <c:axId val="44394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935792"/>
        <c:crosses val="autoZero"/>
        <c:auto val="1"/>
        <c:lblAlgn val="ctr"/>
        <c:lblOffset val="100"/>
        <c:noMultiLvlLbl val="0"/>
      </c:catAx>
      <c:valAx>
        <c:axId val="443935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940888"/>
        <c:crosses val="autoZero"/>
        <c:crossBetween val="between"/>
      </c:valAx>
      <c:spPr>
        <a:noFill/>
        <a:ln w="0">
          <a:noFill/>
        </a:ln>
        <a:effectLst/>
      </c:spPr>
    </c:plotArea>
    <c:legend>
      <c:legendPos val="b"/>
      <c:layout>
        <c:manualLayout>
          <c:xMode val="edge"/>
          <c:yMode val="edge"/>
          <c:x val="3.2159485264072654E-2"/>
          <c:y val="0.83349923440376728"/>
          <c:w val="0.92976225691906611"/>
          <c:h val="0.150804945472693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Comparison coding steps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Blad1!$A$28:$A$33</c:f>
              <c:strCache>
                <c:ptCount val="6"/>
                <c:pt idx="0">
                  <c:v>Python</c:v>
                </c:pt>
                <c:pt idx="1">
                  <c:v>Basic</c:v>
                </c:pt>
                <c:pt idx="2">
                  <c:v>CSR</c:v>
                </c:pt>
                <c:pt idx="3">
                  <c:v>Mem improvement</c:v>
                </c:pt>
                <c:pt idx="4">
                  <c:v>Bi-dir BFS</c:v>
                </c:pt>
                <c:pt idx="5">
                  <c:v>SAP</c:v>
                </c:pt>
              </c:strCache>
            </c:strRef>
          </c:cat>
          <c:val>
            <c:numRef>
              <c:f>Blad1!$B$28:$B$33</c:f>
              <c:numCache>
                <c:formatCode>General</c:formatCode>
                <c:ptCount val="6"/>
                <c:pt idx="0">
                  <c:v>299958</c:v>
                </c:pt>
                <c:pt idx="1">
                  <c:v>16311818</c:v>
                </c:pt>
                <c:pt idx="2">
                  <c:v>1671341</c:v>
                </c:pt>
                <c:pt idx="3">
                  <c:v>39588</c:v>
                </c:pt>
                <c:pt idx="4">
                  <c:v>10117</c:v>
                </c:pt>
                <c:pt idx="5">
                  <c:v>2361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024984"/>
        <c:axId val="570025376"/>
      </c:barChart>
      <c:catAx>
        <c:axId val="570024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025376"/>
        <c:crosses val="autoZero"/>
        <c:auto val="1"/>
        <c:lblAlgn val="ctr"/>
        <c:lblOffset val="100"/>
        <c:noMultiLvlLbl val="0"/>
      </c:catAx>
      <c:valAx>
        <c:axId val="570025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024984"/>
        <c:crosses val="autoZero"/>
        <c:crossBetween val="between"/>
        <c:dispUnits>
          <c:builtInUnit val="thousands"/>
          <c:dispUnitsLbl>
            <c:layout/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Comparison algorithm FOCS solve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Blad1!$A$35:$A$37</c:f>
              <c:strCache>
                <c:ptCount val="3"/>
                <c:pt idx="0">
                  <c:v>SAP</c:v>
                </c:pt>
                <c:pt idx="1">
                  <c:v>Dinitz</c:v>
                </c:pt>
                <c:pt idx="2">
                  <c:v>Edmonds-Karp</c:v>
                </c:pt>
              </c:strCache>
            </c:strRef>
          </c:cat>
          <c:val>
            <c:numRef>
              <c:f>Blad1!$C$35:$C$37</c:f>
              <c:numCache>
                <c:formatCode>General</c:formatCode>
                <c:ptCount val="3"/>
                <c:pt idx="0">
                  <c:v>291601</c:v>
                </c:pt>
                <c:pt idx="1">
                  <c:v>569597</c:v>
                </c:pt>
                <c:pt idx="2">
                  <c:v>837143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66456"/>
        <c:axId val="169068808"/>
      </c:barChart>
      <c:catAx>
        <c:axId val="16906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068808"/>
        <c:crosses val="autoZero"/>
        <c:auto val="1"/>
        <c:lblAlgn val="ctr"/>
        <c:lblOffset val="100"/>
        <c:noMultiLvlLbl val="0"/>
      </c:catAx>
      <c:valAx>
        <c:axId val="16906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066456"/>
        <c:crosses val="autoZero"/>
        <c:crossBetween val="between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nl-NL"/>
                    <a:t>Milliseconds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221456</xdr:colOff>
      <xdr:row>7</xdr:row>
      <xdr:rowOff>177362</xdr:rowOff>
    </xdr:from>
    <xdr:to>
      <xdr:col>14</xdr:col>
      <xdr:colOff>525518</xdr:colOff>
      <xdr:row>25</xdr:row>
      <xdr:rowOff>148827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80596</xdr:colOff>
      <xdr:row>26</xdr:row>
      <xdr:rowOff>9525</xdr:rowOff>
    </xdr:from>
    <xdr:to>
      <xdr:col>15</xdr:col>
      <xdr:colOff>329712</xdr:colOff>
      <xdr:row>40</xdr:row>
      <xdr:rowOff>85725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124810</xdr:colOff>
      <xdr:row>38</xdr:row>
      <xdr:rowOff>149115</xdr:rowOff>
    </xdr:from>
    <xdr:to>
      <xdr:col>5</xdr:col>
      <xdr:colOff>584638</xdr:colOff>
      <xdr:row>53</xdr:row>
      <xdr:rowOff>34815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145" zoomScaleNormal="145" workbookViewId="0">
      <selection activeCell="P18" sqref="P18"/>
    </sheetView>
  </sheetViews>
  <sheetFormatPr defaultRowHeight="15" x14ac:dyDescent="0.25"/>
  <cols>
    <col min="2" max="2" width="31.28515625" customWidth="1"/>
    <col min="3" max="3" width="28" customWidth="1"/>
    <col min="4" max="4" width="21.28515625" customWidth="1"/>
    <col min="5" max="5" width="12.42578125" customWidth="1"/>
    <col min="6" max="6" width="1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7" x14ac:dyDescent="0.25">
      <c r="A2">
        <v>100</v>
      </c>
      <c r="B2">
        <v>892</v>
      </c>
      <c r="C2">
        <v>426</v>
      </c>
      <c r="D2">
        <v>125628</v>
      </c>
      <c r="E2">
        <f t="shared" ref="E2:E21" si="0">D2/B2</f>
        <v>140.83856502242153</v>
      </c>
      <c r="F2">
        <f>C2/B2</f>
        <v>0.47757847533632286</v>
      </c>
      <c r="G2">
        <f>E2*(1-F2)</f>
        <v>73.577097870457891</v>
      </c>
    </row>
    <row r="3" spans="1:7" x14ac:dyDescent="0.25">
      <c r="A3">
        <v>200</v>
      </c>
      <c r="B3">
        <v>2328</v>
      </c>
      <c r="C3">
        <v>1205</v>
      </c>
      <c r="D3">
        <v>299958</v>
      </c>
      <c r="E3">
        <f t="shared" si="0"/>
        <v>128.8479381443299</v>
      </c>
      <c r="F3">
        <f t="shared" ref="F3:F21" si="1">C3/B3</f>
        <v>0.5176116838487973</v>
      </c>
      <c r="G3">
        <f t="shared" ref="G3:G21" si="2">E3*F3</f>
        <v>66.693198223332274</v>
      </c>
    </row>
    <row r="4" spans="1:7" x14ac:dyDescent="0.25">
      <c r="A4">
        <v>300</v>
      </c>
      <c r="B4">
        <v>4271</v>
      </c>
      <c r="C4">
        <v>2412</v>
      </c>
      <c r="D4">
        <v>474887</v>
      </c>
      <c r="E4">
        <f t="shared" si="0"/>
        <v>111.18871458674784</v>
      </c>
      <c r="F4">
        <f t="shared" si="1"/>
        <v>0.56473893701709199</v>
      </c>
      <c r="G4">
        <f t="shared" si="2"/>
        <v>62.792596484016805</v>
      </c>
    </row>
    <row r="5" spans="1:7" x14ac:dyDescent="0.25">
      <c r="A5">
        <v>400</v>
      </c>
      <c r="B5">
        <v>6610</v>
      </c>
      <c r="C5">
        <v>4036</v>
      </c>
      <c r="D5">
        <v>645991</v>
      </c>
      <c r="E5">
        <f t="shared" si="0"/>
        <v>97.729349470499244</v>
      </c>
      <c r="F5">
        <f t="shared" si="1"/>
        <v>0.61059001512859301</v>
      </c>
      <c r="G5">
        <f t="shared" si="2"/>
        <v>59.672564971699686</v>
      </c>
    </row>
    <row r="6" spans="1:7" x14ac:dyDescent="0.25">
      <c r="A6">
        <v>500</v>
      </c>
      <c r="B6">
        <v>9340</v>
      </c>
      <c r="C6">
        <v>6028</v>
      </c>
      <c r="D6">
        <v>830157</v>
      </c>
      <c r="E6">
        <f t="shared" si="0"/>
        <v>88.881905781584578</v>
      </c>
      <c r="F6">
        <f t="shared" si="1"/>
        <v>0.64539614561027836</v>
      </c>
      <c r="G6">
        <f t="shared" si="2"/>
        <v>57.364039405930605</v>
      </c>
    </row>
    <row r="7" spans="1:7" x14ac:dyDescent="0.25">
      <c r="A7">
        <v>600</v>
      </c>
      <c r="B7">
        <v>11939</v>
      </c>
      <c r="C7">
        <v>8734</v>
      </c>
      <c r="D7">
        <v>1001687</v>
      </c>
      <c r="E7">
        <f t="shared" si="0"/>
        <v>83.900410419633133</v>
      </c>
      <c r="F7">
        <f t="shared" si="1"/>
        <v>0.73155205628612108</v>
      </c>
      <c r="G7">
        <f t="shared" si="2"/>
        <v>61.377517765732115</v>
      </c>
    </row>
    <row r="8" spans="1:7" x14ac:dyDescent="0.25">
      <c r="A8">
        <v>700</v>
      </c>
      <c r="B8">
        <v>17091</v>
      </c>
      <c r="C8">
        <v>11778</v>
      </c>
      <c r="D8">
        <v>1241015</v>
      </c>
      <c r="E8">
        <f t="shared" si="0"/>
        <v>72.612193552161955</v>
      </c>
      <c r="F8">
        <f t="shared" si="1"/>
        <v>0.6891346322625943</v>
      </c>
      <c r="G8">
        <f t="shared" si="2"/>
        <v>50.039577301349453</v>
      </c>
    </row>
    <row r="9" spans="1:7" x14ac:dyDescent="0.25">
      <c r="A9">
        <v>800</v>
      </c>
      <c r="B9">
        <v>22271</v>
      </c>
      <c r="C9">
        <v>15736</v>
      </c>
      <c r="D9">
        <v>1447500</v>
      </c>
      <c r="E9">
        <f t="shared" si="0"/>
        <v>64.99483633424633</v>
      </c>
      <c r="F9">
        <f t="shared" si="1"/>
        <v>0.70656908086749581</v>
      </c>
      <c r="G9">
        <f t="shared" si="2"/>
        <v>45.923341769821747</v>
      </c>
    </row>
    <row r="10" spans="1:7" x14ac:dyDescent="0.25">
      <c r="A10">
        <v>900</v>
      </c>
      <c r="B10">
        <v>27720</v>
      </c>
      <c r="C10">
        <v>20277</v>
      </c>
      <c r="D10">
        <v>1637365</v>
      </c>
      <c r="E10">
        <f t="shared" si="0"/>
        <v>59.068001443001442</v>
      </c>
      <c r="F10">
        <f t="shared" si="1"/>
        <v>0.73149350649350653</v>
      </c>
      <c r="G10">
        <f t="shared" si="2"/>
        <v>43.207859497104629</v>
      </c>
    </row>
    <row r="11" spans="1:7" x14ac:dyDescent="0.25">
      <c r="A11">
        <v>1000</v>
      </c>
      <c r="B11">
        <v>34622</v>
      </c>
      <c r="C11">
        <v>25080</v>
      </c>
      <c r="D11">
        <v>1869385</v>
      </c>
      <c r="E11">
        <f t="shared" si="0"/>
        <v>53.994136676101903</v>
      </c>
      <c r="F11">
        <f t="shared" si="1"/>
        <v>0.72439489342036856</v>
      </c>
      <c r="G11">
        <f t="shared" si="2"/>
        <v>39.113076882809651</v>
      </c>
    </row>
    <row r="12" spans="1:7" x14ac:dyDescent="0.25">
      <c r="A12">
        <v>1100</v>
      </c>
      <c r="B12">
        <v>40780</v>
      </c>
      <c r="C12">
        <v>31396</v>
      </c>
      <c r="D12">
        <v>2130758</v>
      </c>
      <c r="E12">
        <f t="shared" si="0"/>
        <v>52.250073565473272</v>
      </c>
      <c r="F12">
        <f t="shared" si="1"/>
        <v>0.76988719960765084</v>
      </c>
      <c r="G12">
        <f t="shared" si="2"/>
        <v>40.226662816615963</v>
      </c>
    </row>
    <row r="13" spans="1:7" x14ac:dyDescent="0.25">
      <c r="A13">
        <v>1200</v>
      </c>
      <c r="B13">
        <v>48240</v>
      </c>
      <c r="C13">
        <v>37298</v>
      </c>
      <c r="D13">
        <v>2341222</v>
      </c>
      <c r="E13">
        <f t="shared" si="0"/>
        <v>48.532794361525703</v>
      </c>
      <c r="F13">
        <f t="shared" si="1"/>
        <v>0.77317578772802653</v>
      </c>
      <c r="G13">
        <f t="shared" si="2"/>
        <v>37.52438151111496</v>
      </c>
    </row>
    <row r="14" spans="1:7" x14ac:dyDescent="0.25">
      <c r="A14">
        <v>1300</v>
      </c>
      <c r="B14">
        <v>55053</v>
      </c>
      <c r="C14">
        <v>43406</v>
      </c>
      <c r="D14">
        <v>2620444</v>
      </c>
      <c r="E14">
        <f t="shared" si="0"/>
        <v>47.598568652026231</v>
      </c>
      <c r="F14">
        <f t="shared" si="1"/>
        <v>0.78844023032350641</v>
      </c>
      <c r="G14">
        <f t="shared" si="2"/>
        <v>37.528626431072794</v>
      </c>
    </row>
    <row r="15" spans="1:7" x14ac:dyDescent="0.25">
      <c r="A15">
        <v>1400</v>
      </c>
      <c r="B15">
        <v>65815</v>
      </c>
      <c r="C15">
        <v>52150</v>
      </c>
      <c r="D15">
        <v>2823475</v>
      </c>
      <c r="E15">
        <f t="shared" si="0"/>
        <v>42.900174732203908</v>
      </c>
      <c r="F15">
        <f t="shared" si="1"/>
        <v>0.79237255944693463</v>
      </c>
      <c r="G15">
        <f t="shared" si="2"/>
        <v>33.992921253277125</v>
      </c>
    </row>
    <row r="16" spans="1:7" x14ac:dyDescent="0.25">
      <c r="A16">
        <v>1500</v>
      </c>
      <c r="B16">
        <v>72782</v>
      </c>
      <c r="C16">
        <v>58483</v>
      </c>
      <c r="D16">
        <v>3118535</v>
      </c>
      <c r="E16">
        <f t="shared" si="0"/>
        <v>42.847613420900771</v>
      </c>
      <c r="F16">
        <f t="shared" si="1"/>
        <v>0.80353658871699052</v>
      </c>
      <c r="G16">
        <f t="shared" si="2"/>
        <v>34.429625122894947</v>
      </c>
    </row>
    <row r="17" spans="1:7" x14ac:dyDescent="0.25">
      <c r="A17">
        <v>1600</v>
      </c>
      <c r="B17">
        <v>83028</v>
      </c>
      <c r="C17">
        <v>67303</v>
      </c>
      <c r="D17">
        <v>3318133</v>
      </c>
      <c r="E17">
        <f t="shared" si="0"/>
        <v>39.96402418461242</v>
      </c>
      <c r="F17">
        <f t="shared" si="1"/>
        <v>0.81060606060606055</v>
      </c>
      <c r="G17">
        <f t="shared" si="2"/>
        <v>32.395080210254008</v>
      </c>
    </row>
    <row r="18" spans="1:7" x14ac:dyDescent="0.25">
      <c r="A18">
        <v>1700</v>
      </c>
      <c r="B18">
        <v>94481</v>
      </c>
      <c r="C18">
        <v>77508</v>
      </c>
      <c r="D18">
        <v>3604537</v>
      </c>
      <c r="E18">
        <f t="shared" si="0"/>
        <v>38.15091923243827</v>
      </c>
      <c r="F18">
        <f t="shared" si="1"/>
        <v>0.82035541537451973</v>
      </c>
      <c r="G18">
        <f t="shared" si="2"/>
        <v>31.297313193846652</v>
      </c>
    </row>
    <row r="19" spans="1:7" x14ac:dyDescent="0.25">
      <c r="A19">
        <v>1800</v>
      </c>
      <c r="B19">
        <v>102799</v>
      </c>
      <c r="C19">
        <v>85228</v>
      </c>
      <c r="D19">
        <v>3897961</v>
      </c>
      <c r="E19">
        <f t="shared" si="0"/>
        <v>37.918277415149952</v>
      </c>
      <c r="F19">
        <f t="shared" si="1"/>
        <v>0.82907421278417104</v>
      </c>
      <c r="G19">
        <f t="shared" si="2"/>
        <v>31.437065998097257</v>
      </c>
    </row>
    <row r="20" spans="1:7" x14ac:dyDescent="0.25">
      <c r="A20">
        <v>1900</v>
      </c>
      <c r="B20">
        <v>116361</v>
      </c>
      <c r="C20">
        <v>96281</v>
      </c>
      <c r="D20">
        <v>4107701</v>
      </c>
      <c r="E20">
        <f t="shared" si="0"/>
        <v>35.301355265080225</v>
      </c>
      <c r="F20">
        <f t="shared" si="1"/>
        <v>0.82743359029228003</v>
      </c>
      <c r="G20">
        <f t="shared" si="2"/>
        <v>29.209527129168613</v>
      </c>
    </row>
    <row r="21" spans="1:7" x14ac:dyDescent="0.25">
      <c r="A21">
        <v>2000</v>
      </c>
      <c r="B21">
        <v>132556</v>
      </c>
      <c r="C21">
        <v>111969</v>
      </c>
      <c r="D21">
        <v>4305098</v>
      </c>
      <c r="E21">
        <f t="shared" si="0"/>
        <v>32.477579287244637</v>
      </c>
      <c r="F21">
        <f t="shared" si="1"/>
        <v>0.84469205467877728</v>
      </c>
      <c r="G21">
        <f t="shared" si="2"/>
        <v>27.433553179135572</v>
      </c>
    </row>
    <row r="24" spans="1:7" ht="17.25" x14ac:dyDescent="0.25">
      <c r="C24">
        <v>25</v>
      </c>
    </row>
    <row r="26" spans="1:7" ht="17.25" x14ac:dyDescent="0.25">
      <c r="B26">
        <f xml:space="preserve"> 2.0957*C24 ^3+ 250.55*C24^2 + 680.7*C24 - 272.96</f>
        <v>206083.60250000001</v>
      </c>
    </row>
    <row r="28" spans="1:7" x14ac:dyDescent="0.25">
      <c r="A28" t="s">
        <v>6</v>
      </c>
      <c r="B28">
        <v>299958</v>
      </c>
      <c r="C28">
        <v>1</v>
      </c>
    </row>
    <row r="29" spans="1:7" x14ac:dyDescent="0.25">
      <c r="A29" t="s">
        <v>7</v>
      </c>
      <c r="B29">
        <v>16311818</v>
      </c>
      <c r="C29">
        <v>0.02</v>
      </c>
    </row>
    <row r="30" spans="1:7" x14ac:dyDescent="0.25">
      <c r="A30" t="s">
        <v>8</v>
      </c>
      <c r="B30">
        <v>1671341</v>
      </c>
      <c r="C30">
        <v>0.18</v>
      </c>
    </row>
    <row r="31" spans="1:7" x14ac:dyDescent="0.25">
      <c r="A31" t="s">
        <v>9</v>
      </c>
      <c r="B31">
        <v>39588</v>
      </c>
      <c r="C31">
        <v>7.58</v>
      </c>
    </row>
    <row r="32" spans="1:7" x14ac:dyDescent="0.25">
      <c r="A32" t="s">
        <v>10</v>
      </c>
      <c r="B32">
        <v>10117</v>
      </c>
      <c r="C32">
        <v>29.684999999999999</v>
      </c>
    </row>
    <row r="33" spans="1:3" x14ac:dyDescent="0.25">
      <c r="A33" t="s">
        <v>11</v>
      </c>
      <c r="B33">
        <v>2361</v>
      </c>
      <c r="C33">
        <v>127.05</v>
      </c>
    </row>
    <row r="35" spans="1:3" x14ac:dyDescent="0.25">
      <c r="A35" t="s">
        <v>11</v>
      </c>
      <c r="B35">
        <v>200</v>
      </c>
      <c r="C35">
        <v>291601</v>
      </c>
    </row>
    <row r="36" spans="1:3" x14ac:dyDescent="0.25">
      <c r="A36" t="s">
        <v>12</v>
      </c>
      <c r="B36">
        <v>200</v>
      </c>
      <c r="C36">
        <v>569597</v>
      </c>
    </row>
    <row r="37" spans="1:3" x14ac:dyDescent="0.25">
      <c r="A37" t="s">
        <v>13</v>
      </c>
      <c r="B37">
        <v>200</v>
      </c>
      <c r="C37">
        <v>837143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Joas</dc:creator>
  <cp:lastModifiedBy>Joas</cp:lastModifiedBy>
  <dcterms:created xsi:type="dcterms:W3CDTF">2025-06-04T10:57:29Z</dcterms:created>
  <dcterms:modified xsi:type="dcterms:W3CDTF">2025-06-05T21:59:12Z</dcterms:modified>
</cp:coreProperties>
</file>