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E5BFD43E-ABB8-46CA-A10C-38E2D061D7CD}" xr6:coauthVersionLast="47" xr6:coauthVersionMax="47" xr10:uidLastSave="{00000000-0000-0000-0000-000000000000}"/>
  <bookViews>
    <workbookView xWindow="-120" yWindow="-120" windowWidth="19440" windowHeight="15000" xr2:uid="{7A448DE6-66F8-439D-9B3B-02509CC6BB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E27" i="1"/>
  <c r="D27" i="1"/>
</calcChain>
</file>

<file path=xl/sharedStrings.xml><?xml version="1.0" encoding="utf-8"?>
<sst xmlns="http://schemas.openxmlformats.org/spreadsheetml/2006/main" count="27" uniqueCount="27">
  <si>
    <t>Hombres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</si>
  <si>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</si>
  <si>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</si>
  <si>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</si>
  <si>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</si>
  <si>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</si>
  <si>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</si>
  <si>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</si>
  <si>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</si>
  <si>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</si>
  <si>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</si>
  <si>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</si>
  <si>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</si>
  <si>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</si>
  <si>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</si>
  <si>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</si>
  <si>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</si>
  <si>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</si>
  <si>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85-89 años</t>
  </si>
  <si>
    <t>90-94 años</t>
  </si>
  <si>
    <t>95-99 años</t>
  </si>
  <si>
    <t>100 años y más</t>
  </si>
  <si>
    <t>Mujeres</t>
  </si>
  <si>
    <t>TOTAL</t>
  </si>
  <si>
    <t>-</t>
  </si>
  <si>
    <t>% Hombres</t>
  </si>
  <si>
    <t>%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</si>
</sst>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b/>
      <sz val="8.8000000000000007"/>
      <color theme="1"/>
      <name val="Arial"/>
      <family val="2"/>
    </font>
    <font>
      <sz val="8.8000000000000007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D8D8D8"/>
      </bottom>
      <diagonal/>
    </border>
    <border>
      <left/>
      <right/>
      <top/>
      <bottom style="medium">
        <color rgb="FF457E76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4" fillId="0" borderId="0" xfId="1" applyAlignment="1">
      <alignment horizontal="left" vertical="center" indent="2"/>
    </xf>
    <xf numFmtId="0" fontId="1" fillId="0" borderId="1" xfId="0" applyFont="1" applyBorder="1" applyAlignment="1">
      <alignment vertical="center" wrapText="1"/>
    </xf>
    <xf numFmtId="1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Hoja1!$D$4:$D$5</c:f>
              <c:strCache>
                <c:ptCount val="2"/>
                <c:pt idx="0">
                  <c:v>Hombres</c:v>
                </c:pt>
                <c:pt idx="1">
                  <c:v>2001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Hoja1!$C$6:$C$26</c:f>
              <c:strCache>
                <c:ptCount val="21"/>
                <c:pt idx="0">
                  <c:v>0-4 años</c:v>
                </c:pt>
                <c:pt idx="1">
                  <c:v>5-9 años</c:v>
                </c:pt>
                <c:pt idx="2">
                  <c:v>10-14 años</c:v>
                </c:pt>
                <c:pt idx="3">
                  <c:v>15-19 años</c:v>
                </c:pt>
                <c:pt idx="4">
                  <c:v>20-24 años</c:v>
                </c:pt>
                <c:pt idx="5">
                  <c:v>25-29 años</c:v>
                </c:pt>
                <c:pt idx="6">
                  <c:v>30-34 años</c:v>
                </c:pt>
                <c:pt idx="7">
                  <c:v>35-39 años</c:v>
                </c:pt>
                <c:pt idx="8">
                  <c:v>40-44 años</c:v>
                </c:pt>
                <c:pt idx="9">
                  <c:v>45-49 años</c:v>
                </c:pt>
                <c:pt idx="10">
                  <c:v>50-54 años</c:v>
                </c:pt>
                <c:pt idx="11">
                  <c:v>55-59 años</c:v>
                </c:pt>
                <c:pt idx="12">
                  <c:v>60-64 años</c:v>
                </c:pt>
                <c:pt idx="13">
                  <c:v>65-69 años</c:v>
                </c:pt>
                <c:pt idx="14">
                  <c:v>70-74 años</c:v>
                </c:pt>
                <c:pt idx="15">
                  <c:v>75-79 años</c:v>
                </c:pt>
                <c:pt idx="16">
                  <c:v>80-84 años</c:v>
                </c:pt>
                <c:pt idx="17">
                  <c:v>85-89 años</c:v>
                </c:pt>
                <c:pt idx="18">
                  <c:v>90-94 años</c:v>
                </c:pt>
                <c:pt idx="19">
                  <c:v>95-99 años</c:v>
                </c:pt>
                <c:pt idx="20">
                  <c:v>100 años y más</c:v>
                </c:pt>
              </c:strCache>
            </c:strRef>
          </c:cat>
          <c:val>
            <c:numRef>
              <c:f>Hoja1!$F$6:$F$26</c:f>
              <c:numCache>
                <c:formatCode>0.00%</c:formatCode>
                <c:ptCount val="21"/>
                <c:pt idx="0">
                  <c:v>4.3747064604803258E-2</c:v>
                </c:pt>
                <c:pt idx="1">
                  <c:v>5.0030415789571035E-2</c:v>
                </c:pt>
                <c:pt idx="2">
                  <c:v>5.5153568371903057E-2</c:v>
                </c:pt>
                <c:pt idx="3">
                  <c:v>6.5673558614650671E-2</c:v>
                </c:pt>
                <c:pt idx="4">
                  <c:v>8.3474990197373103E-2</c:v>
                </c:pt>
                <c:pt idx="5">
                  <c:v>8.855881821603051E-2</c:v>
                </c:pt>
                <c:pt idx="6">
                  <c:v>8.5873639812684158E-2</c:v>
                </c:pt>
                <c:pt idx="7">
                  <c:v>8.2277103488515274E-2</c:v>
                </c:pt>
                <c:pt idx="8">
                  <c:v>7.488557320609697E-2</c:v>
                </c:pt>
                <c:pt idx="9">
                  <c:v>6.4277958115918007E-2</c:v>
                </c:pt>
                <c:pt idx="10">
                  <c:v>6.0232040712279424E-2</c:v>
                </c:pt>
                <c:pt idx="11">
                  <c:v>5.2892034038509214E-2</c:v>
                </c:pt>
                <c:pt idx="12">
                  <c:v>4.6053973434744752E-2</c:v>
                </c:pt>
                <c:pt idx="13">
                  <c:v>4.9053054092896127E-2</c:v>
                </c:pt>
                <c:pt idx="14">
                  <c:v>4.1080829433895384E-2</c:v>
                </c:pt>
                <c:pt idx="15">
                  <c:v>2.9746974450885529E-2</c:v>
                </c:pt>
                <c:pt idx="16">
                  <c:v>1.5538855867440615E-2</c:v>
                </c:pt>
                <c:pt idx="17">
                  <c:v>7.9789688464657459E-3</c:v>
                </c:pt>
                <c:pt idx="18">
                  <c:v>2.7803904616758323E-3</c:v>
                </c:pt>
                <c:pt idx="19">
                  <c:v>5.5069266028590492E-4</c:v>
                </c:pt>
                <c:pt idx="20">
                  <c:v>1.3949558337543905E-4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F-4CF2-95EB-7B1076F209CE}"/>
            </c:ext>
          </c:extLst>
        </c:ser>
        <c:ser>
          <c:idx val="1"/>
          <c:order val="1"/>
          <c:tx>
            <c:strRef>
              <c:f>Hoja1!$G$6:$G$26</c:f>
              <c:strCache>
                <c:ptCount val="21"/>
                <c:pt idx="0">
                  <c:v>-4,00%</c:v>
                </c:pt>
                <c:pt idx="1">
                  <c:v>-4,56%</c:v>
                </c:pt>
                <c:pt idx="2">
                  <c:v>-5,03%</c:v>
                </c:pt>
                <c:pt idx="3">
                  <c:v>-6,00%</c:v>
                </c:pt>
                <c:pt idx="4">
                  <c:v>-7,66%</c:v>
                </c:pt>
                <c:pt idx="5">
                  <c:v>-8,15%</c:v>
                </c:pt>
                <c:pt idx="6">
                  <c:v>-7,99%</c:v>
                </c:pt>
                <c:pt idx="7">
                  <c:v>-7,79%</c:v>
                </c:pt>
                <c:pt idx="8">
                  <c:v>-7,18%</c:v>
                </c:pt>
                <c:pt idx="9">
                  <c:v>-6,19%</c:v>
                </c:pt>
                <c:pt idx="10">
                  <c:v>-5,89%</c:v>
                </c:pt>
                <c:pt idx="11">
                  <c:v>-5,28%</c:v>
                </c:pt>
                <c:pt idx="12">
                  <c:v>-4,83%</c:v>
                </c:pt>
                <c:pt idx="13">
                  <c:v>-5,35%</c:v>
                </c:pt>
                <c:pt idx="14">
                  <c:v>-4,89%</c:v>
                </c:pt>
                <c:pt idx="15">
                  <c:v>-4,01%</c:v>
                </c:pt>
                <c:pt idx="16">
                  <c:v>-2,67%</c:v>
                </c:pt>
                <c:pt idx="17">
                  <c:v>-1,65%</c:v>
                </c:pt>
                <c:pt idx="18">
                  <c:v>-0,68%</c:v>
                </c:pt>
                <c:pt idx="19">
                  <c:v>-0,16%</c:v>
                </c:pt>
                <c:pt idx="20">
                  <c:v>-0,03%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Hoja1!$G$6:$G$26</c:f>
              <c:numCache>
                <c:formatCode>0.00%</c:formatCode>
                <c:ptCount val="21"/>
                <c:pt idx="0">
                  <c:v>-3.9973122467463637E-2</c:v>
                </c:pt>
                <c:pt idx="1">
                  <c:v>-4.5624840582897654E-2</c:v>
                </c:pt>
                <c:pt idx="2">
                  <c:v>-5.026936717328849E-2</c:v>
                </c:pt>
                <c:pt idx="3">
                  <c:v>-5.9988798800725184E-2</c:v>
                </c:pt>
                <c:pt idx="4">
                  <c:v>-7.6629462342434812E-2</c:v>
                </c:pt>
                <c:pt idx="5">
                  <c:v>-8.1518698957889449E-2</c:v>
                </c:pt>
                <c:pt idx="6">
                  <c:v>-7.9901283584505961E-2</c:v>
                </c:pt>
                <c:pt idx="7">
                  <c:v>-7.7923986489066469E-2</c:v>
                </c:pt>
                <c:pt idx="8">
                  <c:v>-7.1757885705383453E-2</c:v>
                </c:pt>
                <c:pt idx="9">
                  <c:v>-6.1928198537104663E-2</c:v>
                </c:pt>
                <c:pt idx="10">
                  <c:v>-5.8920895133711813E-2</c:v>
                </c:pt>
                <c:pt idx="11">
                  <c:v>-5.2768874603080052E-2</c:v>
                </c:pt>
                <c:pt idx="12">
                  <c:v>-4.825517504188756E-2</c:v>
                </c:pt>
                <c:pt idx="13">
                  <c:v>-5.3515128014796964E-2</c:v>
                </c:pt>
                <c:pt idx="14">
                  <c:v>-4.8921290335390673E-2</c:v>
                </c:pt>
                <c:pt idx="15">
                  <c:v>-4.0134687405017952E-2</c:v>
                </c:pt>
                <c:pt idx="16">
                  <c:v>-2.6724893047352417E-2</c:v>
                </c:pt>
                <c:pt idx="17">
                  <c:v>-1.6527544220585923E-2</c:v>
                </c:pt>
                <c:pt idx="18">
                  <c:v>-6.8078262151210654E-3</c:v>
                </c:pt>
                <c:pt idx="19">
                  <c:v>-1.6239066086884803E-3</c:v>
                </c:pt>
                <c:pt idx="20">
                  <c:v>-2.8413473360733982E-4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F-4CF2-95EB-7B1076F2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6769023"/>
        <c:axId val="656769855"/>
      </c:barChart>
      <c:catAx>
        <c:axId val="65676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769855"/>
        <c:crosses val="autoZero"/>
        <c:auto val="1"/>
        <c:lblAlgn val="ctr"/>
        <c:lblOffset val="0"/>
        <c:tickMarkSkip val="1"/>
        <c:noMultiLvlLbl val="0"/>
      </c:catAx>
      <c:valAx>
        <c:axId val="6567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76902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6</xdr:row>
      <xdr:rowOff>180975</xdr:rowOff>
    </xdr:from>
    <xdr:to>
      <xdr:col>15</xdr:col>
      <xdr:colOff>671512</xdr:colOff>
      <xdr:row>33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724533-C0C6-4D6E-9C6A-C4681BAE5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786C-C3DF-4DE6-B54F-F23CE7DC4570}">
  <dimension ref="C3:G36"/>
  <sheetViews>
    <sheetView tabSelected="1" topLeftCell="E2" workbookViewId="0">
      <selection activeCell="I17" sqref="I17"/>
    </sheetView>
  </sheetViews>
  <sheetFormatPr baseColWidth="10" defaultRowHeight="15" x14ac:dyDescent="0.25"/>
  <sheetData>
    <row r="3" spans="3:7" ht="15.75" thickBot="1" x14ac:dyDescent="0.3">
      <c r="E3" t="s">
        <v>24</v>
      </c>
    </row>
    <row r="4" spans="3:7" x14ac:dyDescent="0.25">
      <c r="C4" s="6"/>
      <c r="D4" s="1" t="s">
        <v>0</v>
      </c>
      <c r="E4" s="1" t="s">
        <v>22</v>
      </c>
      <c r="F4" s="1" t="s">
        <v>25</v>
      </c>
      <c r="G4" s="1" t="s">
        <v>26</v>
      </c>
    </row>
    <row r="5" spans="3:7" ht="15.75" thickBot="1" x14ac:dyDescent="0.3">
      <c r="C5" s="7"/>
      <c r="D5" s="2">
        <v>2001</v>
      </c>
      <c r="E5" s="2">
        <v>2001</v>
      </c>
      <c r="F5" s="2">
        <v>2001</v>
      </c>
      <c r="G5" s="2">
        <v>2001</v>
      </c>
    </row>
    <row r="6" spans="3:7" ht="15.75" thickBot="1" x14ac:dyDescent="0.3">
      <c r="C6" s="9" t="s">
        <v>1</v>
      </c>
      <c r="D6" s="4">
        <v>882182</v>
      </c>
      <c r="E6" s="4">
        <v>-837490</v>
      </c>
      <c r="F6" s="10">
        <f t="shared" ref="F6:F26" si="0">D6/$D$27</f>
        <v>4.3747064604803258E-2</v>
      </c>
      <c r="G6" s="10">
        <f>-E6/$E$27</f>
        <v>-3.9973122467463637E-2</v>
      </c>
    </row>
    <row r="7" spans="3:7" ht="15.75" thickBot="1" x14ac:dyDescent="0.3">
      <c r="C7" s="9" t="s">
        <v>2</v>
      </c>
      <c r="D7" s="4">
        <v>1008889</v>
      </c>
      <c r="E7" s="4">
        <v>-955901</v>
      </c>
      <c r="F7" s="10">
        <f>D7/$D$27</f>
        <v>5.0030415789571035E-2</v>
      </c>
      <c r="G7" s="10">
        <f t="shared" ref="G7:G26" si="1">-E7/$E$27</f>
        <v>-4.5624840582897654E-2</v>
      </c>
    </row>
    <row r="8" spans="3:7" ht="15.75" thickBot="1" x14ac:dyDescent="0.3">
      <c r="C8" s="9" t="s">
        <v>3</v>
      </c>
      <c r="D8" s="4">
        <v>1112200</v>
      </c>
      <c r="E8" s="4">
        <v>-1053210</v>
      </c>
      <c r="F8" s="10">
        <f t="shared" si="0"/>
        <v>5.5153568371903057E-2</v>
      </c>
      <c r="G8" s="10">
        <f t="shared" si="1"/>
        <v>-5.026936717328849E-2</v>
      </c>
    </row>
    <row r="9" spans="3:7" ht="15.75" thickBot="1" x14ac:dyDescent="0.3">
      <c r="C9" s="9" t="s">
        <v>4</v>
      </c>
      <c r="D9" s="4">
        <v>1324341</v>
      </c>
      <c r="E9" s="4">
        <v>-1256845</v>
      </c>
      <c r="F9" s="10">
        <f t="shared" si="0"/>
        <v>6.5673558614650671E-2</v>
      </c>
      <c r="G9" s="10">
        <f t="shared" si="1"/>
        <v>-5.9988798800725184E-2</v>
      </c>
    </row>
    <row r="10" spans="3:7" ht="15.75" thickBot="1" x14ac:dyDescent="0.3">
      <c r="C10" s="9" t="s">
        <v>5</v>
      </c>
      <c r="D10" s="4">
        <v>1683316</v>
      </c>
      <c r="E10" s="4">
        <v>-1605489</v>
      </c>
      <c r="F10" s="10">
        <f t="shared" si="0"/>
        <v>8.3474990197373103E-2</v>
      </c>
      <c r="G10" s="10">
        <f t="shared" si="1"/>
        <v>-7.6629462342434812E-2</v>
      </c>
    </row>
    <row r="11" spans="3:7" ht="15.75" thickBot="1" x14ac:dyDescent="0.3">
      <c r="C11" s="9" t="s">
        <v>6</v>
      </c>
      <c r="D11" s="4">
        <v>1785834</v>
      </c>
      <c r="E11" s="4">
        <v>-1707925</v>
      </c>
      <c r="F11" s="10">
        <f t="shared" si="0"/>
        <v>8.855881821603051E-2</v>
      </c>
      <c r="G11" s="10">
        <f t="shared" si="1"/>
        <v>-8.1518698957889449E-2</v>
      </c>
    </row>
    <row r="12" spans="3:7" ht="15.75" thickBot="1" x14ac:dyDescent="0.3">
      <c r="C12" s="9" t="s">
        <v>7</v>
      </c>
      <c r="D12" s="4">
        <v>1731686</v>
      </c>
      <c r="E12" s="4">
        <v>-1674038</v>
      </c>
      <c r="F12" s="10">
        <f t="shared" si="0"/>
        <v>8.5873639812684158E-2</v>
      </c>
      <c r="G12" s="10">
        <f t="shared" si="1"/>
        <v>-7.9901283584505961E-2</v>
      </c>
    </row>
    <row r="13" spans="3:7" ht="15.75" thickBot="1" x14ac:dyDescent="0.3">
      <c r="C13" s="9" t="s">
        <v>8</v>
      </c>
      <c r="D13" s="4">
        <v>1659160</v>
      </c>
      <c r="E13" s="4">
        <v>-1632611</v>
      </c>
      <c r="F13" s="10">
        <f t="shared" si="0"/>
        <v>8.2277103488515274E-2</v>
      </c>
      <c r="G13" s="10">
        <f t="shared" si="1"/>
        <v>-7.7923986489066469E-2</v>
      </c>
    </row>
    <row r="14" spans="3:7" ht="15.75" thickBot="1" x14ac:dyDescent="0.3">
      <c r="C14" s="9" t="s">
        <v>9</v>
      </c>
      <c r="D14" s="4">
        <v>1510106</v>
      </c>
      <c r="E14" s="4">
        <v>-1503423</v>
      </c>
      <c r="F14" s="10">
        <f t="shared" si="0"/>
        <v>7.488557320609697E-2</v>
      </c>
      <c r="G14" s="10">
        <f t="shared" si="1"/>
        <v>-7.1757885705383453E-2</v>
      </c>
    </row>
    <row r="15" spans="3:7" ht="15.75" thickBot="1" x14ac:dyDescent="0.3">
      <c r="C15" s="9" t="s">
        <v>10</v>
      </c>
      <c r="D15" s="4">
        <v>1296198</v>
      </c>
      <c r="E15" s="4">
        <v>-1297478</v>
      </c>
      <c r="F15" s="10">
        <f t="shared" si="0"/>
        <v>6.4277958115918007E-2</v>
      </c>
      <c r="G15" s="10">
        <f t="shared" si="1"/>
        <v>-6.1928198537104663E-2</v>
      </c>
    </row>
    <row r="16" spans="3:7" ht="15.75" thickBot="1" x14ac:dyDescent="0.3">
      <c r="C16" s="9" t="s">
        <v>11</v>
      </c>
      <c r="D16" s="4">
        <v>1214610</v>
      </c>
      <c r="E16" s="4">
        <v>-1234471</v>
      </c>
      <c r="F16" s="10">
        <f t="shared" si="0"/>
        <v>6.0232040712279424E-2</v>
      </c>
      <c r="G16" s="10">
        <f t="shared" si="1"/>
        <v>-5.8920895133711813E-2</v>
      </c>
    </row>
    <row r="17" spans="3:7" ht="15.75" thickBot="1" x14ac:dyDescent="0.3">
      <c r="C17" s="9" t="s">
        <v>12</v>
      </c>
      <c r="D17" s="4">
        <v>1066595</v>
      </c>
      <c r="E17" s="4">
        <v>-1105578</v>
      </c>
      <c r="F17" s="10">
        <f t="shared" si="0"/>
        <v>5.2892034038509214E-2</v>
      </c>
      <c r="G17" s="10">
        <f t="shared" si="1"/>
        <v>-5.2768874603080052E-2</v>
      </c>
    </row>
    <row r="18" spans="3:7" ht="19.5" customHeight="1" thickBot="1" x14ac:dyDescent="0.3">
      <c r="C18" s="9" t="s">
        <v>13</v>
      </c>
      <c r="D18" s="4">
        <v>928702</v>
      </c>
      <c r="E18" s="4">
        <v>-1011010</v>
      </c>
      <c r="F18" s="10">
        <f t="shared" si="0"/>
        <v>4.6053973434744752E-2</v>
      </c>
      <c r="G18" s="10">
        <f t="shared" si="1"/>
        <v>-4.825517504188756E-2</v>
      </c>
    </row>
    <row r="19" spans="3:7" ht="15.75" thickBot="1" x14ac:dyDescent="0.3">
      <c r="C19" s="9" t="s">
        <v>14</v>
      </c>
      <c r="D19" s="4">
        <v>989180</v>
      </c>
      <c r="E19" s="4">
        <v>-1121213</v>
      </c>
      <c r="F19" s="10">
        <f t="shared" si="0"/>
        <v>4.9053054092896127E-2</v>
      </c>
      <c r="G19" s="10">
        <f t="shared" si="1"/>
        <v>-5.3515128014796964E-2</v>
      </c>
    </row>
    <row r="20" spans="3:7" ht="15.75" thickBot="1" x14ac:dyDescent="0.3">
      <c r="C20" s="9" t="s">
        <v>15</v>
      </c>
      <c r="D20" s="4">
        <v>828416</v>
      </c>
      <c r="E20" s="4">
        <v>-1024966</v>
      </c>
      <c r="F20" s="10">
        <f t="shared" si="0"/>
        <v>4.1080829433895384E-2</v>
      </c>
      <c r="G20" s="10">
        <f t="shared" si="1"/>
        <v>-4.8921290335390673E-2</v>
      </c>
    </row>
    <row r="21" spans="3:7" ht="15.75" thickBot="1" x14ac:dyDescent="0.3">
      <c r="C21" s="9" t="s">
        <v>16</v>
      </c>
      <c r="D21" s="4">
        <v>599863</v>
      </c>
      <c r="E21" s="4">
        <v>-840875</v>
      </c>
      <c r="F21" s="10">
        <f t="shared" si="0"/>
        <v>2.9746974450885529E-2</v>
      </c>
      <c r="G21" s="10">
        <f t="shared" si="1"/>
        <v>-4.0134687405017952E-2</v>
      </c>
    </row>
    <row r="22" spans="3:7" ht="15.75" thickBot="1" x14ac:dyDescent="0.3">
      <c r="C22" s="9" t="s">
        <v>17</v>
      </c>
      <c r="D22" s="4">
        <v>313349</v>
      </c>
      <c r="E22" s="4">
        <v>-559922</v>
      </c>
      <c r="F22" s="10">
        <f t="shared" si="0"/>
        <v>1.5538855867440615E-2</v>
      </c>
      <c r="G22" s="10">
        <f t="shared" si="1"/>
        <v>-2.6724893047352417E-2</v>
      </c>
    </row>
    <row r="23" spans="3:7" ht="15.75" thickBot="1" x14ac:dyDescent="0.3">
      <c r="C23" s="9" t="s">
        <v>18</v>
      </c>
      <c r="D23" s="4">
        <v>160900</v>
      </c>
      <c r="E23" s="4">
        <v>-346274</v>
      </c>
      <c r="F23" s="10">
        <f t="shared" si="0"/>
        <v>7.9789688464657459E-3</v>
      </c>
      <c r="G23" s="10">
        <f t="shared" si="1"/>
        <v>-1.6527544220585923E-2</v>
      </c>
    </row>
    <row r="24" spans="3:7" ht="15.75" thickBot="1" x14ac:dyDescent="0.3">
      <c r="C24" s="9" t="s">
        <v>19</v>
      </c>
      <c r="D24" s="4">
        <v>56068</v>
      </c>
      <c r="E24" s="4">
        <v>-142633</v>
      </c>
      <c r="F24" s="10">
        <f t="shared" si="0"/>
        <v>2.7803904616758323E-3</v>
      </c>
      <c r="G24" s="10">
        <f t="shared" si="1"/>
        <v>-6.8078262151210654E-3</v>
      </c>
    </row>
    <row r="25" spans="3:7" ht="15.75" thickBot="1" x14ac:dyDescent="0.3">
      <c r="C25" s="9" t="s">
        <v>20</v>
      </c>
      <c r="D25" s="4">
        <v>11105</v>
      </c>
      <c r="E25" s="4">
        <v>-34023</v>
      </c>
      <c r="F25" s="10">
        <f t="shared" si="0"/>
        <v>5.5069266028590492E-4</v>
      </c>
      <c r="G25" s="10">
        <f t="shared" si="1"/>
        <v>-1.6239066086884803E-3</v>
      </c>
    </row>
    <row r="26" spans="3:7" ht="15.75" customHeight="1" thickBot="1" x14ac:dyDescent="0.3">
      <c r="C26" s="9" t="s">
        <v>21</v>
      </c>
      <c r="D26" s="5">
        <v>2813</v>
      </c>
      <c r="E26" s="5">
        <v>-5953</v>
      </c>
      <c r="F26" s="10">
        <f t="shared" si="0"/>
        <v>1.3949558337543905E-4</v>
      </c>
      <c r="G26" s="10">
        <f t="shared" si="1"/>
        <v>-2.8413473360733982E-4</v>
      </c>
    </row>
    <row r="27" spans="3:7" ht="15.75" thickBot="1" x14ac:dyDescent="0.3">
      <c r="C27" s="9" t="s">
        <v>23</v>
      </c>
      <c r="D27" s="3">
        <f>D6+D7+D8+D9+D10+D11+D12+D13+D15+D14+D16+D17+D18+D19+D20+D21+D23+D22+D25+D24+D26</f>
        <v>20165513</v>
      </c>
      <c r="E27" s="3">
        <f>E6+E7+E8+E9+E10+E11+E12+E13+E15+E14+E16+E17+E18+E19+E20+E21+E23+E22+E25+E24+E26</f>
        <v>-20951328</v>
      </c>
    </row>
    <row r="28" spans="3:7" x14ac:dyDescent="0.25">
      <c r="C28" s="8"/>
    </row>
    <row r="29" spans="3:7" x14ac:dyDescent="0.25">
      <c r="C29" s="8"/>
    </row>
    <row r="30" spans="3:7" x14ac:dyDescent="0.25">
      <c r="C30" s="8"/>
    </row>
    <row r="31" spans="3:7" x14ac:dyDescent="0.25">
      <c r="C31" s="8"/>
    </row>
    <row r="32" spans="3:7" x14ac:dyDescent="0.25">
      <c r="C32" s="8"/>
    </row>
    <row r="33" spans="3:3" x14ac:dyDescent="0.25">
      <c r="C33" s="8"/>
    </row>
    <row r="34" spans="3:3" x14ac:dyDescent="0.25">
      <c r="C34" s="8"/>
    </row>
    <row r="35" spans="3:3" x14ac:dyDescent="0.25">
      <c r="C35" s="8"/>
    </row>
    <row r="36" spans="3:3" x14ac:dyDescent="0.25">
      <c r="C36" s="8"/>
    </row>
  </sheetData>
  <mergeCells count="1">
    <mergeCell ref="C4:C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2025-03-04T10:30:25Z</dcterms:created>
  <dcterms:modified xsi:type="dcterms:W3CDTF">2025-03-04T11:12:05Z</dcterms:modified>
</cp:coreProperties>
</file>