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58" i="1" l="1"/>
  <c r="W58" i="1" s="1"/>
  <c r="X58" i="1" s="1"/>
  <c r="Y58" i="1" s="1"/>
  <c r="Z58" i="1" s="1"/>
  <c r="AA58" i="1" s="1"/>
  <c r="G58" i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W37" i="1"/>
  <c r="X37" i="1" s="1"/>
  <c r="Y37" i="1" s="1"/>
  <c r="Z37" i="1" s="1"/>
  <c r="V37" i="1"/>
  <c r="U37" i="1"/>
  <c r="F37" i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</calcChain>
</file>

<file path=xl/sharedStrings.xml><?xml version="1.0" encoding="utf-8"?>
<sst xmlns="http://schemas.openxmlformats.org/spreadsheetml/2006/main" count="19" uniqueCount="7">
  <si>
    <t>Age</t>
  </si>
  <si>
    <t>Entry Age</t>
  </si>
  <si>
    <t>Exit Age</t>
  </si>
  <si>
    <t>Death Indicator</t>
  </si>
  <si>
    <t>di</t>
  </si>
  <si>
    <t>Yi</t>
  </si>
  <si>
    <t>S(t)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</si>
</sst>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Survival Function</a:t>
            </a:r>
          </a:p>
        </c:rich>
      </c:tx>
      <c:layout>
        <c:manualLayout>
          <c:xMode val="edge"/>
          <c:yMode val="edge"/>
          <c:x val="0.30168066491688539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Sheet1!$E$37</c:f>
              <c:strCache>
                <c:ptCount val="1"/>
                <c:pt idx="0">
                  <c:v>S(t)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/>
          </c:dPt>
          <c:cat>
            <c:numRef>
              <c:f>Sheet1!$F$34:$R$34</c:f>
              <c:numCache>
                <c:formatCode>General</c:formatCode>
                <c:ptCount val="13"/>
                <c:pt idx="0">
                  <c:v>62</c:v>
                </c:pt>
                <c:pt idx="1">
                  <c:v>63</c:v>
                </c:pt>
                <c:pt idx="2">
                  <c:v>65</c:v>
                </c:pt>
                <c:pt idx="3">
                  <c:v>66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76</c:v>
                </c:pt>
                <c:pt idx="12">
                  <c:v>77</c:v>
                </c:pt>
              </c:numCache>
            </c:numRef>
          </c:cat>
          <c:val>
            <c:numRef>
              <c:f>Sheet1!$F$37:$R$37</c:f>
              <c:numCache>
                <c:formatCode>General</c:formatCode>
                <c:ptCount val="13"/>
                <c:pt idx="0">
                  <c:v>0.83333333333333337</c:v>
                </c:pt>
                <c:pt idx="1">
                  <c:v>0.7407407407407407</c:v>
                </c:pt>
                <c:pt idx="2">
                  <c:v>0.59259259259259256</c:v>
                </c:pt>
                <c:pt idx="3">
                  <c:v>0.51851851851851849</c:v>
                </c:pt>
                <c:pt idx="4">
                  <c:v>0.43209876543209874</c:v>
                </c:pt>
                <c:pt idx="5">
                  <c:v>0.35353535353535348</c:v>
                </c:pt>
                <c:pt idx="6">
                  <c:v>0.28282828282828282</c:v>
                </c:pt>
                <c:pt idx="7">
                  <c:v>0.23140495867768593</c:v>
                </c:pt>
                <c:pt idx="8">
                  <c:v>0.18512396694214875</c:v>
                </c:pt>
                <c:pt idx="9">
                  <c:v>0.16455463728191</c:v>
                </c:pt>
                <c:pt idx="10">
                  <c:v>0.1462707886950311</c:v>
                </c:pt>
                <c:pt idx="11">
                  <c:v>0.12537496173859811</c:v>
                </c:pt>
                <c:pt idx="12">
                  <c:v>0.10029996939087849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4722688"/>
        <c:axId val="244449280"/>
      </c:barChart>
      <c:catAx>
        <c:axId val="8472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4449280"/>
        <c:crosses val="autoZero"/>
        <c:auto val="1"/>
        <c:lblAlgn val="ctr"/>
        <c:lblOffset val="100"/>
        <c:noMultiLvlLbl val="0"/>
      </c:catAx>
      <c:valAx>
        <c:axId val="244449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S(t)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722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Survival Function</a:t>
            </a:r>
          </a:p>
        </c:rich>
      </c:tx>
      <c:layout>
        <c:manualLayout>
          <c:xMode val="edge"/>
          <c:yMode val="edge"/>
          <c:x val="0.30168066491688539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Sheet1!$T$37</c:f>
              <c:strCache>
                <c:ptCount val="1"/>
                <c:pt idx="0">
                  <c:v>S(t)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/>
          </c:dPt>
          <c:cat>
            <c:numRef>
              <c:f>Sheet1!$U$34:$Z$34</c:f>
              <c:numCache>
                <c:formatCode>General</c:formatCode>
                <c:ptCount val="6"/>
                <c:pt idx="0">
                  <c:v>71</c:v>
                </c:pt>
                <c:pt idx="1">
                  <c:v>72</c:v>
                </c:pt>
                <c:pt idx="2">
                  <c:v>73</c:v>
                </c:pt>
                <c:pt idx="3">
                  <c:v>74</c:v>
                </c:pt>
                <c:pt idx="4">
                  <c:v>76</c:v>
                </c:pt>
                <c:pt idx="5">
                  <c:v>77</c:v>
                </c:pt>
              </c:numCache>
            </c:numRef>
          </c:cat>
          <c:val>
            <c:numRef>
              <c:f>Sheet1!$U$37:$Z$37</c:f>
              <c:numCache>
                <c:formatCode>General</c:formatCode>
                <c:ptCount val="6"/>
                <c:pt idx="0">
                  <c:v>0.81818181818181812</c:v>
                </c:pt>
                <c:pt idx="1">
                  <c:v>0.72192513368983946</c:v>
                </c:pt>
                <c:pt idx="2">
                  <c:v>0.64171122994652396</c:v>
                </c:pt>
                <c:pt idx="3">
                  <c:v>0.57040998217468797</c:v>
                </c:pt>
                <c:pt idx="4">
                  <c:v>0.4889228418640183</c:v>
                </c:pt>
                <c:pt idx="5">
                  <c:v>0.39113827349121466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3787264"/>
        <c:axId val="180355648"/>
      </c:barChart>
      <c:catAx>
        <c:axId val="8378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0355648"/>
        <c:crosses val="autoZero"/>
        <c:auto val="1"/>
        <c:lblAlgn val="ctr"/>
        <c:lblOffset val="100"/>
        <c:noMultiLvlLbl val="0"/>
      </c:catAx>
      <c:valAx>
        <c:axId val="18035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S(t)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787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Survival Function</a:t>
            </a:r>
          </a:p>
        </c:rich>
      </c:tx>
      <c:layout>
        <c:manualLayout>
          <c:xMode val="edge"/>
          <c:yMode val="edge"/>
          <c:x val="0.30168066491688539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Sheet1!$E$37</c:f>
              <c:strCache>
                <c:ptCount val="1"/>
                <c:pt idx="0">
                  <c:v>S(t)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/>
          </c:dPt>
          <c:cat>
            <c:numRef>
              <c:f>Sheet1!$F$34:$R$34</c:f>
              <c:numCache>
                <c:formatCode>General</c:formatCode>
                <c:ptCount val="13"/>
                <c:pt idx="0">
                  <c:v>62</c:v>
                </c:pt>
                <c:pt idx="1">
                  <c:v>63</c:v>
                </c:pt>
                <c:pt idx="2">
                  <c:v>65</c:v>
                </c:pt>
                <c:pt idx="3">
                  <c:v>66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76</c:v>
                </c:pt>
                <c:pt idx="12">
                  <c:v>77</c:v>
                </c:pt>
              </c:numCache>
            </c:numRef>
          </c:cat>
          <c:val>
            <c:numRef>
              <c:f>Sheet1!$G$58:$S$58</c:f>
              <c:numCache>
                <c:formatCode>General</c:formatCode>
                <c:ptCount val="13"/>
                <c:pt idx="0">
                  <c:v>0.83333333333333337</c:v>
                </c:pt>
                <c:pt idx="1">
                  <c:v>0.72916666666666674</c:v>
                </c:pt>
                <c:pt idx="2">
                  <c:v>0.58333333333333337</c:v>
                </c:pt>
                <c:pt idx="3">
                  <c:v>0.51041666666666674</c:v>
                </c:pt>
                <c:pt idx="4">
                  <c:v>0.42534722222222232</c:v>
                </c:pt>
                <c:pt idx="5">
                  <c:v>0.3480113636363637</c:v>
                </c:pt>
                <c:pt idx="6">
                  <c:v>0.27840909090909099</c:v>
                </c:pt>
                <c:pt idx="7">
                  <c:v>0.22778925619834717</c:v>
                </c:pt>
                <c:pt idx="8">
                  <c:v>0.18223140495867773</c:v>
                </c:pt>
                <c:pt idx="9">
                  <c:v>0.16198347107438019</c:v>
                </c:pt>
                <c:pt idx="10">
                  <c:v>0.14398530762167128</c:v>
                </c:pt>
                <c:pt idx="11">
                  <c:v>0.12341597796143253</c:v>
                </c:pt>
                <c:pt idx="12">
                  <c:v>9.8732782369146024E-2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1073792"/>
        <c:axId val="248292480"/>
      </c:barChart>
      <c:catAx>
        <c:axId val="23107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8292480"/>
        <c:crosses val="autoZero"/>
        <c:auto val="1"/>
        <c:lblAlgn val="ctr"/>
        <c:lblOffset val="100"/>
        <c:noMultiLvlLbl val="0"/>
      </c:catAx>
      <c:valAx>
        <c:axId val="248292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S(t)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073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Survival Function</a:t>
            </a:r>
          </a:p>
        </c:rich>
      </c:tx>
      <c:layout>
        <c:manualLayout>
          <c:xMode val="edge"/>
          <c:yMode val="edge"/>
          <c:x val="0.30168066491688539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Sheet1!$E$37</c:f>
              <c:strCache>
                <c:ptCount val="1"/>
                <c:pt idx="0">
                  <c:v>S(t)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/>
          </c:dPt>
          <c:cat>
            <c:numRef>
              <c:f>Sheet1!$V$55:$AA$55</c:f>
              <c:numCache>
                <c:formatCode>General</c:formatCode>
                <c:ptCount val="6"/>
                <c:pt idx="0">
                  <c:v>71</c:v>
                </c:pt>
                <c:pt idx="1">
                  <c:v>72</c:v>
                </c:pt>
                <c:pt idx="2">
                  <c:v>73</c:v>
                </c:pt>
                <c:pt idx="3">
                  <c:v>74</c:v>
                </c:pt>
                <c:pt idx="4">
                  <c:v>76</c:v>
                </c:pt>
                <c:pt idx="5">
                  <c:v>77</c:v>
                </c:pt>
              </c:numCache>
            </c:numRef>
          </c:cat>
          <c:val>
            <c:numRef>
              <c:f>Sheet1!$V$58:$AA$58</c:f>
              <c:numCache>
                <c:formatCode>General</c:formatCode>
                <c:ptCount val="6"/>
                <c:pt idx="0">
                  <c:v>0.81818181818181812</c:v>
                </c:pt>
                <c:pt idx="1">
                  <c:v>0.65454545454545454</c:v>
                </c:pt>
                <c:pt idx="2">
                  <c:v>0.58181818181818179</c:v>
                </c:pt>
                <c:pt idx="3">
                  <c:v>0.51717171717171717</c:v>
                </c:pt>
                <c:pt idx="4">
                  <c:v>0.44329004329004335</c:v>
                </c:pt>
                <c:pt idx="5">
                  <c:v>0.35463203463203469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1176960"/>
        <c:axId val="180714816"/>
      </c:barChart>
      <c:catAx>
        <c:axId val="21117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0714816"/>
        <c:crosses val="autoZero"/>
        <c:auto val="1"/>
        <c:lblAlgn val="ctr"/>
        <c:lblOffset val="100"/>
        <c:noMultiLvlLbl val="0"/>
      </c:catAx>
      <c:valAx>
        <c:axId val="180714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S(t)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76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38</xdr:row>
      <xdr:rowOff>123825</xdr:rowOff>
    </xdr:from>
    <xdr:to>
      <xdr:col>16</xdr:col>
      <xdr:colOff>9525</xdr:colOff>
      <xdr:row>53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504825</xdr:colOff>
      <xdr:row>38</xdr:row>
      <xdr:rowOff>161925</xdr:rowOff>
    </xdr:from>
    <xdr:to>
      <xdr:col>26</xdr:col>
      <xdr:colOff>200025</xdr:colOff>
      <xdr:row>53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59</xdr:row>
      <xdr:rowOff>38100</xdr:rowOff>
    </xdr:from>
    <xdr:to>
      <xdr:col>14</xdr:col>
      <xdr:colOff>371475</xdr:colOff>
      <xdr:row>73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247650</xdr:colOff>
      <xdr:row>59</xdr:row>
      <xdr:rowOff>57150</xdr:rowOff>
    </xdr:from>
    <xdr:to>
      <xdr:col>26</xdr:col>
      <xdr:colOff>552450</xdr:colOff>
      <xdr:row>73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"/>
  <sheetViews>
    <sheetView tabSelected="1" topLeftCell="A31" workbookViewId="0">
      <selection activeCell="W58" sqref="W58"/>
    </sheetView>
  </sheetViews>
  <sheetFormatPr defaultRowHeight="15" x14ac:dyDescent="0.25"/>
  <cols>
    <col min="1" max="1" width="9.42578125" bestFit="1" customWidth="1"/>
    <col min="3" max="3" width="14.7109375" bestFit="1" customWidth="1"/>
  </cols>
  <sheetData>
    <row r="1" spans="1:21" ht="15.75" thickBot="1" x14ac:dyDescent="0.3">
      <c r="A1" t="s">
        <v>1</v>
      </c>
      <c r="B1" t="s">
        <v>2</v>
      </c>
      <c r="C1" t="s">
        <v>3</v>
      </c>
      <c r="F1" s="2"/>
      <c r="G1" s="2"/>
    </row>
    <row r="2" spans="1:21" ht="15.75" thickBot="1" x14ac:dyDescent="0.3">
      <c r="A2">
        <v>58</v>
      </c>
      <c r="B2">
        <v>60</v>
      </c>
      <c r="C2">
        <v>1</v>
      </c>
      <c r="F2" s="2"/>
      <c r="G2" s="2"/>
      <c r="H2" s="2"/>
      <c r="I2" s="2"/>
      <c r="J2" s="2"/>
    </row>
    <row r="3" spans="1:21" ht="15.75" thickBot="1" x14ac:dyDescent="0.3">
      <c r="A3">
        <v>58</v>
      </c>
      <c r="B3">
        <v>63</v>
      </c>
      <c r="C3">
        <v>1</v>
      </c>
      <c r="G3" s="4"/>
      <c r="H3" s="4"/>
      <c r="I3" s="4"/>
      <c r="J3" s="4"/>
      <c r="K3" s="4"/>
      <c r="L3" s="4"/>
      <c r="M3" s="4"/>
      <c r="N3" s="4"/>
      <c r="O3" s="4"/>
      <c r="P3" s="4"/>
    </row>
    <row r="4" spans="1:21" ht="16.5" thickTop="1" thickBot="1" x14ac:dyDescent="0.3">
      <c r="A4">
        <v>59</v>
      </c>
      <c r="B4">
        <v>69</v>
      </c>
      <c r="C4">
        <v>0</v>
      </c>
      <c r="H4" s="2"/>
      <c r="I4" s="2"/>
    </row>
    <row r="5" spans="1:21" ht="15.75" thickBot="1" x14ac:dyDescent="0.3">
      <c r="A5">
        <v>60</v>
      </c>
      <c r="B5">
        <v>62</v>
      </c>
      <c r="C5">
        <v>1</v>
      </c>
      <c r="H5" s="2"/>
      <c r="I5" s="2"/>
      <c r="J5" s="2"/>
      <c r="K5" s="2"/>
      <c r="L5" s="2"/>
    </row>
    <row r="6" spans="1:21" ht="15.75" thickBot="1" x14ac:dyDescent="0.3">
      <c r="A6">
        <v>60</v>
      </c>
      <c r="B6">
        <v>65</v>
      </c>
      <c r="C6">
        <v>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21" ht="16.5" thickTop="1" thickBot="1" x14ac:dyDescent="0.3">
      <c r="A7">
        <v>61</v>
      </c>
      <c r="B7">
        <v>72</v>
      </c>
      <c r="C7">
        <v>0</v>
      </c>
      <c r="I7" s="5"/>
      <c r="J7" s="5"/>
      <c r="K7" s="5"/>
      <c r="L7" s="5"/>
      <c r="M7" s="5"/>
      <c r="N7" s="5"/>
      <c r="O7" s="5"/>
      <c r="P7" s="5"/>
    </row>
    <row r="8" spans="1:21" ht="16.5" thickTop="1" thickBot="1" x14ac:dyDescent="0.3">
      <c r="A8">
        <v>61</v>
      </c>
      <c r="B8">
        <v>69</v>
      </c>
      <c r="C8">
        <v>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1" ht="16.5" thickTop="1" thickBot="1" x14ac:dyDescent="0.3">
      <c r="A9">
        <v>62</v>
      </c>
      <c r="B9">
        <v>73</v>
      </c>
      <c r="C9">
        <v>0</v>
      </c>
      <c r="J9" s="2"/>
      <c r="K9" s="2"/>
      <c r="L9" s="2"/>
      <c r="M9" s="2"/>
    </row>
    <row r="10" spans="1:21" ht="15.75" thickBot="1" x14ac:dyDescent="0.3">
      <c r="A10">
        <v>62</v>
      </c>
      <c r="B10">
        <v>66</v>
      </c>
      <c r="C10">
        <v>1</v>
      </c>
      <c r="J10" s="3"/>
      <c r="K10" s="3"/>
      <c r="L10" s="3"/>
    </row>
    <row r="11" spans="1:21" ht="15.75" thickBot="1" x14ac:dyDescent="0.3">
      <c r="A11">
        <v>62</v>
      </c>
      <c r="B11">
        <v>65</v>
      </c>
      <c r="C11">
        <v>1</v>
      </c>
      <c r="K11" s="2"/>
      <c r="L11" s="2"/>
      <c r="M11" s="2"/>
      <c r="N11" s="2"/>
      <c r="O11" s="2"/>
    </row>
    <row r="12" spans="1:21" ht="15.75" thickBot="1" x14ac:dyDescent="0.3">
      <c r="A12">
        <v>63</v>
      </c>
      <c r="B12">
        <v>68</v>
      </c>
      <c r="C12">
        <v>1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6.5" thickTop="1" thickBot="1" x14ac:dyDescent="0.3">
      <c r="A13">
        <v>63</v>
      </c>
      <c r="B13">
        <v>74</v>
      </c>
      <c r="C13">
        <v>0</v>
      </c>
      <c r="L13" s="2"/>
      <c r="M13" s="2"/>
      <c r="N13" s="2"/>
      <c r="O13" s="2"/>
      <c r="P13" s="2"/>
      <c r="Q13" s="2"/>
      <c r="R13" s="2"/>
    </row>
    <row r="14" spans="1:21" ht="15.75" thickBot="1" x14ac:dyDescent="0.3">
      <c r="A14">
        <v>64</v>
      </c>
      <c r="B14">
        <v>71</v>
      </c>
      <c r="C14">
        <v>1</v>
      </c>
      <c r="M14" s="1"/>
      <c r="N14" s="3"/>
      <c r="O14" s="3"/>
    </row>
    <row r="15" spans="1:21" ht="15.75" thickBot="1" x14ac:dyDescent="0.3">
      <c r="A15">
        <v>66</v>
      </c>
      <c r="B15">
        <v>68</v>
      </c>
      <c r="C15">
        <v>1</v>
      </c>
      <c r="M15" s="1"/>
      <c r="N15" s="2"/>
      <c r="O15" s="2"/>
      <c r="P15" s="2"/>
    </row>
    <row r="16" spans="1:21" ht="15.75" thickBot="1" x14ac:dyDescent="0.3">
      <c r="A16">
        <v>66</v>
      </c>
      <c r="B16">
        <v>69</v>
      </c>
      <c r="C16">
        <v>1</v>
      </c>
      <c r="O16" s="2"/>
      <c r="P16" s="2"/>
      <c r="Q16" s="2"/>
    </row>
    <row r="17" spans="1:27" ht="15.75" thickBot="1" x14ac:dyDescent="0.3">
      <c r="A17">
        <v>67</v>
      </c>
      <c r="B17">
        <v>70</v>
      </c>
      <c r="C17">
        <v>1</v>
      </c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7" ht="15.75" thickBot="1" x14ac:dyDescent="0.3">
      <c r="A18">
        <v>67</v>
      </c>
      <c r="B18">
        <v>77</v>
      </c>
      <c r="C18">
        <v>1</v>
      </c>
      <c r="O18" s="3"/>
      <c r="P18" s="3"/>
    </row>
    <row r="19" spans="1:27" ht="15.75" thickBot="1" x14ac:dyDescent="0.3">
      <c r="A19">
        <v>67</v>
      </c>
      <c r="B19">
        <v>69</v>
      </c>
      <c r="C19">
        <v>1</v>
      </c>
      <c r="P19" s="2"/>
      <c r="Q19" s="2"/>
      <c r="R19" s="2"/>
      <c r="S19" s="2"/>
    </row>
    <row r="20" spans="1:27" ht="15.75" thickBot="1" x14ac:dyDescent="0.3">
      <c r="A20">
        <v>68</v>
      </c>
      <c r="B20">
        <v>72</v>
      </c>
      <c r="C20">
        <v>1</v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7" ht="16.5" thickTop="1" thickBot="1" x14ac:dyDescent="0.3">
      <c r="A21">
        <v>69</v>
      </c>
      <c r="B21">
        <v>79</v>
      </c>
      <c r="C21">
        <v>0</v>
      </c>
      <c r="Q21" s="2"/>
      <c r="R21" s="2"/>
      <c r="S21" s="2"/>
    </row>
    <row r="22" spans="1:27" ht="15.75" thickBot="1" x14ac:dyDescent="0.3">
      <c r="A22">
        <v>69</v>
      </c>
      <c r="B22">
        <v>72</v>
      </c>
      <c r="C22">
        <v>1</v>
      </c>
      <c r="Q22" s="3"/>
    </row>
    <row r="23" spans="1:27" ht="15.75" thickBot="1" x14ac:dyDescent="0.3">
      <c r="A23">
        <v>69</v>
      </c>
      <c r="B23">
        <v>70</v>
      </c>
      <c r="C23">
        <v>1</v>
      </c>
      <c r="R23" s="4"/>
      <c r="S23" s="4"/>
      <c r="T23" s="4"/>
      <c r="U23" s="4"/>
      <c r="V23" s="4"/>
      <c r="W23" s="4"/>
    </row>
    <row r="24" spans="1:27" ht="16.5" thickTop="1" thickBot="1" x14ac:dyDescent="0.3">
      <c r="A24">
        <v>70</v>
      </c>
      <c r="B24">
        <v>76</v>
      </c>
      <c r="C24">
        <v>0</v>
      </c>
      <c r="R24" s="2"/>
    </row>
    <row r="25" spans="1:27" ht="15.75" thickBot="1" x14ac:dyDescent="0.3">
      <c r="A25">
        <v>70</v>
      </c>
      <c r="B25">
        <v>71</v>
      </c>
      <c r="C25">
        <v>1</v>
      </c>
      <c r="R25" s="4"/>
      <c r="S25" s="4"/>
      <c r="T25" s="4"/>
      <c r="U25" s="4"/>
      <c r="V25" s="4"/>
      <c r="W25" s="4"/>
      <c r="X25" s="4"/>
      <c r="Y25" s="4"/>
    </row>
    <row r="26" spans="1:27" ht="16.5" thickTop="1" thickBot="1" x14ac:dyDescent="0.3">
      <c r="A26">
        <v>70</v>
      </c>
      <c r="B26">
        <v>78</v>
      </c>
      <c r="C26">
        <v>0</v>
      </c>
      <c r="S26" s="4"/>
      <c r="T26" s="4"/>
      <c r="U26" s="4"/>
      <c r="V26" s="4"/>
      <c r="W26" s="4"/>
      <c r="X26" s="4"/>
      <c r="Y26" s="4"/>
      <c r="Z26" s="4"/>
    </row>
    <row r="27" spans="1:27" ht="16.5" thickTop="1" thickBot="1" x14ac:dyDescent="0.3">
      <c r="A27">
        <v>71</v>
      </c>
      <c r="B27">
        <v>79</v>
      </c>
      <c r="C27">
        <v>0</v>
      </c>
      <c r="T27" s="2"/>
      <c r="U27" s="2"/>
      <c r="V27" s="2"/>
      <c r="W27" s="2"/>
    </row>
    <row r="28" spans="1:27" ht="15.75" thickBot="1" x14ac:dyDescent="0.3">
      <c r="A28">
        <v>72</v>
      </c>
      <c r="B28">
        <v>76</v>
      </c>
      <c r="C28">
        <v>1</v>
      </c>
      <c r="T28" s="3"/>
    </row>
    <row r="29" spans="1:27" ht="15.75" thickBot="1" x14ac:dyDescent="0.3">
      <c r="A29">
        <v>72</v>
      </c>
      <c r="B29">
        <v>73</v>
      </c>
      <c r="C29">
        <v>1</v>
      </c>
      <c r="U29" s="4"/>
      <c r="V29" s="4"/>
      <c r="W29" s="4"/>
      <c r="X29" s="4"/>
      <c r="Y29" s="4"/>
      <c r="Z29" s="4"/>
      <c r="AA29" s="4"/>
    </row>
    <row r="30" spans="1:27" ht="16.5" thickTop="1" thickBot="1" x14ac:dyDescent="0.3">
      <c r="A30">
        <v>73</v>
      </c>
      <c r="B30">
        <v>80</v>
      </c>
      <c r="C30">
        <v>0</v>
      </c>
      <c r="U30" s="2"/>
    </row>
    <row r="31" spans="1:27" x14ac:dyDescent="0.25">
      <c r="A31">
        <v>73</v>
      </c>
      <c r="B31">
        <v>74</v>
      </c>
      <c r="C31">
        <v>1</v>
      </c>
    </row>
    <row r="32" spans="1:27" x14ac:dyDescent="0.25">
      <c r="E32">
        <v>58</v>
      </c>
      <c r="F32">
        <v>59</v>
      </c>
      <c r="G32">
        <v>60</v>
      </c>
      <c r="H32">
        <v>61</v>
      </c>
      <c r="I32">
        <v>62</v>
      </c>
      <c r="J32">
        <v>63</v>
      </c>
      <c r="K32">
        <v>64</v>
      </c>
      <c r="L32">
        <v>65</v>
      </c>
      <c r="M32">
        <v>66</v>
      </c>
      <c r="N32">
        <v>67</v>
      </c>
      <c r="O32">
        <v>68</v>
      </c>
      <c r="P32">
        <v>69</v>
      </c>
      <c r="Q32">
        <v>70</v>
      </c>
      <c r="R32">
        <v>71</v>
      </c>
      <c r="S32">
        <v>72</v>
      </c>
      <c r="T32">
        <v>73</v>
      </c>
      <c r="U32">
        <v>74</v>
      </c>
      <c r="V32">
        <v>75</v>
      </c>
      <c r="W32">
        <v>76</v>
      </c>
      <c r="X32">
        <v>77</v>
      </c>
      <c r="Y32">
        <v>78</v>
      </c>
      <c r="Z32">
        <v>79</v>
      </c>
      <c r="AA32">
        <v>80</v>
      </c>
    </row>
    <row r="34" spans="5:26" x14ac:dyDescent="0.25">
      <c r="E34" t="s">
        <v>0</v>
      </c>
      <c r="F34">
        <v>62</v>
      </c>
      <c r="G34">
        <v>63</v>
      </c>
      <c r="H34">
        <v>65</v>
      </c>
      <c r="I34">
        <v>66</v>
      </c>
      <c r="J34">
        <v>68</v>
      </c>
      <c r="K34">
        <v>69</v>
      </c>
      <c r="L34">
        <v>70</v>
      </c>
      <c r="M34">
        <v>71</v>
      </c>
      <c r="N34">
        <v>72</v>
      </c>
      <c r="O34">
        <v>73</v>
      </c>
      <c r="P34">
        <v>74</v>
      </c>
      <c r="Q34">
        <v>76</v>
      </c>
      <c r="R34">
        <v>77</v>
      </c>
      <c r="T34" t="s">
        <v>0</v>
      </c>
      <c r="U34">
        <v>71</v>
      </c>
      <c r="V34">
        <v>72</v>
      </c>
      <c r="W34">
        <v>73</v>
      </c>
      <c r="X34">
        <v>74</v>
      </c>
      <c r="Y34">
        <v>76</v>
      </c>
      <c r="Z34">
        <v>77</v>
      </c>
    </row>
    <row r="35" spans="5:26" x14ac:dyDescent="0.25">
      <c r="E35" t="s">
        <v>4</v>
      </c>
      <c r="F35">
        <v>1</v>
      </c>
      <c r="G35">
        <v>1</v>
      </c>
      <c r="H35">
        <v>2</v>
      </c>
      <c r="I35">
        <v>1</v>
      </c>
      <c r="J35">
        <v>2</v>
      </c>
      <c r="K35">
        <v>2</v>
      </c>
      <c r="L35">
        <v>2</v>
      </c>
      <c r="M35">
        <v>2</v>
      </c>
      <c r="N35">
        <v>2</v>
      </c>
      <c r="O35">
        <v>1</v>
      </c>
      <c r="P35">
        <v>1</v>
      </c>
      <c r="Q35">
        <v>1</v>
      </c>
      <c r="R35">
        <v>1</v>
      </c>
      <c r="T35" t="s">
        <v>4</v>
      </c>
      <c r="U35">
        <v>2</v>
      </c>
      <c r="V35">
        <v>2</v>
      </c>
      <c r="W35">
        <v>1</v>
      </c>
      <c r="X35">
        <v>1</v>
      </c>
      <c r="Y35">
        <v>1</v>
      </c>
      <c r="Z35">
        <v>1</v>
      </c>
    </row>
    <row r="36" spans="5:26" x14ac:dyDescent="0.25">
      <c r="E36" t="s">
        <v>5</v>
      </c>
      <c r="F36">
        <v>6</v>
      </c>
      <c r="G36">
        <v>9</v>
      </c>
      <c r="H36">
        <v>10</v>
      </c>
      <c r="I36">
        <v>8</v>
      </c>
      <c r="J36">
        <v>12</v>
      </c>
      <c r="K36">
        <v>11</v>
      </c>
      <c r="L36">
        <v>10</v>
      </c>
      <c r="M36">
        <v>11</v>
      </c>
      <c r="N36">
        <v>10</v>
      </c>
      <c r="O36">
        <v>9</v>
      </c>
      <c r="P36">
        <v>9</v>
      </c>
      <c r="Q36">
        <v>7</v>
      </c>
      <c r="R36">
        <v>5</v>
      </c>
      <c r="T36" t="s">
        <v>5</v>
      </c>
      <c r="U36">
        <v>11</v>
      </c>
      <c r="V36">
        <v>17</v>
      </c>
      <c r="W36">
        <v>9</v>
      </c>
      <c r="X36">
        <v>9</v>
      </c>
      <c r="Y36">
        <v>7</v>
      </c>
      <c r="Z36">
        <v>5</v>
      </c>
    </row>
    <row r="37" spans="5:26" x14ac:dyDescent="0.25">
      <c r="E37" t="s">
        <v>6</v>
      </c>
      <c r="F37">
        <f>1-(F35/F36)</f>
        <v>0.83333333333333337</v>
      </c>
      <c r="G37">
        <f>F37*(1-(G35/G36))</f>
        <v>0.7407407407407407</v>
      </c>
      <c r="H37">
        <f t="shared" ref="H37:R37" si="0">G37*(1-(H35/H36))</f>
        <v>0.59259259259259256</v>
      </c>
      <c r="I37">
        <f t="shared" si="0"/>
        <v>0.51851851851851849</v>
      </c>
      <c r="J37">
        <f t="shared" si="0"/>
        <v>0.43209876543209874</v>
      </c>
      <c r="K37">
        <f t="shared" si="0"/>
        <v>0.35353535353535348</v>
      </c>
      <c r="L37">
        <f t="shared" si="0"/>
        <v>0.28282828282828282</v>
      </c>
      <c r="M37">
        <f t="shared" si="0"/>
        <v>0.23140495867768593</v>
      </c>
      <c r="N37">
        <f t="shared" si="0"/>
        <v>0.18512396694214875</v>
      </c>
      <c r="O37">
        <f t="shared" si="0"/>
        <v>0.16455463728191</v>
      </c>
      <c r="P37">
        <f t="shared" si="0"/>
        <v>0.1462707886950311</v>
      </c>
      <c r="Q37">
        <f t="shared" si="0"/>
        <v>0.12537496173859811</v>
      </c>
      <c r="R37">
        <f t="shared" si="0"/>
        <v>0.10029996939087849</v>
      </c>
      <c r="T37" t="s">
        <v>6</v>
      </c>
      <c r="U37">
        <f>1-U35/U36</f>
        <v>0.81818181818181812</v>
      </c>
      <c r="V37">
        <f>U37*(1-V35/V36)</f>
        <v>0.72192513368983946</v>
      </c>
      <c r="W37">
        <f t="shared" ref="W37:Z37" si="1">V37*(1-W35/W36)</f>
        <v>0.64171122994652396</v>
      </c>
      <c r="X37">
        <f t="shared" si="1"/>
        <v>0.57040998217468797</v>
      </c>
      <c r="Y37">
        <f t="shared" si="1"/>
        <v>0.4889228418640183</v>
      </c>
      <c r="Z37">
        <f t="shared" si="1"/>
        <v>0.39113827349121466</v>
      </c>
    </row>
    <row r="55" spans="5:27" x14ac:dyDescent="0.25">
      <c r="E55" t="s">
        <v>0</v>
      </c>
      <c r="G55">
        <v>62</v>
      </c>
      <c r="H55">
        <v>63</v>
      </c>
      <c r="I55">
        <v>65</v>
      </c>
      <c r="J55">
        <v>66</v>
      </c>
      <c r="K55">
        <v>68</v>
      </c>
      <c r="L55">
        <v>69</v>
      </c>
      <c r="M55">
        <v>70</v>
      </c>
      <c r="N55">
        <v>71</v>
      </c>
      <c r="O55">
        <v>72</v>
      </c>
      <c r="P55">
        <v>73</v>
      </c>
      <c r="Q55">
        <v>74</v>
      </c>
      <c r="R55">
        <v>76</v>
      </c>
      <c r="S55">
        <v>77</v>
      </c>
      <c r="U55" t="s">
        <v>0</v>
      </c>
      <c r="V55">
        <v>71</v>
      </c>
      <c r="W55">
        <v>72</v>
      </c>
      <c r="X55">
        <v>73</v>
      </c>
      <c r="Y55">
        <v>74</v>
      </c>
      <c r="Z55">
        <v>76</v>
      </c>
      <c r="AA55">
        <v>77</v>
      </c>
    </row>
    <row r="56" spans="5:27" x14ac:dyDescent="0.25">
      <c r="E56" t="s">
        <v>4</v>
      </c>
      <c r="G56">
        <v>1</v>
      </c>
      <c r="H56">
        <v>1</v>
      </c>
      <c r="I56">
        <v>2</v>
      </c>
      <c r="J56">
        <v>1</v>
      </c>
      <c r="K56">
        <v>2</v>
      </c>
      <c r="L56">
        <v>2</v>
      </c>
      <c r="M56">
        <v>2</v>
      </c>
      <c r="N56">
        <v>2</v>
      </c>
      <c r="O56">
        <v>2</v>
      </c>
      <c r="P56">
        <v>1</v>
      </c>
      <c r="Q56">
        <v>1</v>
      </c>
      <c r="R56">
        <v>1</v>
      </c>
      <c r="S56">
        <v>1</v>
      </c>
      <c r="U56" t="s">
        <v>4</v>
      </c>
      <c r="V56">
        <v>2</v>
      </c>
      <c r="W56">
        <v>2</v>
      </c>
      <c r="X56">
        <v>1</v>
      </c>
      <c r="Y56">
        <v>1</v>
      </c>
      <c r="Z56">
        <v>1</v>
      </c>
      <c r="AA56">
        <v>1</v>
      </c>
    </row>
    <row r="57" spans="5:27" x14ac:dyDescent="0.25">
      <c r="E57" t="s">
        <v>5</v>
      </c>
      <c r="G57">
        <v>6</v>
      </c>
      <c r="H57">
        <v>8</v>
      </c>
      <c r="I57">
        <v>10</v>
      </c>
      <c r="J57">
        <v>8</v>
      </c>
      <c r="K57">
        <v>12</v>
      </c>
      <c r="L57">
        <v>11</v>
      </c>
      <c r="M57">
        <v>10</v>
      </c>
      <c r="N57">
        <v>11</v>
      </c>
      <c r="O57">
        <v>10</v>
      </c>
      <c r="P57">
        <v>9</v>
      </c>
      <c r="Q57">
        <v>9</v>
      </c>
      <c r="R57">
        <v>7</v>
      </c>
      <c r="S57">
        <v>5</v>
      </c>
      <c r="U57" t="s">
        <v>5</v>
      </c>
      <c r="V57">
        <v>11</v>
      </c>
      <c r="W57">
        <v>10</v>
      </c>
      <c r="X57">
        <v>9</v>
      </c>
      <c r="Y57">
        <v>9</v>
      </c>
      <c r="Z57">
        <v>7</v>
      </c>
      <c r="AA57">
        <v>5</v>
      </c>
    </row>
    <row r="58" spans="5:27" x14ac:dyDescent="0.25">
      <c r="E58" t="s">
        <v>6</v>
      </c>
      <c r="G58">
        <f>(1-(G56/G57))</f>
        <v>0.83333333333333337</v>
      </c>
      <c r="H58">
        <f t="shared" ref="H58:S58" si="2">G58*(1-(H56/H57))</f>
        <v>0.72916666666666674</v>
      </c>
      <c r="I58">
        <f t="shared" si="2"/>
        <v>0.58333333333333337</v>
      </c>
      <c r="J58">
        <f t="shared" si="2"/>
        <v>0.51041666666666674</v>
      </c>
      <c r="K58">
        <f t="shared" si="2"/>
        <v>0.42534722222222232</v>
      </c>
      <c r="L58">
        <f t="shared" si="2"/>
        <v>0.3480113636363637</v>
      </c>
      <c r="M58">
        <f t="shared" si="2"/>
        <v>0.27840909090909099</v>
      </c>
      <c r="N58">
        <f t="shared" si="2"/>
        <v>0.22778925619834717</v>
      </c>
      <c r="O58">
        <f t="shared" si="2"/>
        <v>0.18223140495867773</v>
      </c>
      <c r="P58">
        <f t="shared" si="2"/>
        <v>0.16198347107438019</v>
      </c>
      <c r="Q58">
        <f t="shared" si="2"/>
        <v>0.14398530762167128</v>
      </c>
      <c r="R58">
        <f t="shared" si="2"/>
        <v>0.12341597796143253</v>
      </c>
      <c r="S58">
        <f t="shared" si="2"/>
        <v>9.8732782369146024E-2</v>
      </c>
      <c r="U58" t="s">
        <v>6</v>
      </c>
      <c r="V58">
        <f>1-V56/V57</f>
        <v>0.81818181818181812</v>
      </c>
      <c r="W58">
        <f>V58*(1-W56/W57)</f>
        <v>0.65454545454545454</v>
      </c>
      <c r="X58">
        <f t="shared" ref="X58" si="3">W58*(1-X56/X57)</f>
        <v>0.58181818181818179</v>
      </c>
      <c r="Y58">
        <f t="shared" ref="Y58" si="4">X58*(1-Y56/Y57)</f>
        <v>0.51717171717171717</v>
      </c>
      <c r="Z58">
        <f t="shared" ref="Z58" si="5">Y58*(1-Z56/Z57)</f>
        <v>0.44329004329004335</v>
      </c>
      <c r="AA58">
        <f t="shared" ref="AA58" si="6">Z58*(1-AA56/AA57)</f>
        <v>0.35463203463203469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2019-08-12T16:28:30Z</dcterms:created>
  <dcterms:modified xsi:type="dcterms:W3CDTF">2019-08-12T18:38:39Z</dcterms:modified>
</cp:coreProperties>
</file>