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UARIO\Desktop\Datafest\"/>
    </mc:Choice>
  </mc:AlternateContent>
  <xr:revisionPtr revIDLastSave="0" documentId="13_ncr:1_{2DBA3A60-02EF-4EC2-94B2-934257744E72}" xr6:coauthVersionLast="47" xr6:coauthVersionMax="47" xr10:uidLastSave="{00000000-0000-0000-0000-000000000000}"/>
  <bookViews>
    <workbookView xWindow="-120" yWindow="-120" windowWidth="29040" windowHeight="15720" activeTab="3" xr2:uid="{10956CEE-A469-432C-BA13-212F1CD23222}"/>
  </bookViews>
  <sheets>
    <sheet name="Enunciado" sheetId="4" r:id="rId1"/>
    <sheet name="Demanda" sheetId="3" r:id="rId2"/>
    <sheet name="Distribucion_x_horas" sheetId="2" r:id="rId3"/>
    <sheet name="Turnos" sheetId="1" r:id="rId4"/>
    <sheet name="Resultado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K18" i="1"/>
  <c r="K19" i="1"/>
  <c r="K20" i="1"/>
  <c r="K21" i="1"/>
  <c r="K22" i="1"/>
  <c r="K23" i="1"/>
  <c r="K24" i="1"/>
  <c r="K25" i="1"/>
  <c r="K26" i="1"/>
  <c r="K27" i="1"/>
  <c r="J30" i="1"/>
  <c r="J18" i="1"/>
  <c r="J19" i="1"/>
  <c r="J20" i="1"/>
  <c r="J21" i="1"/>
  <c r="J22" i="1"/>
  <c r="J23" i="1"/>
  <c r="J24" i="1"/>
  <c r="J25" i="1"/>
  <c r="J26" i="1"/>
  <c r="J27" i="1"/>
  <c r="J17" i="1"/>
  <c r="B10" i="2" l="1"/>
  <c r="C10" i="2"/>
  <c r="D10" i="2"/>
  <c r="E10" i="2"/>
  <c r="F10" i="2"/>
  <c r="G10" i="2"/>
  <c r="H10" i="2"/>
  <c r="I10" i="2"/>
  <c r="J10" i="2"/>
  <c r="K10" i="2"/>
  <c r="L10" i="2"/>
  <c r="B11" i="2"/>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C9" i="2"/>
  <c r="D9" i="2"/>
  <c r="E9" i="2"/>
  <c r="F9" i="2"/>
  <c r="G9" i="2"/>
  <c r="H9" i="2"/>
  <c r="I9" i="2"/>
  <c r="J9" i="2"/>
  <c r="K9" i="2"/>
  <c r="L9" i="2"/>
  <c r="B9" i="2"/>
</calcChain>
</file>

<file path=xl/sharedStrings.xml><?xml version="1.0" encoding="utf-8"?>
<sst xmlns="http://schemas.openxmlformats.org/spreadsheetml/2006/main" count="125" uniqueCount="57">
  <si>
    <t>turno</t>
  </si>
  <si>
    <t>Lunes</t>
  </si>
  <si>
    <t>Martes</t>
  </si>
  <si>
    <t>Miércoles</t>
  </si>
  <si>
    <t>Jueves</t>
  </si>
  <si>
    <t>Viernes</t>
  </si>
  <si>
    <t>Sábado</t>
  </si>
  <si>
    <t>dia_semana</t>
  </si>
  <si>
    <t>LLAMADAS_PREDICT</t>
  </si>
  <si>
    <t>FECHA_TARGET</t>
  </si>
  <si>
    <t>Cant Asesores</t>
  </si>
  <si>
    <t>Asesores conectados por hora</t>
  </si>
  <si>
    <t>8-9</t>
  </si>
  <si>
    <t>9-10</t>
  </si>
  <si>
    <t>10-11</t>
  </si>
  <si>
    <t>11-12</t>
  </si>
  <si>
    <t>12-13</t>
  </si>
  <si>
    <t>13-14</t>
  </si>
  <si>
    <t>14-15</t>
  </si>
  <si>
    <t>15-16</t>
  </si>
  <si>
    <t>16-17</t>
  </si>
  <si>
    <t>18-19</t>
  </si>
  <si>
    <t>17-18</t>
  </si>
  <si>
    <t>8:00-9:00</t>
  </si>
  <si>
    <t>9:00-10:00</t>
  </si>
  <si>
    <t>10:00-11:00</t>
  </si>
  <si>
    <t>11:00-12:00</t>
  </si>
  <si>
    <t>12:00-13:00</t>
  </si>
  <si>
    <t>13:00-14:00</t>
  </si>
  <si>
    <t>14:00-15:00</t>
  </si>
  <si>
    <t>15:00-16:00</t>
  </si>
  <si>
    <t>16:00-17:00</t>
  </si>
  <si>
    <t>17:00-18:00</t>
  </si>
  <si>
    <t>18:00-19:00</t>
  </si>
  <si>
    <t>Cantidad de llamadas</t>
  </si>
  <si>
    <t>CANTIDAD DE LLAMADAS QUE SE ESPERA EL DIA LUNES</t>
  </si>
  <si>
    <t>DE 8:00 - 9:00 am</t>
  </si>
  <si>
    <t>Turno 1</t>
  </si>
  <si>
    <t>Turno 2</t>
  </si>
  <si>
    <t>Turno 3</t>
  </si>
  <si>
    <t>Turno 4</t>
  </si>
  <si>
    <t>Turno 5</t>
  </si>
  <si>
    <t>Turno 6</t>
  </si>
  <si>
    <t>Turno 7</t>
  </si>
  <si>
    <t>Turno 8</t>
  </si>
  <si>
    <t>MIN</t>
  </si>
  <si>
    <t>X1</t>
  </si>
  <si>
    <t>X2</t>
  </si>
  <si>
    <t>X3</t>
  </si>
  <si>
    <t>X4</t>
  </si>
  <si>
    <t>X5</t>
  </si>
  <si>
    <t>X6</t>
  </si>
  <si>
    <t>X7</t>
  </si>
  <si>
    <t>X8</t>
  </si>
  <si>
    <t>FUNC OBJETIVO</t>
  </si>
  <si>
    <t>VFO</t>
  </si>
  <si>
    <t>cantPeople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</si>
</sst>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_-;\-* #,##0_-;_-* &quot;-&quot;??_-;_-@_-"/>
  </numFmts>
  <fonts count="6" x14ac:knownFonts="1">
    <font>
      <sz val="11"/>
      <color theme="1"/>
      <name val="Calibri"/>
      <family val="2"/>
      <scheme val="minor"/>
    </font>
    <font>
      <sz val="11"/>
      <color theme="1"/>
      <name val="Calibri"/>
      <family val="2"/>
      <scheme val="minor"/>
    </font>
    <font>
      <sz val="8"/>
      <name val="Calibri"/>
      <family val="2"/>
      <scheme val="minor"/>
    </font>
    <font>
      <b/>
      <sz val="11"/>
      <color theme="3"/>
      <name val="Calibri"/>
      <family val="2"/>
      <scheme val="minor"/>
    </font>
    <font>
      <sz val="11"/>
      <color theme="4"/>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3" borderId="1" xfId="0" applyFill="1" applyBorder="1" applyAlignment="1">
      <alignment horizontal="center"/>
    </xf>
    <xf numFmtId="14" fontId="0" fillId="0" borderId="1" xfId="0" applyNumberFormat="1" applyBorder="1"/>
    <xf numFmtId="0" fontId="0" fillId="0" borderId="1" xfId="0" applyBorder="1"/>
    <xf numFmtId="165" fontId="1" fillId="0" borderId="1" xfId="2" applyNumberFormat="1" applyBorder="1" applyAlignment="1">
      <alignment horizontal="center"/>
    </xf>
    <xf numFmtId="166" fontId="0" fillId="0" borderId="1" xfId="1" applyNumberFormat="1" applyFont="1" applyBorder="1"/>
    <xf numFmtId="0" fontId="0" fillId="0" borderId="7" xfId="0" applyBorder="1" applyAlignment="1">
      <alignment horizontal="center"/>
    </xf>
    <xf numFmtId="14" fontId="4" fillId="2" borderId="11" xfId="0" applyNumberFormat="1" applyFont="1" applyFill="1" applyBorder="1" applyAlignment="1">
      <alignment horizontal="center"/>
    </xf>
    <xf numFmtId="1" fontId="3" fillId="0" borderId="7" xfId="0" applyNumberFormat="1" applyFont="1" applyBorder="1" applyAlignment="1">
      <alignment horizontal="center"/>
    </xf>
    <xf numFmtId="1" fontId="3" fillId="0" borderId="11" xfId="0" applyNumberFormat="1" applyFont="1" applyBorder="1" applyAlignment="1">
      <alignment horizontal="center"/>
    </xf>
    <xf numFmtId="14" fontId="4" fillId="2" borderId="12" xfId="0" applyNumberFormat="1" applyFont="1" applyFill="1" applyBorder="1" applyAlignment="1">
      <alignment horizontal="center"/>
    </xf>
    <xf numFmtId="49" fontId="0" fillId="2" borderId="8" xfId="0" applyNumberFormat="1" applyFill="1" applyBorder="1" applyAlignment="1">
      <alignment horizontal="center"/>
    </xf>
    <xf numFmtId="49" fontId="0" fillId="2" borderId="9" xfId="0" applyNumberFormat="1" applyFill="1" applyBorder="1" applyAlignment="1">
      <alignment horizontal="center"/>
    </xf>
    <xf numFmtId="49" fontId="0" fillId="2" borderId="10" xfId="0" applyNumberFormat="1" applyFill="1" applyBorder="1" applyAlignment="1">
      <alignment horizontal="center"/>
    </xf>
    <xf numFmtId="47" fontId="0" fillId="2" borderId="2" xfId="0" applyNumberFormat="1" applyFill="1" applyBorder="1" applyAlignment="1">
      <alignment horizontal="center"/>
    </xf>
    <xf numFmtId="0" fontId="0" fillId="4" borderId="0" xfId="0" applyFill="1"/>
    <xf numFmtId="0" fontId="5" fillId="2" borderId="0" xfId="0" applyFont="1" applyFill="1"/>
    <xf numFmtId="0" fontId="0" fillId="0" borderId="13" xfId="0" applyBorder="1" applyAlignment="1">
      <alignment horizontal="center"/>
    </xf>
    <xf numFmtId="0" fontId="0" fillId="0" borderId="0" xfId="0" applyAlignment="1">
      <alignment horizontal="center"/>
    </xf>
    <xf numFmtId="2" fontId="1" fillId="0" borderId="13" xfId="2" applyNumberFormat="1" applyFill="1" applyBorder="1" applyAlignment="1">
      <alignment horizontal="center"/>
    </xf>
    <xf numFmtId="2" fontId="1" fillId="0" borderId="0" xfId="2" applyNumberForma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6" xfId="0" applyBorder="1" applyAlignment="1">
      <alignment horizont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96520</xdr:colOff>
      <xdr:row>5</xdr:row>
      <xdr:rowOff>68137</xdr:rowOff>
    </xdr:from>
    <xdr:to>
      <xdr:col>9</xdr:col>
      <xdr:colOff>758356</xdr:colOff>
      <xdr:row>28</xdr:row>
      <xdr:rowOff>33130</xdr:rowOff>
    </xdr:to>
    <xdr:sp macro="" textlink="">
      <xdr:nvSpPr>
        <xdr:cNvPr id="4" name="Rectángulo 1">
          <a:extLst>
            <a:ext uri="{FF2B5EF4-FFF2-40B4-BE49-F238E27FC236}">
              <a16:creationId xmlns:a16="http://schemas.microsoft.com/office/drawing/2014/main" id="{B9DE0754-ED70-752B-7B75-13E3A98E0B3F}"/>
            </a:ext>
          </a:extLst>
        </xdr:cNvPr>
        <xdr:cNvSpPr/>
      </xdr:nvSpPr>
      <xdr:spPr>
        <a:xfrm>
          <a:off x="858520" y="1020637"/>
          <a:ext cx="6757836" cy="4346493"/>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ES_tradnl" sz="1400">
              <a:solidFill>
                <a:schemeClr val="lt1"/>
              </a:solidFill>
              <a:effectLst/>
              <a:latin typeface="+mn-lt"/>
              <a:ea typeface="+mn-ea"/>
              <a:cs typeface="+mn-cs"/>
            </a:rPr>
            <a:t>El horario laboral en el call center va desde las 8:00 am hasta las 07:00 pm y los asesores están repartidos por turnos, los cuales pueden tener distintas configuraciones</a:t>
          </a:r>
          <a:r>
            <a:rPr lang="es-ES_tradnl" sz="1400" baseline="0">
              <a:solidFill>
                <a:schemeClr val="lt1"/>
              </a:solidFill>
              <a:effectLst/>
              <a:latin typeface="+mn-lt"/>
              <a:ea typeface="+mn-ea"/>
              <a:cs typeface="+mn-cs"/>
            </a:rPr>
            <a:t> pero siempre la misma cantidad de horas al día (8 horas de lunes a viernes y 5 horas los sábados). </a:t>
          </a:r>
          <a:r>
            <a:rPr lang="es-ES_tradnl" sz="1400">
              <a:solidFill>
                <a:schemeClr val="lt1"/>
              </a:solidFill>
              <a:effectLst/>
              <a:latin typeface="+mn-lt"/>
              <a:ea typeface="+mn-ea"/>
              <a:cs typeface="+mn-cs"/>
            </a:rPr>
            <a:t>Además, se sabe que en promedio los asesores </a:t>
          </a:r>
          <a:r>
            <a:rPr lang="es-ES_tradnl" sz="1400" b="1" i="1">
              <a:solidFill>
                <a:schemeClr val="lt1"/>
              </a:solidFill>
              <a:effectLst/>
              <a:latin typeface="+mn-lt"/>
              <a:ea typeface="+mn-ea"/>
              <a:cs typeface="+mn-cs"/>
            </a:rPr>
            <a:t>pueden atender las llamadas de 5 clientes por hora</a:t>
          </a:r>
          <a:r>
            <a:rPr lang="es-ES_tradnl" sz="1400">
              <a:solidFill>
                <a:schemeClr val="lt1"/>
              </a:solidFill>
              <a:effectLst/>
              <a:latin typeface="+mn-lt"/>
              <a:ea typeface="+mn-ea"/>
              <a:cs typeface="+mn-cs"/>
            </a:rPr>
            <a:t>. Con esta información se les solicita desarrollar un modelo que </a:t>
          </a:r>
          <a:r>
            <a:rPr lang="es-ES_tradnl" sz="1400" b="1" i="1">
              <a:solidFill>
                <a:schemeClr val="lt1"/>
              </a:solidFill>
              <a:effectLst/>
              <a:latin typeface="+mn-lt"/>
              <a:ea typeface="+mn-ea"/>
              <a:cs typeface="+mn-cs"/>
            </a:rPr>
            <a:t>optimice la cantidad de asesores necesarios para atender completamente la demanda de llamadas de un</a:t>
          </a:r>
          <a:r>
            <a:rPr lang="es-ES_tradnl" sz="1400" b="1" i="1" baseline="0">
              <a:solidFill>
                <a:schemeClr val="lt1"/>
              </a:solidFill>
              <a:effectLst/>
              <a:latin typeface="+mn-lt"/>
              <a:ea typeface="+mn-ea"/>
              <a:cs typeface="+mn-cs"/>
            </a:rPr>
            <a:t> mes (para el ejercicio se utilizará la predicción del mes de mayo y deben optimizar la cantidad de asesores para este mes)</a:t>
          </a:r>
          <a:r>
            <a:rPr lang="es-ES_tradnl" sz="1400">
              <a:solidFill>
                <a:schemeClr val="lt1"/>
              </a:solidFill>
              <a:effectLst/>
              <a:latin typeface="+mn-lt"/>
              <a:ea typeface="+mn-ea"/>
              <a:cs typeface="+mn-cs"/>
            </a:rPr>
            <a:t>. </a:t>
          </a:r>
        </a:p>
        <a:p>
          <a:pPr algn="l"/>
          <a:endParaRPr lang="es-ES_tradnl" sz="1400">
            <a:solidFill>
              <a:schemeClr val="lt1"/>
            </a:solidFill>
            <a:effectLst/>
            <a:latin typeface="+mn-lt"/>
            <a:ea typeface="+mn-ea"/>
            <a:cs typeface="+mn-cs"/>
          </a:endParaRPr>
        </a:p>
        <a:p>
          <a:pPr algn="l"/>
          <a:r>
            <a:rPr lang="es-ES_tradnl" sz="1400">
              <a:solidFill>
                <a:schemeClr val="lt1"/>
              </a:solidFill>
              <a:effectLst/>
              <a:latin typeface="+mn-lt"/>
              <a:ea typeface="+mn-ea"/>
              <a:cs typeface="+mn-cs"/>
            </a:rPr>
            <a:t>Tener en cuenta las siguientes consideraciones:</a:t>
          </a:r>
        </a:p>
        <a:p>
          <a:pPr algn="l"/>
          <a:r>
            <a:rPr lang="es-ES_tradnl" sz="1400">
              <a:solidFill>
                <a:schemeClr val="lt1"/>
              </a:solidFill>
              <a:effectLst/>
              <a:latin typeface="+mn-lt"/>
              <a:ea typeface="+mn-ea"/>
              <a:cs typeface="+mn-cs"/>
            </a:rPr>
            <a:t>**Cada asesor</a:t>
          </a:r>
          <a:r>
            <a:rPr lang="es-ES_tradnl" sz="1400" baseline="0">
              <a:solidFill>
                <a:schemeClr val="lt1"/>
              </a:solidFill>
              <a:effectLst/>
              <a:latin typeface="+mn-lt"/>
              <a:ea typeface="+mn-ea"/>
              <a:cs typeface="+mn-cs"/>
            </a:rPr>
            <a:t> solo puede tener un turno asignado, es decir si ya se le asignó el turno 1, no se le puede asignar el turno 2.</a:t>
          </a:r>
        </a:p>
        <a:p>
          <a:pPr algn="l"/>
          <a:r>
            <a:rPr lang="es-ES_tradnl" sz="1400" baseline="0">
              <a:solidFill>
                <a:schemeClr val="lt1"/>
              </a:solidFill>
              <a:effectLst/>
              <a:latin typeface="+mn-lt"/>
              <a:ea typeface="+mn-ea"/>
              <a:cs typeface="+mn-cs"/>
            </a:rPr>
            <a:t>**Un asesor siempre está habilitado a responder en todas las horas del turno para el que fue contratado.</a:t>
          </a:r>
        </a:p>
        <a:p>
          <a:pPr algn="l"/>
          <a:r>
            <a:rPr lang="es-ES_tradnl" sz="1400" baseline="0">
              <a:solidFill>
                <a:schemeClr val="lt1"/>
              </a:solidFill>
              <a:effectLst/>
              <a:latin typeface="+mn-lt"/>
              <a:ea typeface="+mn-ea"/>
              <a:cs typeface="+mn-cs"/>
            </a:rPr>
            <a:t>**Dado que los turnos están configurados por horas, se necesita tener la demanda de llamadas por horas, para ello deben multiplicar la predicción de su modelo con la distribución por horas que se encuentra en este excel.</a:t>
          </a:r>
        </a:p>
        <a:p>
          <a:pPr algn="l"/>
          <a:r>
            <a:rPr lang="es-ES_tradnl" sz="1400" baseline="0">
              <a:solidFill>
                <a:schemeClr val="lt1"/>
              </a:solidFill>
              <a:effectLst/>
              <a:latin typeface="+mn-lt"/>
              <a:ea typeface="+mn-ea"/>
              <a:cs typeface="+mn-cs"/>
            </a:rPr>
            <a:t>**Los resultados se deben presentar utilizando la predicción de la demanda de mayo 2022.</a:t>
          </a:r>
          <a:endParaRPr lang="es-ES_tradnl" sz="14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2A80-172E-4FA1-AB7F-F8380C085C6A}">
  <dimension ref="A1"/>
  <sheetViews>
    <sheetView topLeftCell="A2" zoomScale="115" zoomScaleNormal="115" workbookViewId="0">
      <selection activeCell="L22" sqref="L22"/>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6F756-784F-4413-968C-016F061DD763}">
  <dimension ref="A1:C27"/>
  <sheetViews>
    <sheetView workbookViewId="0">
      <selection activeCell="F18" sqref="F18"/>
    </sheetView>
  </sheetViews>
  <sheetFormatPr baseColWidth="10" defaultRowHeight="15" x14ac:dyDescent="0.25"/>
  <cols>
    <col min="1" max="1" width="13.7109375" bestFit="1" customWidth="1"/>
    <col min="2" max="2" width="18" bestFit="1" customWidth="1"/>
  </cols>
  <sheetData>
    <row r="1" spans="1:3" x14ac:dyDescent="0.25">
      <c r="A1" s="5" t="s">
        <v>9</v>
      </c>
      <c r="B1" s="5" t="s">
        <v>8</v>
      </c>
      <c r="C1" s="5" t="s">
        <v>7</v>
      </c>
    </row>
    <row r="2" spans="1:3" x14ac:dyDescent="0.25">
      <c r="A2" s="6">
        <v>44683</v>
      </c>
      <c r="B2" s="9"/>
      <c r="C2" s="7"/>
    </row>
    <row r="3" spans="1:3" x14ac:dyDescent="0.25">
      <c r="A3" s="6">
        <v>44684</v>
      </c>
      <c r="B3" s="9"/>
      <c r="C3" s="7"/>
    </row>
    <row r="4" spans="1:3" x14ac:dyDescent="0.25">
      <c r="A4" s="6">
        <v>44685</v>
      </c>
      <c r="B4" s="9"/>
      <c r="C4" s="7"/>
    </row>
    <row r="5" spans="1:3" x14ac:dyDescent="0.25">
      <c r="A5" s="6">
        <v>44686</v>
      </c>
      <c r="B5" s="9"/>
      <c r="C5" s="7"/>
    </row>
    <row r="6" spans="1:3" x14ac:dyDescent="0.25">
      <c r="A6" s="6">
        <v>44687</v>
      </c>
      <c r="B6" s="9"/>
      <c r="C6" s="7"/>
    </row>
    <row r="7" spans="1:3" x14ac:dyDescent="0.25">
      <c r="A7" s="6">
        <v>44688</v>
      </c>
      <c r="B7" s="9"/>
      <c r="C7" s="7"/>
    </row>
    <row r="8" spans="1:3" x14ac:dyDescent="0.25">
      <c r="A8" s="6">
        <v>44690</v>
      </c>
      <c r="B8" s="9"/>
      <c r="C8" s="7"/>
    </row>
    <row r="9" spans="1:3" x14ac:dyDescent="0.25">
      <c r="A9" s="6">
        <v>44691</v>
      </c>
      <c r="B9" s="9"/>
      <c r="C9" s="7"/>
    </row>
    <row r="10" spans="1:3" x14ac:dyDescent="0.25">
      <c r="A10" s="6">
        <v>44692</v>
      </c>
      <c r="B10" s="9"/>
      <c r="C10" s="7"/>
    </row>
    <row r="11" spans="1:3" x14ac:dyDescent="0.25">
      <c r="A11" s="6">
        <v>44693</v>
      </c>
      <c r="B11" s="9"/>
      <c r="C11" s="7"/>
    </row>
    <row r="12" spans="1:3" x14ac:dyDescent="0.25">
      <c r="A12" s="6">
        <v>44694</v>
      </c>
      <c r="B12" s="9"/>
      <c r="C12" s="7"/>
    </row>
    <row r="13" spans="1:3" x14ac:dyDescent="0.25">
      <c r="A13" s="6">
        <v>44695</v>
      </c>
      <c r="B13" s="9"/>
      <c r="C13" s="7"/>
    </row>
    <row r="14" spans="1:3" x14ac:dyDescent="0.25">
      <c r="A14" s="6">
        <v>44697</v>
      </c>
      <c r="B14" s="9"/>
      <c r="C14" s="7"/>
    </row>
    <row r="15" spans="1:3" x14ac:dyDescent="0.25">
      <c r="A15" s="6">
        <v>44698</v>
      </c>
      <c r="B15" s="9"/>
      <c r="C15" s="7"/>
    </row>
    <row r="16" spans="1:3" x14ac:dyDescent="0.25">
      <c r="A16" s="6">
        <v>44699</v>
      </c>
      <c r="B16" s="9"/>
      <c r="C16" s="7"/>
    </row>
    <row r="17" spans="1:3" x14ac:dyDescent="0.25">
      <c r="A17" s="6">
        <v>44700</v>
      </c>
      <c r="B17" s="9"/>
      <c r="C17" s="7"/>
    </row>
    <row r="18" spans="1:3" x14ac:dyDescent="0.25">
      <c r="A18" s="6">
        <v>44701</v>
      </c>
      <c r="B18" s="9"/>
      <c r="C18" s="7"/>
    </row>
    <row r="19" spans="1:3" x14ac:dyDescent="0.25">
      <c r="A19" s="6">
        <v>44702</v>
      </c>
      <c r="B19" s="9"/>
      <c r="C19" s="7"/>
    </row>
    <row r="20" spans="1:3" x14ac:dyDescent="0.25">
      <c r="A20" s="6">
        <v>44704</v>
      </c>
      <c r="B20" s="9"/>
      <c r="C20" s="7"/>
    </row>
    <row r="21" spans="1:3" x14ac:dyDescent="0.25">
      <c r="A21" s="6">
        <v>44705</v>
      </c>
      <c r="B21" s="9"/>
      <c r="C21" s="7"/>
    </row>
    <row r="22" spans="1:3" x14ac:dyDescent="0.25">
      <c r="A22" s="6">
        <v>44706</v>
      </c>
      <c r="B22" s="9"/>
      <c r="C22" s="7"/>
    </row>
    <row r="23" spans="1:3" x14ac:dyDescent="0.25">
      <c r="A23" s="6">
        <v>44707</v>
      </c>
      <c r="B23" s="9"/>
      <c r="C23" s="7"/>
    </row>
    <row r="24" spans="1:3" x14ac:dyDescent="0.25">
      <c r="A24" s="6">
        <v>44708</v>
      </c>
      <c r="B24" s="9"/>
      <c r="C24" s="7"/>
    </row>
    <row r="25" spans="1:3" x14ac:dyDescent="0.25">
      <c r="A25" s="6">
        <v>44709</v>
      </c>
      <c r="B25" s="9"/>
      <c r="C25" s="7"/>
    </row>
    <row r="26" spans="1:3" x14ac:dyDescent="0.25">
      <c r="A26" s="6">
        <v>44711</v>
      </c>
      <c r="B26" s="9"/>
      <c r="C26" s="7"/>
    </row>
    <row r="27" spans="1:3" x14ac:dyDescent="0.25">
      <c r="A27" s="6">
        <v>44712</v>
      </c>
      <c r="B27" s="9"/>
      <c r="C27" s="7"/>
    </row>
  </sheetData>
  <sortState xmlns:xlrd2="http://schemas.microsoft.com/office/spreadsheetml/2017/richdata2" ref="F2:F130">
    <sortCondition ref="F1"/>
  </sortState>
  <pageMargins left="0.7" right="0.7" top="0.75" bottom="0.75" header="0.3" footer="0.3"/>
  <headerFooter>
    <oddFooter>&amp;C_x000D_&amp;1#&amp;"Calibri"&amp;8&amp;K0000FF Datos elaborados por BCP para uso Interno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6E9F-47F3-4A50-BCA4-44EAC7236936}">
  <dimension ref="A1:N22"/>
  <sheetViews>
    <sheetView workbookViewId="0">
      <selection activeCell="E9" sqref="E9"/>
    </sheetView>
  </sheetViews>
  <sheetFormatPr baseColWidth="10" defaultRowHeight="15" x14ac:dyDescent="0.25"/>
  <sheetData>
    <row r="1" spans="1:14" x14ac:dyDescent="0.25">
      <c r="A1" s="3" t="s">
        <v>7</v>
      </c>
      <c r="B1" s="2">
        <v>8</v>
      </c>
      <c r="C1" s="2">
        <v>9</v>
      </c>
      <c r="D1" s="2">
        <v>10</v>
      </c>
      <c r="E1" s="2">
        <v>11</v>
      </c>
      <c r="F1" s="2">
        <v>12</v>
      </c>
      <c r="G1" s="2">
        <v>13</v>
      </c>
      <c r="H1" s="2">
        <v>14</v>
      </c>
      <c r="I1" s="2">
        <v>15</v>
      </c>
      <c r="J1" s="2">
        <v>16</v>
      </c>
      <c r="K1" s="2">
        <v>17</v>
      </c>
      <c r="L1" s="2">
        <v>18</v>
      </c>
      <c r="M1" s="21" t="s">
        <v>34</v>
      </c>
      <c r="N1" s="22"/>
    </row>
    <row r="2" spans="1:14" x14ac:dyDescent="0.25">
      <c r="A2" s="2">
        <v>1</v>
      </c>
      <c r="B2" s="8">
        <v>6.4375780395810281E-2</v>
      </c>
      <c r="C2" s="8">
        <v>0.1047396308444772</v>
      </c>
      <c r="D2" s="8">
        <v>0.11122864222450821</v>
      </c>
      <c r="E2" s="8">
        <v>0.10986679088303609</v>
      </c>
      <c r="F2" s="8">
        <v>0.1013075066798647</v>
      </c>
      <c r="G2" s="8">
        <v>9.2654413239394703E-2</v>
      </c>
      <c r="H2" s="8">
        <v>8.8614146432984625E-2</v>
      </c>
      <c r="I2" s="8">
        <v>8.9882188537158167E-2</v>
      </c>
      <c r="J2" s="8">
        <v>9.1978339770587891E-2</v>
      </c>
      <c r="K2" s="8">
        <v>8.4059546222075579E-2</v>
      </c>
      <c r="L2" s="8">
        <v>6.1293014770102683E-2</v>
      </c>
      <c r="M2" s="23">
        <v>4250</v>
      </c>
      <c r="N2" s="24"/>
    </row>
    <row r="3" spans="1:14" x14ac:dyDescent="0.25">
      <c r="A3" s="2">
        <v>2</v>
      </c>
      <c r="B3" s="8">
        <v>6.8748607803828188E-2</v>
      </c>
      <c r="C3" s="8">
        <v>0.1009095158765267</v>
      </c>
      <c r="D3" s="8">
        <v>0.1098980049632774</v>
      </c>
      <c r="E3" s="8">
        <v>0.105882205301483</v>
      </c>
      <c r="F3" s="8">
        <v>9.9971450174279428E-2</v>
      </c>
      <c r="G3" s="8">
        <v>8.9659002136530913E-2</v>
      </c>
      <c r="H3" s="8">
        <v>8.618282555429016E-2</v>
      </c>
      <c r="I3" s="8">
        <v>8.6885590495104179E-2</v>
      </c>
      <c r="J3" s="8">
        <v>9.6143891121631672E-2</v>
      </c>
      <c r="K3" s="8">
        <v>9.2953212796596615E-2</v>
      </c>
      <c r="L3" s="8">
        <v>6.2765693776451734E-2</v>
      </c>
    </row>
    <row r="4" spans="1:14" x14ac:dyDescent="0.25">
      <c r="A4" s="2">
        <v>3</v>
      </c>
      <c r="B4" s="8">
        <v>6.4454573714032459E-2</v>
      </c>
      <c r="C4" s="8">
        <v>9.8008377678810502E-2</v>
      </c>
      <c r="D4" s="8">
        <v>0.1082819602906642</v>
      </c>
      <c r="E4" s="8">
        <v>0.1082450270997288</v>
      </c>
      <c r="F4" s="8">
        <v>0.1024865270797234</v>
      </c>
      <c r="G4" s="8">
        <v>9.2274499786095268E-2</v>
      </c>
      <c r="H4" s="8">
        <v>8.8879723985953077E-2</v>
      </c>
      <c r="I4" s="8">
        <v>9.053863981213317E-2</v>
      </c>
      <c r="J4" s="8">
        <v>9.2991619243423584E-2</v>
      </c>
      <c r="K4" s="8">
        <v>8.9489121636386573E-2</v>
      </c>
      <c r="L4" s="8">
        <v>6.4349929673048922E-2</v>
      </c>
    </row>
    <row r="5" spans="1:14" x14ac:dyDescent="0.25">
      <c r="A5" s="2">
        <v>4</v>
      </c>
      <c r="B5" s="8">
        <v>6.4040587419870107E-2</v>
      </c>
      <c r="C5" s="8">
        <v>9.7158599142935551E-2</v>
      </c>
      <c r="D5" s="8">
        <v>0.1085368685482679</v>
      </c>
      <c r="E5" s="8">
        <v>0.1068902915285723</v>
      </c>
      <c r="F5" s="8">
        <v>0.1003391667194416</v>
      </c>
      <c r="G5" s="8">
        <v>9.2166093179371342E-2</v>
      </c>
      <c r="H5" s="8">
        <v>8.6473440149739997E-2</v>
      </c>
      <c r="I5" s="8">
        <v>9.1937401926635839E-2</v>
      </c>
      <c r="J5" s="8">
        <v>9.6585111847614216E-2</v>
      </c>
      <c r="K5" s="8">
        <v>9.4579665477472152E-2</v>
      </c>
      <c r="L5" s="8">
        <v>6.129277406007895E-2</v>
      </c>
    </row>
    <row r="6" spans="1:14" x14ac:dyDescent="0.25">
      <c r="A6" s="2">
        <v>5</v>
      </c>
      <c r="B6" s="8">
        <v>6.608028629986254E-2</v>
      </c>
      <c r="C6" s="8">
        <v>9.9537012624052137E-2</v>
      </c>
      <c r="D6" s="8">
        <v>0.1091869772935804</v>
      </c>
      <c r="E6" s="8">
        <v>0.1076753252688456</v>
      </c>
      <c r="F6" s="8">
        <v>9.9920198834973301E-2</v>
      </c>
      <c r="G6" s="8">
        <v>9.2344361362174249E-2</v>
      </c>
      <c r="H6" s="8">
        <v>8.8691788214035866E-2</v>
      </c>
      <c r="I6" s="8">
        <v>9.1447916556808229E-2</v>
      </c>
      <c r="J6" s="8">
        <v>9.5114551584246476E-2</v>
      </c>
      <c r="K6" s="8">
        <v>9.0460069535993143E-2</v>
      </c>
      <c r="L6" s="8">
        <v>5.9541512425428093E-2</v>
      </c>
    </row>
    <row r="7" spans="1:14" x14ac:dyDescent="0.25">
      <c r="A7" s="2">
        <v>6</v>
      </c>
      <c r="B7" s="8">
        <v>8.0969825324594791E-2</v>
      </c>
      <c r="C7" s="8">
        <v>0.1230741344933841</v>
      </c>
      <c r="D7" s="8">
        <v>0.14414775383265119</v>
      </c>
      <c r="E7" s="8">
        <v>0.14595079324194121</v>
      </c>
      <c r="F7" s="8">
        <v>0.12670883298512731</v>
      </c>
      <c r="G7" s="8">
        <v>9.1458935538956149E-2</v>
      </c>
      <c r="H7" s="8">
        <v>8.0936435705904239E-2</v>
      </c>
      <c r="I7" s="8">
        <v>7.6886751953292698E-2</v>
      </c>
      <c r="J7" s="8">
        <v>6.9097430907339039E-2</v>
      </c>
      <c r="K7" s="8">
        <v>6.0253951899869297E-2</v>
      </c>
      <c r="L7" s="8">
        <v>5.1515411693998459E-4</v>
      </c>
    </row>
    <row r="9" spans="1:14" x14ac:dyDescent="0.25">
      <c r="B9" s="19">
        <f>B2*$M$2</f>
        <v>273.59706668219371</v>
      </c>
      <c r="C9">
        <f t="shared" ref="C9:L9" si="0">C2*$M$2</f>
        <v>445.14343108902807</v>
      </c>
      <c r="D9">
        <f t="shared" si="0"/>
        <v>472.72172945415986</v>
      </c>
      <c r="E9">
        <f t="shared" si="0"/>
        <v>466.9338612529034</v>
      </c>
      <c r="F9">
        <f t="shared" si="0"/>
        <v>430.55690338942497</v>
      </c>
      <c r="G9">
        <f t="shared" si="0"/>
        <v>393.78125626742747</v>
      </c>
      <c r="H9">
        <f t="shared" si="0"/>
        <v>376.61012234018466</v>
      </c>
      <c r="I9">
        <f t="shared" si="0"/>
        <v>381.9993012829222</v>
      </c>
      <c r="J9">
        <f t="shared" si="0"/>
        <v>390.90794402499853</v>
      </c>
      <c r="K9">
        <f t="shared" si="0"/>
        <v>357.25307144382123</v>
      </c>
      <c r="L9">
        <f t="shared" si="0"/>
        <v>260.49531277293642</v>
      </c>
    </row>
    <row r="10" spans="1:14" x14ac:dyDescent="0.25">
      <c r="B10">
        <f t="shared" ref="B10:L10" si="1">B3*$M$2</f>
        <v>292.18158316626977</v>
      </c>
      <c r="C10">
        <f t="shared" si="1"/>
        <v>428.86544247523847</v>
      </c>
      <c r="D10">
        <f t="shared" si="1"/>
        <v>467.06652109392894</v>
      </c>
      <c r="E10">
        <f t="shared" si="1"/>
        <v>449.99937253130275</v>
      </c>
      <c r="F10">
        <f t="shared" si="1"/>
        <v>424.87866324068756</v>
      </c>
      <c r="G10">
        <f t="shared" si="1"/>
        <v>381.0507590802564</v>
      </c>
      <c r="H10">
        <f t="shared" si="1"/>
        <v>366.27700860573316</v>
      </c>
      <c r="I10">
        <f t="shared" si="1"/>
        <v>369.26375960419278</v>
      </c>
      <c r="J10">
        <f t="shared" si="1"/>
        <v>408.61153726693459</v>
      </c>
      <c r="K10">
        <f t="shared" si="1"/>
        <v>395.0511543855356</v>
      </c>
      <c r="L10">
        <f t="shared" si="1"/>
        <v>266.75419854991986</v>
      </c>
    </row>
    <row r="11" spans="1:14" x14ac:dyDescent="0.25">
      <c r="B11">
        <f t="shared" ref="B11:L11" si="2">B4*$M$2</f>
        <v>273.93193828463797</v>
      </c>
      <c r="C11">
        <f t="shared" si="2"/>
        <v>416.5356051349446</v>
      </c>
      <c r="D11">
        <f t="shared" si="2"/>
        <v>460.19833123532283</v>
      </c>
      <c r="E11">
        <f t="shared" si="2"/>
        <v>460.0413651738474</v>
      </c>
      <c r="F11">
        <f t="shared" si="2"/>
        <v>435.56774008882445</v>
      </c>
      <c r="G11">
        <f t="shared" si="2"/>
        <v>392.16662409090492</v>
      </c>
      <c r="H11">
        <f t="shared" si="2"/>
        <v>377.73882694030056</v>
      </c>
      <c r="I11">
        <f t="shared" si="2"/>
        <v>384.78921920156597</v>
      </c>
      <c r="J11">
        <f t="shared" si="2"/>
        <v>395.21438178455026</v>
      </c>
      <c r="K11">
        <f t="shared" si="2"/>
        <v>380.32876695464296</v>
      </c>
      <c r="L11">
        <f t="shared" si="2"/>
        <v>273.48720111045793</v>
      </c>
    </row>
    <row r="12" spans="1:14" x14ac:dyDescent="0.25">
      <c r="B12">
        <f t="shared" ref="B12:L12" si="3">B5*$M$2</f>
        <v>272.17249653444793</v>
      </c>
      <c r="C12">
        <f t="shared" si="3"/>
        <v>412.92404635747607</v>
      </c>
      <c r="D12">
        <f t="shared" si="3"/>
        <v>461.28169133013859</v>
      </c>
      <c r="E12">
        <f t="shared" si="3"/>
        <v>454.28373899643225</v>
      </c>
      <c r="F12">
        <f t="shared" si="3"/>
        <v>426.44145855762679</v>
      </c>
      <c r="G12">
        <f t="shared" si="3"/>
        <v>391.7058960123282</v>
      </c>
      <c r="H12">
        <f t="shared" si="3"/>
        <v>367.51212063639497</v>
      </c>
      <c r="I12">
        <f t="shared" si="3"/>
        <v>390.73395818820234</v>
      </c>
      <c r="J12">
        <f t="shared" si="3"/>
        <v>410.48672535236039</v>
      </c>
      <c r="K12">
        <f t="shared" si="3"/>
        <v>401.96357827925664</v>
      </c>
      <c r="L12">
        <f t="shared" si="3"/>
        <v>260.49428975533556</v>
      </c>
    </row>
    <row r="13" spans="1:14" x14ac:dyDescent="0.25">
      <c r="B13">
        <f t="shared" ref="B13:L13" si="4">B6*$M$2</f>
        <v>280.84121677441578</v>
      </c>
      <c r="C13">
        <f t="shared" si="4"/>
        <v>423.03230365222157</v>
      </c>
      <c r="D13">
        <f t="shared" si="4"/>
        <v>464.04465349771669</v>
      </c>
      <c r="E13">
        <f t="shared" si="4"/>
        <v>457.6201323925938</v>
      </c>
      <c r="F13">
        <f t="shared" si="4"/>
        <v>424.66084504863653</v>
      </c>
      <c r="G13">
        <f t="shared" si="4"/>
        <v>392.46353578924055</v>
      </c>
      <c r="H13">
        <f t="shared" si="4"/>
        <v>376.94009990965242</v>
      </c>
      <c r="I13">
        <f t="shared" si="4"/>
        <v>388.65364536643494</v>
      </c>
      <c r="J13">
        <f t="shared" si="4"/>
        <v>404.23684423304752</v>
      </c>
      <c r="K13">
        <f t="shared" si="4"/>
        <v>384.45529552797086</v>
      </c>
      <c r="L13">
        <f t="shared" si="4"/>
        <v>253.05142780806941</v>
      </c>
    </row>
    <row r="14" spans="1:14" x14ac:dyDescent="0.25">
      <c r="B14">
        <f t="shared" ref="B14:L14" si="5">B7*$M$2</f>
        <v>344.12175762952785</v>
      </c>
      <c r="C14">
        <f t="shared" si="5"/>
        <v>523.06507159688238</v>
      </c>
      <c r="D14">
        <f t="shared" si="5"/>
        <v>612.62795378876751</v>
      </c>
      <c r="E14">
        <f t="shared" si="5"/>
        <v>620.29087127825017</v>
      </c>
      <c r="F14">
        <f t="shared" si="5"/>
        <v>538.51254018679106</v>
      </c>
      <c r="G14">
        <f t="shared" si="5"/>
        <v>388.70047604056361</v>
      </c>
      <c r="H14">
        <f t="shared" si="5"/>
        <v>343.97985175009302</v>
      </c>
      <c r="I14">
        <f t="shared" si="5"/>
        <v>326.76869580149395</v>
      </c>
      <c r="J14">
        <f t="shared" si="5"/>
        <v>293.66408135619093</v>
      </c>
      <c r="K14">
        <f t="shared" si="5"/>
        <v>256.07929557444453</v>
      </c>
      <c r="L14">
        <f t="shared" si="5"/>
        <v>2.1894049969949343</v>
      </c>
    </row>
    <row r="21" spans="10:11" x14ac:dyDescent="0.25">
      <c r="J21" s="19">
        <v>273.59706668219371</v>
      </c>
      <c r="K21" t="s">
        <v>35</v>
      </c>
    </row>
    <row r="22" spans="10:11" x14ac:dyDescent="0.25">
      <c r="K22" t="s">
        <v>36</v>
      </c>
    </row>
  </sheetData>
  <mergeCells count="2">
    <mergeCell ref="M1:N1"/>
    <mergeCell ref="M2:N2"/>
  </mergeCells>
  <pageMargins left="0.7" right="0.7" top="0.75" bottom="0.75" header="0.3" footer="0.3"/>
  <headerFooter>
    <oddFooter>&amp;C_x000D_&amp;1#&amp;"Calibri"&amp;8&amp;K0000FF Datos elaborados por BCP para uso Interno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48F1-04A1-41F5-BF5B-2B94FFFC141F}">
  <dimension ref="A1:BO34"/>
  <sheetViews>
    <sheetView tabSelected="1" workbookViewId="0">
      <selection activeCell="B12" sqref="B11:D12"/>
    </sheetView>
  </sheetViews>
  <sheetFormatPr baseColWidth="10" defaultRowHeight="15" x14ac:dyDescent="0.25"/>
  <cols>
    <col min="1" max="1" width="14.85546875" bestFit="1" customWidth="1"/>
  </cols>
  <sheetData>
    <row r="1" spans="1:67" ht="15.75" thickBot="1" x14ac:dyDescent="0.3">
      <c r="B1" s="27" t="s">
        <v>1</v>
      </c>
      <c r="C1" s="25"/>
      <c r="D1" s="25"/>
      <c r="E1" s="25"/>
      <c r="F1" s="25"/>
      <c r="G1" s="25"/>
      <c r="H1" s="25"/>
      <c r="I1" s="25"/>
      <c r="J1" s="25"/>
      <c r="K1" s="25"/>
      <c r="L1" s="26"/>
      <c r="M1" s="28" t="s">
        <v>2</v>
      </c>
      <c r="N1" s="25"/>
      <c r="O1" s="25"/>
      <c r="P1" s="25"/>
      <c r="Q1" s="25"/>
      <c r="R1" s="25"/>
      <c r="S1" s="25"/>
      <c r="T1" s="25"/>
      <c r="U1" s="25"/>
      <c r="V1" s="25"/>
      <c r="W1" s="25"/>
      <c r="X1" s="25" t="s">
        <v>3</v>
      </c>
      <c r="Y1" s="25"/>
      <c r="Z1" s="25"/>
      <c r="AA1" s="25"/>
      <c r="AB1" s="25"/>
      <c r="AC1" s="25"/>
      <c r="AD1" s="25"/>
      <c r="AE1" s="25"/>
      <c r="AF1" s="25"/>
      <c r="AG1" s="25"/>
      <c r="AH1" s="25"/>
      <c r="AI1" s="25" t="s">
        <v>4</v>
      </c>
      <c r="AJ1" s="25"/>
      <c r="AK1" s="25"/>
      <c r="AL1" s="25"/>
      <c r="AM1" s="25"/>
      <c r="AN1" s="25"/>
      <c r="AO1" s="25"/>
      <c r="AP1" s="25"/>
      <c r="AQ1" s="25"/>
      <c r="AR1" s="25"/>
      <c r="AS1" s="25"/>
      <c r="AT1" s="25" t="s">
        <v>5</v>
      </c>
      <c r="AU1" s="25"/>
      <c r="AV1" s="25"/>
      <c r="AW1" s="25"/>
      <c r="AX1" s="25"/>
      <c r="AY1" s="25"/>
      <c r="AZ1" s="25"/>
      <c r="BA1" s="25"/>
      <c r="BB1" s="25"/>
      <c r="BC1" s="25"/>
      <c r="BD1" s="25"/>
      <c r="BE1" s="25" t="s">
        <v>6</v>
      </c>
      <c r="BF1" s="25"/>
      <c r="BG1" s="25"/>
      <c r="BH1" s="25"/>
      <c r="BI1" s="25"/>
      <c r="BJ1" s="25"/>
      <c r="BK1" s="25"/>
      <c r="BL1" s="25"/>
      <c r="BM1" s="25"/>
      <c r="BN1" s="25"/>
      <c r="BO1" s="26"/>
    </row>
    <row r="2" spans="1:67" x14ac:dyDescent="0.25">
      <c r="A2" s="1" t="s">
        <v>0</v>
      </c>
      <c r="B2" s="4" t="s">
        <v>23</v>
      </c>
      <c r="C2" s="4" t="s">
        <v>24</v>
      </c>
      <c r="D2" s="4" t="s">
        <v>25</v>
      </c>
      <c r="E2" s="4" t="s">
        <v>26</v>
      </c>
      <c r="F2" s="4" t="s">
        <v>27</v>
      </c>
      <c r="G2" s="4" t="s">
        <v>28</v>
      </c>
      <c r="H2" s="4" t="s">
        <v>29</v>
      </c>
      <c r="I2" s="4" t="s">
        <v>30</v>
      </c>
      <c r="J2" s="4" t="s">
        <v>31</v>
      </c>
      <c r="K2" s="4" t="s">
        <v>32</v>
      </c>
      <c r="L2" s="18" t="s">
        <v>33</v>
      </c>
      <c r="M2" s="4" t="s">
        <v>23</v>
      </c>
      <c r="N2" s="4" t="s">
        <v>24</v>
      </c>
      <c r="O2" s="4" t="s">
        <v>25</v>
      </c>
      <c r="P2" s="4" t="s">
        <v>26</v>
      </c>
      <c r="Q2" s="4" t="s">
        <v>27</v>
      </c>
      <c r="R2" s="4" t="s">
        <v>28</v>
      </c>
      <c r="S2" s="4" t="s">
        <v>29</v>
      </c>
      <c r="T2" s="4" t="s">
        <v>30</v>
      </c>
      <c r="U2" s="4" t="s">
        <v>31</v>
      </c>
      <c r="V2" s="4" t="s">
        <v>32</v>
      </c>
      <c r="W2" s="18" t="s">
        <v>33</v>
      </c>
      <c r="X2" s="4" t="s">
        <v>23</v>
      </c>
      <c r="Y2" s="4" t="s">
        <v>24</v>
      </c>
      <c r="Z2" s="4" t="s">
        <v>25</v>
      </c>
      <c r="AA2" s="4" t="s">
        <v>26</v>
      </c>
      <c r="AB2" s="4" t="s">
        <v>27</v>
      </c>
      <c r="AC2" s="4" t="s">
        <v>28</v>
      </c>
      <c r="AD2" s="4" t="s">
        <v>29</v>
      </c>
      <c r="AE2" s="4" t="s">
        <v>30</v>
      </c>
      <c r="AF2" s="4" t="s">
        <v>31</v>
      </c>
      <c r="AG2" s="4" t="s">
        <v>32</v>
      </c>
      <c r="AH2" s="18" t="s">
        <v>33</v>
      </c>
      <c r="AI2" s="4" t="s">
        <v>23</v>
      </c>
      <c r="AJ2" s="4" t="s">
        <v>24</v>
      </c>
      <c r="AK2" s="4" t="s">
        <v>25</v>
      </c>
      <c r="AL2" s="4" t="s">
        <v>26</v>
      </c>
      <c r="AM2" s="4" t="s">
        <v>27</v>
      </c>
      <c r="AN2" s="4" t="s">
        <v>28</v>
      </c>
      <c r="AO2" s="4" t="s">
        <v>29</v>
      </c>
      <c r="AP2" s="4" t="s">
        <v>30</v>
      </c>
      <c r="AQ2" s="4" t="s">
        <v>31</v>
      </c>
      <c r="AR2" s="4" t="s">
        <v>32</v>
      </c>
      <c r="AS2" s="18" t="s">
        <v>33</v>
      </c>
      <c r="AT2" s="4" t="s">
        <v>23</v>
      </c>
      <c r="AU2" s="4" t="s">
        <v>24</v>
      </c>
      <c r="AV2" s="4" t="s">
        <v>25</v>
      </c>
      <c r="AW2" s="4" t="s">
        <v>26</v>
      </c>
      <c r="AX2" s="4" t="s">
        <v>27</v>
      </c>
      <c r="AY2" s="4" t="s">
        <v>28</v>
      </c>
      <c r="AZ2" s="4" t="s">
        <v>29</v>
      </c>
      <c r="BA2" s="4" t="s">
        <v>30</v>
      </c>
      <c r="BB2" s="4" t="s">
        <v>31</v>
      </c>
      <c r="BC2" s="4" t="s">
        <v>32</v>
      </c>
      <c r="BD2" s="18" t="s">
        <v>33</v>
      </c>
      <c r="BE2" s="4" t="s">
        <v>23</v>
      </c>
      <c r="BF2" s="4" t="s">
        <v>24</v>
      </c>
      <c r="BG2" s="4" t="s">
        <v>25</v>
      </c>
      <c r="BH2" s="4" t="s">
        <v>26</v>
      </c>
      <c r="BI2" s="4" t="s">
        <v>27</v>
      </c>
      <c r="BJ2" s="4" t="s">
        <v>28</v>
      </c>
      <c r="BK2" s="4" t="s">
        <v>29</v>
      </c>
      <c r="BL2" s="4" t="s">
        <v>30</v>
      </c>
      <c r="BM2" s="4" t="s">
        <v>31</v>
      </c>
      <c r="BN2" s="4" t="s">
        <v>32</v>
      </c>
      <c r="BO2" s="18" t="s">
        <v>33</v>
      </c>
    </row>
    <row r="3" spans="1:67" x14ac:dyDescent="0.25">
      <c r="A3" s="1">
        <v>1</v>
      </c>
      <c r="B3" s="3">
        <v>1</v>
      </c>
      <c r="C3" s="3">
        <v>1</v>
      </c>
      <c r="D3" s="3">
        <v>1</v>
      </c>
      <c r="E3" s="3">
        <v>1</v>
      </c>
      <c r="F3" s="3">
        <v>0</v>
      </c>
      <c r="G3" s="3">
        <v>1</v>
      </c>
      <c r="H3" s="3">
        <v>1</v>
      </c>
      <c r="I3" s="3">
        <v>1</v>
      </c>
      <c r="J3" s="3">
        <v>1</v>
      </c>
      <c r="K3" s="3">
        <v>0</v>
      </c>
      <c r="L3" s="3">
        <v>0</v>
      </c>
      <c r="M3" s="3">
        <v>1</v>
      </c>
      <c r="N3" s="3">
        <v>1</v>
      </c>
      <c r="O3" s="3">
        <v>1</v>
      </c>
      <c r="P3" s="3">
        <v>1</v>
      </c>
      <c r="Q3" s="3">
        <v>0</v>
      </c>
      <c r="R3" s="3">
        <v>1</v>
      </c>
      <c r="S3" s="3">
        <v>1</v>
      </c>
      <c r="T3" s="3">
        <v>1</v>
      </c>
      <c r="U3" s="3">
        <v>1</v>
      </c>
      <c r="V3" s="3">
        <v>0</v>
      </c>
      <c r="W3" s="3">
        <v>0</v>
      </c>
      <c r="X3" s="3">
        <v>1</v>
      </c>
      <c r="Y3" s="3">
        <v>1</v>
      </c>
      <c r="Z3" s="3">
        <v>1</v>
      </c>
      <c r="AA3" s="3">
        <v>1</v>
      </c>
      <c r="AB3" s="3">
        <v>0</v>
      </c>
      <c r="AC3" s="3">
        <v>1</v>
      </c>
      <c r="AD3" s="3">
        <v>1</v>
      </c>
      <c r="AE3" s="3">
        <v>1</v>
      </c>
      <c r="AF3" s="3">
        <v>1</v>
      </c>
      <c r="AG3" s="3">
        <v>0</v>
      </c>
      <c r="AH3" s="3">
        <v>0</v>
      </c>
      <c r="AI3" s="3">
        <v>1</v>
      </c>
      <c r="AJ3" s="3">
        <v>1</v>
      </c>
      <c r="AK3" s="3">
        <v>1</v>
      </c>
      <c r="AL3" s="3">
        <v>1</v>
      </c>
      <c r="AM3" s="3">
        <v>0</v>
      </c>
      <c r="AN3" s="3">
        <v>1</v>
      </c>
      <c r="AO3" s="3">
        <v>1</v>
      </c>
      <c r="AP3" s="3">
        <v>1</v>
      </c>
      <c r="AQ3" s="3">
        <v>1</v>
      </c>
      <c r="AR3" s="3">
        <v>0</v>
      </c>
      <c r="AS3" s="3">
        <v>0</v>
      </c>
      <c r="AT3" s="3">
        <v>1</v>
      </c>
      <c r="AU3" s="3">
        <v>1</v>
      </c>
      <c r="AV3" s="3">
        <v>1</v>
      </c>
      <c r="AW3" s="3">
        <v>1</v>
      </c>
      <c r="AX3" s="3">
        <v>0</v>
      </c>
      <c r="AY3" s="3">
        <v>1</v>
      </c>
      <c r="AZ3" s="3">
        <v>1</v>
      </c>
      <c r="BA3" s="3">
        <v>1</v>
      </c>
      <c r="BB3" s="3">
        <v>1</v>
      </c>
      <c r="BC3" s="3">
        <v>0</v>
      </c>
      <c r="BD3" s="3">
        <v>0</v>
      </c>
      <c r="BE3" s="3">
        <v>1</v>
      </c>
      <c r="BF3" s="3">
        <v>1</v>
      </c>
      <c r="BG3" s="3">
        <v>1</v>
      </c>
      <c r="BH3" s="3">
        <v>1</v>
      </c>
      <c r="BI3" s="3">
        <v>1</v>
      </c>
      <c r="BJ3" s="3">
        <v>0</v>
      </c>
      <c r="BK3" s="3">
        <v>0</v>
      </c>
      <c r="BL3" s="3">
        <v>0</v>
      </c>
      <c r="BM3" s="3">
        <v>0</v>
      </c>
      <c r="BN3" s="3">
        <v>0</v>
      </c>
      <c r="BO3" s="3">
        <v>0</v>
      </c>
    </row>
    <row r="4" spans="1:67" x14ac:dyDescent="0.25">
      <c r="A4" s="1">
        <v>2</v>
      </c>
      <c r="B4" s="3">
        <v>1</v>
      </c>
      <c r="C4" s="3">
        <v>1</v>
      </c>
      <c r="D4" s="3">
        <v>1</v>
      </c>
      <c r="E4" s="3">
        <v>1</v>
      </c>
      <c r="F4" s="3">
        <v>1</v>
      </c>
      <c r="G4" s="3">
        <v>0</v>
      </c>
      <c r="H4" s="3">
        <v>1</v>
      </c>
      <c r="I4" s="3">
        <v>1</v>
      </c>
      <c r="J4" s="3">
        <v>1</v>
      </c>
      <c r="K4" s="3">
        <v>0</v>
      </c>
      <c r="L4" s="3">
        <v>0</v>
      </c>
      <c r="M4" s="3">
        <v>1</v>
      </c>
      <c r="N4" s="3">
        <v>1</v>
      </c>
      <c r="O4" s="3">
        <v>1</v>
      </c>
      <c r="P4" s="3">
        <v>1</v>
      </c>
      <c r="Q4" s="3">
        <v>1</v>
      </c>
      <c r="R4" s="3">
        <v>0</v>
      </c>
      <c r="S4" s="3">
        <v>1</v>
      </c>
      <c r="T4" s="3">
        <v>1</v>
      </c>
      <c r="U4" s="3">
        <v>1</v>
      </c>
      <c r="V4" s="3">
        <v>0</v>
      </c>
      <c r="W4" s="3">
        <v>0</v>
      </c>
      <c r="X4" s="3">
        <v>1</v>
      </c>
      <c r="Y4" s="3">
        <v>1</v>
      </c>
      <c r="Z4" s="3">
        <v>1</v>
      </c>
      <c r="AA4" s="3">
        <v>1</v>
      </c>
      <c r="AB4" s="3">
        <v>1</v>
      </c>
      <c r="AC4" s="3">
        <v>0</v>
      </c>
      <c r="AD4" s="3">
        <v>1</v>
      </c>
      <c r="AE4" s="3">
        <v>1</v>
      </c>
      <c r="AF4" s="3">
        <v>1</v>
      </c>
      <c r="AG4" s="3">
        <v>0</v>
      </c>
      <c r="AH4" s="3">
        <v>0</v>
      </c>
      <c r="AI4" s="3">
        <v>1</v>
      </c>
      <c r="AJ4" s="3">
        <v>1</v>
      </c>
      <c r="AK4" s="3">
        <v>1</v>
      </c>
      <c r="AL4" s="3">
        <v>1</v>
      </c>
      <c r="AM4" s="3">
        <v>1</v>
      </c>
      <c r="AN4" s="3">
        <v>0</v>
      </c>
      <c r="AO4" s="3">
        <v>1</v>
      </c>
      <c r="AP4" s="3">
        <v>1</v>
      </c>
      <c r="AQ4" s="3">
        <v>1</v>
      </c>
      <c r="AR4" s="3">
        <v>0</v>
      </c>
      <c r="AS4" s="3">
        <v>0</v>
      </c>
      <c r="AT4" s="3">
        <v>1</v>
      </c>
      <c r="AU4" s="3">
        <v>1</v>
      </c>
      <c r="AV4" s="3">
        <v>1</v>
      </c>
      <c r="AW4" s="3">
        <v>1</v>
      </c>
      <c r="AX4" s="3">
        <v>1</v>
      </c>
      <c r="AY4" s="3">
        <v>0</v>
      </c>
      <c r="AZ4" s="3">
        <v>1</v>
      </c>
      <c r="BA4" s="3">
        <v>1</v>
      </c>
      <c r="BB4" s="3">
        <v>1</v>
      </c>
      <c r="BC4" s="3">
        <v>0</v>
      </c>
      <c r="BD4" s="3">
        <v>0</v>
      </c>
      <c r="BE4" s="3">
        <v>1</v>
      </c>
      <c r="BF4" s="3">
        <v>1</v>
      </c>
      <c r="BG4" s="3">
        <v>1</v>
      </c>
      <c r="BH4" s="3">
        <v>1</v>
      </c>
      <c r="BI4" s="3">
        <v>1</v>
      </c>
      <c r="BJ4" s="3">
        <v>0</v>
      </c>
      <c r="BK4" s="3">
        <v>0</v>
      </c>
      <c r="BL4" s="3">
        <v>0</v>
      </c>
      <c r="BM4" s="3">
        <v>0</v>
      </c>
      <c r="BN4" s="3">
        <v>0</v>
      </c>
      <c r="BO4" s="3">
        <v>0</v>
      </c>
    </row>
    <row r="5" spans="1:67" x14ac:dyDescent="0.25">
      <c r="A5" s="1">
        <v>3</v>
      </c>
      <c r="B5" s="3">
        <v>1</v>
      </c>
      <c r="C5" s="3">
        <v>1</v>
      </c>
      <c r="D5" s="3">
        <v>1</v>
      </c>
      <c r="E5" s="3">
        <v>1</v>
      </c>
      <c r="F5" s="3">
        <v>1</v>
      </c>
      <c r="G5" s="3">
        <v>1</v>
      </c>
      <c r="H5" s="3">
        <v>0</v>
      </c>
      <c r="I5" s="3">
        <v>1</v>
      </c>
      <c r="J5" s="3">
        <v>1</v>
      </c>
      <c r="K5" s="3">
        <v>0</v>
      </c>
      <c r="L5" s="3">
        <v>0</v>
      </c>
      <c r="M5" s="3">
        <v>1</v>
      </c>
      <c r="N5" s="3">
        <v>1</v>
      </c>
      <c r="O5" s="3">
        <v>1</v>
      </c>
      <c r="P5" s="3">
        <v>1</v>
      </c>
      <c r="Q5" s="3">
        <v>1</v>
      </c>
      <c r="R5" s="3">
        <v>1</v>
      </c>
      <c r="S5" s="3">
        <v>0</v>
      </c>
      <c r="T5" s="3">
        <v>1</v>
      </c>
      <c r="U5" s="3">
        <v>1</v>
      </c>
      <c r="V5" s="3">
        <v>0</v>
      </c>
      <c r="W5" s="3">
        <v>0</v>
      </c>
      <c r="X5" s="3">
        <v>1</v>
      </c>
      <c r="Y5" s="3">
        <v>1</v>
      </c>
      <c r="Z5" s="3">
        <v>1</v>
      </c>
      <c r="AA5" s="3">
        <v>1</v>
      </c>
      <c r="AB5" s="3">
        <v>1</v>
      </c>
      <c r="AC5" s="3">
        <v>1</v>
      </c>
      <c r="AD5" s="3">
        <v>0</v>
      </c>
      <c r="AE5" s="3">
        <v>1</v>
      </c>
      <c r="AF5" s="3">
        <v>1</v>
      </c>
      <c r="AG5" s="3">
        <v>0</v>
      </c>
      <c r="AH5" s="3">
        <v>0</v>
      </c>
      <c r="AI5" s="3">
        <v>1</v>
      </c>
      <c r="AJ5" s="3">
        <v>1</v>
      </c>
      <c r="AK5" s="3">
        <v>1</v>
      </c>
      <c r="AL5" s="3">
        <v>1</v>
      </c>
      <c r="AM5" s="3">
        <v>1</v>
      </c>
      <c r="AN5" s="3">
        <v>1</v>
      </c>
      <c r="AO5" s="3">
        <v>0</v>
      </c>
      <c r="AP5" s="3">
        <v>1</v>
      </c>
      <c r="AQ5" s="3">
        <v>1</v>
      </c>
      <c r="AR5" s="3">
        <v>0</v>
      </c>
      <c r="AS5" s="3">
        <v>0</v>
      </c>
      <c r="AT5" s="3">
        <v>1</v>
      </c>
      <c r="AU5" s="3">
        <v>1</v>
      </c>
      <c r="AV5" s="3">
        <v>1</v>
      </c>
      <c r="AW5" s="3">
        <v>1</v>
      </c>
      <c r="AX5" s="3">
        <v>1</v>
      </c>
      <c r="AY5" s="3">
        <v>1</v>
      </c>
      <c r="AZ5" s="3">
        <v>0</v>
      </c>
      <c r="BA5" s="3">
        <v>1</v>
      </c>
      <c r="BB5" s="3">
        <v>1</v>
      </c>
      <c r="BC5" s="3">
        <v>0</v>
      </c>
      <c r="BD5" s="3">
        <v>0</v>
      </c>
      <c r="BE5" s="3">
        <v>1</v>
      </c>
      <c r="BF5" s="3">
        <v>1</v>
      </c>
      <c r="BG5" s="3">
        <v>1</v>
      </c>
      <c r="BH5" s="3">
        <v>1</v>
      </c>
      <c r="BI5" s="3">
        <v>1</v>
      </c>
      <c r="BJ5" s="3">
        <v>0</v>
      </c>
      <c r="BK5" s="3">
        <v>0</v>
      </c>
      <c r="BL5" s="3">
        <v>0</v>
      </c>
      <c r="BM5" s="3">
        <v>0</v>
      </c>
      <c r="BN5" s="3">
        <v>0</v>
      </c>
      <c r="BO5" s="3">
        <v>0</v>
      </c>
    </row>
    <row r="6" spans="1:67" x14ac:dyDescent="0.25">
      <c r="A6" s="1">
        <v>4</v>
      </c>
      <c r="B6" s="3">
        <v>0</v>
      </c>
      <c r="C6" s="3">
        <v>1</v>
      </c>
      <c r="D6" s="3">
        <v>1</v>
      </c>
      <c r="E6" s="3">
        <v>1</v>
      </c>
      <c r="F6" s="3">
        <v>0</v>
      </c>
      <c r="G6" s="3">
        <v>1</v>
      </c>
      <c r="H6" s="3">
        <v>1</v>
      </c>
      <c r="I6" s="3">
        <v>1</v>
      </c>
      <c r="J6" s="3">
        <v>1</v>
      </c>
      <c r="K6" s="3">
        <v>1</v>
      </c>
      <c r="L6" s="3">
        <v>0</v>
      </c>
      <c r="M6" s="3">
        <v>0</v>
      </c>
      <c r="N6" s="3">
        <v>1</v>
      </c>
      <c r="O6" s="3">
        <v>1</v>
      </c>
      <c r="P6" s="3">
        <v>1</v>
      </c>
      <c r="Q6" s="3">
        <v>0</v>
      </c>
      <c r="R6" s="3">
        <v>1</v>
      </c>
      <c r="S6" s="3">
        <v>1</v>
      </c>
      <c r="T6" s="3">
        <v>1</v>
      </c>
      <c r="U6" s="3">
        <v>1</v>
      </c>
      <c r="V6" s="3">
        <v>1</v>
      </c>
      <c r="W6" s="3">
        <v>0</v>
      </c>
      <c r="X6" s="3">
        <v>0</v>
      </c>
      <c r="Y6" s="3">
        <v>1</v>
      </c>
      <c r="Z6" s="3">
        <v>1</v>
      </c>
      <c r="AA6" s="3">
        <v>1</v>
      </c>
      <c r="AB6" s="3">
        <v>0</v>
      </c>
      <c r="AC6" s="3">
        <v>1</v>
      </c>
      <c r="AD6" s="3">
        <v>1</v>
      </c>
      <c r="AE6" s="3">
        <v>1</v>
      </c>
      <c r="AF6" s="3">
        <v>1</v>
      </c>
      <c r="AG6" s="3">
        <v>1</v>
      </c>
      <c r="AH6" s="3">
        <v>0</v>
      </c>
      <c r="AI6" s="3">
        <v>0</v>
      </c>
      <c r="AJ6" s="3">
        <v>1</v>
      </c>
      <c r="AK6" s="3">
        <v>1</v>
      </c>
      <c r="AL6" s="3">
        <v>1</v>
      </c>
      <c r="AM6" s="3">
        <v>0</v>
      </c>
      <c r="AN6" s="3">
        <v>1</v>
      </c>
      <c r="AO6" s="3">
        <v>1</v>
      </c>
      <c r="AP6" s="3">
        <v>1</v>
      </c>
      <c r="AQ6" s="3">
        <v>1</v>
      </c>
      <c r="AR6" s="3">
        <v>1</v>
      </c>
      <c r="AS6" s="3">
        <v>0</v>
      </c>
      <c r="AT6" s="3">
        <v>0</v>
      </c>
      <c r="AU6" s="3">
        <v>1</v>
      </c>
      <c r="AV6" s="3">
        <v>1</v>
      </c>
      <c r="AW6" s="3">
        <v>1</v>
      </c>
      <c r="AX6" s="3">
        <v>0</v>
      </c>
      <c r="AY6" s="3">
        <v>1</v>
      </c>
      <c r="AZ6" s="3">
        <v>1</v>
      </c>
      <c r="BA6" s="3">
        <v>1</v>
      </c>
      <c r="BB6" s="3">
        <v>1</v>
      </c>
      <c r="BC6" s="3">
        <v>1</v>
      </c>
      <c r="BD6" s="3">
        <v>0</v>
      </c>
      <c r="BE6" s="3">
        <v>0</v>
      </c>
      <c r="BF6" s="3">
        <v>1</v>
      </c>
      <c r="BG6" s="3">
        <v>1</v>
      </c>
      <c r="BH6" s="3">
        <v>1</v>
      </c>
      <c r="BI6" s="3">
        <v>1</v>
      </c>
      <c r="BJ6" s="3">
        <v>1</v>
      </c>
      <c r="BK6" s="3">
        <v>0</v>
      </c>
      <c r="BL6" s="3">
        <v>0</v>
      </c>
      <c r="BM6" s="3">
        <v>0</v>
      </c>
      <c r="BN6" s="3">
        <v>0</v>
      </c>
      <c r="BO6" s="3">
        <v>0</v>
      </c>
    </row>
    <row r="7" spans="1:67" x14ac:dyDescent="0.25">
      <c r="A7" s="1">
        <v>5</v>
      </c>
      <c r="B7" s="3">
        <v>0</v>
      </c>
      <c r="C7" s="3">
        <v>1</v>
      </c>
      <c r="D7" s="3">
        <v>1</v>
      </c>
      <c r="E7" s="3">
        <v>1</v>
      </c>
      <c r="F7" s="3">
        <v>1</v>
      </c>
      <c r="G7" s="3">
        <v>0</v>
      </c>
      <c r="H7" s="3">
        <v>1</v>
      </c>
      <c r="I7" s="3">
        <v>1</v>
      </c>
      <c r="J7" s="3">
        <v>1</v>
      </c>
      <c r="K7" s="3">
        <v>1</v>
      </c>
      <c r="L7" s="3">
        <v>0</v>
      </c>
      <c r="M7" s="3">
        <v>0</v>
      </c>
      <c r="N7" s="3">
        <v>1</v>
      </c>
      <c r="O7" s="3">
        <v>1</v>
      </c>
      <c r="P7" s="3">
        <v>1</v>
      </c>
      <c r="Q7" s="3">
        <v>1</v>
      </c>
      <c r="R7" s="3">
        <v>0</v>
      </c>
      <c r="S7" s="3">
        <v>1</v>
      </c>
      <c r="T7" s="3">
        <v>1</v>
      </c>
      <c r="U7" s="3">
        <v>1</v>
      </c>
      <c r="V7" s="3">
        <v>1</v>
      </c>
      <c r="W7" s="3">
        <v>0</v>
      </c>
      <c r="X7" s="3">
        <v>0</v>
      </c>
      <c r="Y7" s="3">
        <v>1</v>
      </c>
      <c r="Z7" s="3">
        <v>1</v>
      </c>
      <c r="AA7" s="3">
        <v>1</v>
      </c>
      <c r="AB7" s="3">
        <v>1</v>
      </c>
      <c r="AC7" s="3">
        <v>0</v>
      </c>
      <c r="AD7" s="3">
        <v>1</v>
      </c>
      <c r="AE7" s="3">
        <v>1</v>
      </c>
      <c r="AF7" s="3">
        <v>1</v>
      </c>
      <c r="AG7" s="3">
        <v>1</v>
      </c>
      <c r="AH7" s="3">
        <v>0</v>
      </c>
      <c r="AI7" s="3">
        <v>0</v>
      </c>
      <c r="AJ7" s="3">
        <v>1</v>
      </c>
      <c r="AK7" s="3">
        <v>1</v>
      </c>
      <c r="AL7" s="3">
        <v>1</v>
      </c>
      <c r="AM7" s="3">
        <v>1</v>
      </c>
      <c r="AN7" s="3">
        <v>0</v>
      </c>
      <c r="AO7" s="3">
        <v>1</v>
      </c>
      <c r="AP7" s="3">
        <v>1</v>
      </c>
      <c r="AQ7" s="3">
        <v>1</v>
      </c>
      <c r="AR7" s="3">
        <v>1</v>
      </c>
      <c r="AS7" s="3">
        <v>0</v>
      </c>
      <c r="AT7" s="3">
        <v>0</v>
      </c>
      <c r="AU7" s="3">
        <v>1</v>
      </c>
      <c r="AV7" s="3">
        <v>1</v>
      </c>
      <c r="AW7" s="3">
        <v>1</v>
      </c>
      <c r="AX7" s="3">
        <v>1</v>
      </c>
      <c r="AY7" s="3">
        <v>0</v>
      </c>
      <c r="AZ7" s="3">
        <v>1</v>
      </c>
      <c r="BA7" s="3">
        <v>1</v>
      </c>
      <c r="BB7" s="3">
        <v>1</v>
      </c>
      <c r="BC7" s="3">
        <v>1</v>
      </c>
      <c r="BD7" s="3">
        <v>0</v>
      </c>
      <c r="BE7" s="3">
        <v>0</v>
      </c>
      <c r="BF7" s="3">
        <v>1</v>
      </c>
      <c r="BG7" s="3">
        <v>1</v>
      </c>
      <c r="BH7" s="3">
        <v>1</v>
      </c>
      <c r="BI7" s="3">
        <v>1</v>
      </c>
      <c r="BJ7" s="3">
        <v>1</v>
      </c>
      <c r="BK7" s="3">
        <v>0</v>
      </c>
      <c r="BL7" s="3">
        <v>0</v>
      </c>
      <c r="BM7" s="3">
        <v>0</v>
      </c>
      <c r="BN7" s="3">
        <v>0</v>
      </c>
      <c r="BO7" s="3">
        <v>0</v>
      </c>
    </row>
    <row r="8" spans="1:67" x14ac:dyDescent="0.25">
      <c r="A8" s="1">
        <v>6</v>
      </c>
      <c r="B8" s="3">
        <v>0</v>
      </c>
      <c r="C8" s="3">
        <v>1</v>
      </c>
      <c r="D8" s="3">
        <v>1</v>
      </c>
      <c r="E8" s="3">
        <v>1</v>
      </c>
      <c r="F8" s="3">
        <v>1</v>
      </c>
      <c r="G8" s="3">
        <v>1</v>
      </c>
      <c r="H8" s="3">
        <v>0</v>
      </c>
      <c r="I8" s="3">
        <v>1</v>
      </c>
      <c r="J8" s="3">
        <v>1</v>
      </c>
      <c r="K8" s="3">
        <v>1</v>
      </c>
      <c r="L8" s="3">
        <v>0</v>
      </c>
      <c r="M8" s="3">
        <v>0</v>
      </c>
      <c r="N8" s="3">
        <v>1</v>
      </c>
      <c r="O8" s="3">
        <v>1</v>
      </c>
      <c r="P8" s="3">
        <v>1</v>
      </c>
      <c r="Q8" s="3">
        <v>1</v>
      </c>
      <c r="R8" s="3">
        <v>1</v>
      </c>
      <c r="S8" s="3">
        <v>0</v>
      </c>
      <c r="T8" s="3">
        <v>1</v>
      </c>
      <c r="U8" s="3">
        <v>1</v>
      </c>
      <c r="V8" s="3">
        <v>1</v>
      </c>
      <c r="W8" s="3">
        <v>0</v>
      </c>
      <c r="X8" s="3">
        <v>0</v>
      </c>
      <c r="Y8" s="3">
        <v>1</v>
      </c>
      <c r="Z8" s="3">
        <v>1</v>
      </c>
      <c r="AA8" s="3">
        <v>1</v>
      </c>
      <c r="AB8" s="3">
        <v>1</v>
      </c>
      <c r="AC8" s="3">
        <v>1</v>
      </c>
      <c r="AD8" s="3">
        <v>0</v>
      </c>
      <c r="AE8" s="3">
        <v>1</v>
      </c>
      <c r="AF8" s="3">
        <v>1</v>
      </c>
      <c r="AG8" s="3">
        <v>1</v>
      </c>
      <c r="AH8" s="3">
        <v>0</v>
      </c>
      <c r="AI8" s="3">
        <v>0</v>
      </c>
      <c r="AJ8" s="3">
        <v>1</v>
      </c>
      <c r="AK8" s="3">
        <v>1</v>
      </c>
      <c r="AL8" s="3">
        <v>1</v>
      </c>
      <c r="AM8" s="3">
        <v>1</v>
      </c>
      <c r="AN8" s="3">
        <v>1</v>
      </c>
      <c r="AO8" s="3">
        <v>0</v>
      </c>
      <c r="AP8" s="3">
        <v>1</v>
      </c>
      <c r="AQ8" s="3">
        <v>1</v>
      </c>
      <c r="AR8" s="3">
        <v>1</v>
      </c>
      <c r="AS8" s="3">
        <v>0</v>
      </c>
      <c r="AT8" s="3">
        <v>0</v>
      </c>
      <c r="AU8" s="3">
        <v>1</v>
      </c>
      <c r="AV8" s="3">
        <v>1</v>
      </c>
      <c r="AW8" s="3">
        <v>1</v>
      </c>
      <c r="AX8" s="3">
        <v>1</v>
      </c>
      <c r="AY8" s="3">
        <v>1</v>
      </c>
      <c r="AZ8" s="3">
        <v>0</v>
      </c>
      <c r="BA8" s="3">
        <v>1</v>
      </c>
      <c r="BB8" s="3">
        <v>1</v>
      </c>
      <c r="BC8" s="3">
        <v>1</v>
      </c>
      <c r="BD8" s="3">
        <v>0</v>
      </c>
      <c r="BE8" s="3">
        <v>0</v>
      </c>
      <c r="BF8" s="3">
        <v>1</v>
      </c>
      <c r="BG8" s="3">
        <v>1</v>
      </c>
      <c r="BH8" s="3">
        <v>1</v>
      </c>
      <c r="BI8" s="3">
        <v>1</v>
      </c>
      <c r="BJ8" s="3">
        <v>1</v>
      </c>
      <c r="BK8" s="3">
        <v>0</v>
      </c>
      <c r="BL8" s="3">
        <v>0</v>
      </c>
      <c r="BM8" s="3">
        <v>0</v>
      </c>
      <c r="BN8" s="3">
        <v>0</v>
      </c>
      <c r="BO8" s="3">
        <v>0</v>
      </c>
    </row>
    <row r="9" spans="1:67" x14ac:dyDescent="0.25">
      <c r="A9" s="1">
        <v>7</v>
      </c>
      <c r="B9" s="3">
        <v>0</v>
      </c>
      <c r="C9" s="3">
        <v>0</v>
      </c>
      <c r="D9" s="3">
        <v>1</v>
      </c>
      <c r="E9" s="3">
        <v>1</v>
      </c>
      <c r="F9" s="3">
        <v>1</v>
      </c>
      <c r="G9" s="3">
        <v>1</v>
      </c>
      <c r="H9" s="3">
        <v>0</v>
      </c>
      <c r="I9" s="3">
        <v>1</v>
      </c>
      <c r="J9" s="3">
        <v>1</v>
      </c>
      <c r="K9" s="3">
        <v>1</v>
      </c>
      <c r="L9" s="3">
        <v>1</v>
      </c>
      <c r="M9" s="3">
        <v>0</v>
      </c>
      <c r="N9" s="3">
        <v>0</v>
      </c>
      <c r="O9" s="3">
        <v>1</v>
      </c>
      <c r="P9" s="3">
        <v>1</v>
      </c>
      <c r="Q9" s="3">
        <v>1</v>
      </c>
      <c r="R9" s="3">
        <v>1</v>
      </c>
      <c r="S9" s="3">
        <v>0</v>
      </c>
      <c r="T9" s="3">
        <v>1</v>
      </c>
      <c r="U9" s="3">
        <v>1</v>
      </c>
      <c r="V9" s="3">
        <v>1</v>
      </c>
      <c r="W9" s="3">
        <v>1</v>
      </c>
      <c r="X9" s="3">
        <v>0</v>
      </c>
      <c r="Y9" s="3">
        <v>0</v>
      </c>
      <c r="Z9" s="3">
        <v>1</v>
      </c>
      <c r="AA9" s="3">
        <v>1</v>
      </c>
      <c r="AB9" s="3">
        <v>1</v>
      </c>
      <c r="AC9" s="3">
        <v>1</v>
      </c>
      <c r="AD9" s="3">
        <v>0</v>
      </c>
      <c r="AE9" s="3">
        <v>1</v>
      </c>
      <c r="AF9" s="3">
        <v>1</v>
      </c>
      <c r="AG9" s="3">
        <v>1</v>
      </c>
      <c r="AH9" s="3">
        <v>1</v>
      </c>
      <c r="AI9" s="3">
        <v>0</v>
      </c>
      <c r="AJ9" s="3">
        <v>0</v>
      </c>
      <c r="AK9" s="3">
        <v>1</v>
      </c>
      <c r="AL9" s="3">
        <v>1</v>
      </c>
      <c r="AM9" s="3">
        <v>1</v>
      </c>
      <c r="AN9" s="3">
        <v>1</v>
      </c>
      <c r="AO9" s="3">
        <v>0</v>
      </c>
      <c r="AP9" s="3">
        <v>1</v>
      </c>
      <c r="AQ9" s="3">
        <v>1</v>
      </c>
      <c r="AR9" s="3">
        <v>1</v>
      </c>
      <c r="AS9" s="3">
        <v>1</v>
      </c>
      <c r="AT9" s="3">
        <v>0</v>
      </c>
      <c r="AU9" s="3">
        <v>0</v>
      </c>
      <c r="AV9" s="3">
        <v>1</v>
      </c>
      <c r="AW9" s="3">
        <v>1</v>
      </c>
      <c r="AX9" s="3">
        <v>1</v>
      </c>
      <c r="AY9" s="3">
        <v>1</v>
      </c>
      <c r="AZ9" s="3">
        <v>0</v>
      </c>
      <c r="BA9" s="3">
        <v>1</v>
      </c>
      <c r="BB9" s="3">
        <v>1</v>
      </c>
      <c r="BC9" s="3">
        <v>1</v>
      </c>
      <c r="BD9" s="3">
        <v>1</v>
      </c>
      <c r="BE9" s="3">
        <v>0</v>
      </c>
      <c r="BF9" s="3">
        <v>1</v>
      </c>
      <c r="BG9" s="3">
        <v>1</v>
      </c>
      <c r="BH9" s="3">
        <v>1</v>
      </c>
      <c r="BI9" s="3">
        <v>1</v>
      </c>
      <c r="BJ9" s="3">
        <v>1</v>
      </c>
      <c r="BK9" s="3">
        <v>0</v>
      </c>
      <c r="BL9" s="3">
        <v>0</v>
      </c>
      <c r="BM9" s="3">
        <v>0</v>
      </c>
      <c r="BN9" s="3">
        <v>0</v>
      </c>
      <c r="BO9" s="3">
        <v>0</v>
      </c>
    </row>
    <row r="10" spans="1:67" x14ac:dyDescent="0.25">
      <c r="A10" s="1">
        <v>8</v>
      </c>
      <c r="B10" s="3">
        <v>0</v>
      </c>
      <c r="C10" s="3">
        <v>0</v>
      </c>
      <c r="D10" s="3">
        <v>1</v>
      </c>
      <c r="E10" s="3">
        <v>1</v>
      </c>
      <c r="F10" s="3">
        <v>1</v>
      </c>
      <c r="G10" s="3">
        <v>0</v>
      </c>
      <c r="H10" s="3">
        <v>1</v>
      </c>
      <c r="I10" s="3">
        <v>1</v>
      </c>
      <c r="J10" s="3">
        <v>1</v>
      </c>
      <c r="K10" s="3">
        <v>1</v>
      </c>
      <c r="L10" s="3">
        <v>1</v>
      </c>
      <c r="M10" s="3">
        <v>0</v>
      </c>
      <c r="N10" s="3">
        <v>0</v>
      </c>
      <c r="O10" s="3">
        <v>1</v>
      </c>
      <c r="P10" s="3">
        <v>1</v>
      </c>
      <c r="Q10" s="3">
        <v>1</v>
      </c>
      <c r="R10" s="3">
        <v>0</v>
      </c>
      <c r="S10" s="3">
        <v>1</v>
      </c>
      <c r="T10" s="3">
        <v>1</v>
      </c>
      <c r="U10" s="3">
        <v>1</v>
      </c>
      <c r="V10" s="3">
        <v>1</v>
      </c>
      <c r="W10" s="3">
        <v>1</v>
      </c>
      <c r="X10" s="3">
        <v>0</v>
      </c>
      <c r="Y10" s="3">
        <v>0</v>
      </c>
      <c r="Z10" s="3">
        <v>1</v>
      </c>
      <c r="AA10" s="3">
        <v>1</v>
      </c>
      <c r="AB10" s="3">
        <v>1</v>
      </c>
      <c r="AC10" s="3">
        <v>0</v>
      </c>
      <c r="AD10" s="3">
        <v>1</v>
      </c>
      <c r="AE10" s="3">
        <v>1</v>
      </c>
      <c r="AF10" s="3">
        <v>1</v>
      </c>
      <c r="AG10" s="3">
        <v>1</v>
      </c>
      <c r="AH10" s="3">
        <v>1</v>
      </c>
      <c r="AI10" s="3">
        <v>0</v>
      </c>
      <c r="AJ10" s="3">
        <v>0</v>
      </c>
      <c r="AK10" s="3">
        <v>1</v>
      </c>
      <c r="AL10" s="3">
        <v>1</v>
      </c>
      <c r="AM10" s="3">
        <v>1</v>
      </c>
      <c r="AN10" s="3">
        <v>0</v>
      </c>
      <c r="AO10" s="3">
        <v>1</v>
      </c>
      <c r="AP10" s="3">
        <v>1</v>
      </c>
      <c r="AQ10" s="3">
        <v>1</v>
      </c>
      <c r="AR10" s="3">
        <v>1</v>
      </c>
      <c r="AS10" s="3">
        <v>1</v>
      </c>
      <c r="AT10" s="3">
        <v>0</v>
      </c>
      <c r="AU10" s="3">
        <v>0</v>
      </c>
      <c r="AV10" s="3">
        <v>1</v>
      </c>
      <c r="AW10" s="3">
        <v>1</v>
      </c>
      <c r="AX10" s="3">
        <v>1</v>
      </c>
      <c r="AY10" s="3">
        <v>0</v>
      </c>
      <c r="AZ10" s="3">
        <v>1</v>
      </c>
      <c r="BA10" s="3">
        <v>1</v>
      </c>
      <c r="BB10" s="3">
        <v>1</v>
      </c>
      <c r="BC10" s="3">
        <v>1</v>
      </c>
      <c r="BD10" s="3">
        <v>1</v>
      </c>
      <c r="BE10" s="3">
        <v>0</v>
      </c>
      <c r="BF10" s="3">
        <v>1</v>
      </c>
      <c r="BG10" s="3">
        <v>1</v>
      </c>
      <c r="BH10" s="3">
        <v>1</v>
      </c>
      <c r="BI10" s="3">
        <v>1</v>
      </c>
      <c r="BJ10" s="3">
        <v>1</v>
      </c>
      <c r="BK10" s="3">
        <v>0</v>
      </c>
      <c r="BL10" s="3">
        <v>0</v>
      </c>
      <c r="BM10" s="3">
        <v>0</v>
      </c>
      <c r="BN10" s="3">
        <v>0</v>
      </c>
      <c r="BO10" s="3">
        <v>0</v>
      </c>
    </row>
    <row r="12" spans="1:67" x14ac:dyDescent="0.25">
      <c r="B12">
        <v>2575.0312158324114</v>
      </c>
      <c r="C12">
        <v>4189.5852337790875</v>
      </c>
      <c r="D12">
        <v>4449.1456889803285</v>
      </c>
      <c r="E12">
        <v>4394.6716353214442</v>
      </c>
      <c r="F12">
        <v>4052.3002671945878</v>
      </c>
      <c r="G12">
        <v>3706.1765295757882</v>
      </c>
      <c r="H12">
        <v>3544.565857319385</v>
      </c>
      <c r="I12">
        <v>3595.2875414863265</v>
      </c>
      <c r="J12">
        <v>3679.1335908235155</v>
      </c>
      <c r="K12">
        <v>3362.3818488830229</v>
      </c>
      <c r="L12">
        <v>2451.7205908041074</v>
      </c>
    </row>
    <row r="16" spans="1:67" x14ac:dyDescent="0.25">
      <c r="B16" t="s">
        <v>37</v>
      </c>
      <c r="C16" t="s">
        <v>38</v>
      </c>
      <c r="D16" t="s">
        <v>39</v>
      </c>
      <c r="E16" t="s">
        <v>40</v>
      </c>
      <c r="F16" t="s">
        <v>41</v>
      </c>
      <c r="G16" t="s">
        <v>42</v>
      </c>
      <c r="H16" t="s">
        <v>43</v>
      </c>
      <c r="I16" t="s">
        <v>44</v>
      </c>
      <c r="J16" t="s">
        <v>56</v>
      </c>
      <c r="K16" t="s">
        <v>45</v>
      </c>
    </row>
    <row r="17" spans="1:16" x14ac:dyDescent="0.25">
      <c r="A17" s="4" t="s">
        <v>23</v>
      </c>
      <c r="B17" s="3">
        <v>1</v>
      </c>
      <c r="C17" s="3">
        <v>1</v>
      </c>
      <c r="D17" s="3">
        <v>1</v>
      </c>
      <c r="E17" s="3">
        <v>0</v>
      </c>
      <c r="F17" s="3">
        <v>0</v>
      </c>
      <c r="G17" s="3">
        <v>0</v>
      </c>
      <c r="H17" s="3">
        <v>0</v>
      </c>
      <c r="I17" s="3">
        <v>0</v>
      </c>
      <c r="J17">
        <f>SUMPRODUCT(B17:I17,$B$34:$I$34)</f>
        <v>12</v>
      </c>
      <c r="K17">
        <f>P17/5</f>
        <v>515.00624316648225</v>
      </c>
      <c r="P17">
        <v>2575.0312158324114</v>
      </c>
    </row>
    <row r="18" spans="1:16" x14ac:dyDescent="0.25">
      <c r="A18" s="4" t="s">
        <v>24</v>
      </c>
      <c r="B18" s="3">
        <v>1</v>
      </c>
      <c r="C18" s="3">
        <v>1</v>
      </c>
      <c r="D18" s="3">
        <v>1</v>
      </c>
      <c r="E18" s="3">
        <v>1</v>
      </c>
      <c r="F18" s="3">
        <v>1</v>
      </c>
      <c r="G18" s="3">
        <v>1</v>
      </c>
      <c r="H18" s="3">
        <v>0</v>
      </c>
      <c r="I18" s="3">
        <v>0</v>
      </c>
      <c r="J18">
        <f t="shared" ref="J18:J30" si="0">SUMPRODUCT(B18:I18,$B$34:$I$34)</f>
        <v>25</v>
      </c>
      <c r="K18">
        <f t="shared" ref="K18:K27" si="1">P18/5</f>
        <v>837.91704675581752</v>
      </c>
      <c r="P18">
        <v>4189.5852337790875</v>
      </c>
    </row>
    <row r="19" spans="1:16" x14ac:dyDescent="0.25">
      <c r="A19" s="4" t="s">
        <v>25</v>
      </c>
      <c r="B19" s="3">
        <v>1</v>
      </c>
      <c r="C19" s="3">
        <v>1</v>
      </c>
      <c r="D19" s="3">
        <v>1</v>
      </c>
      <c r="E19" s="3">
        <v>1</v>
      </c>
      <c r="F19" s="3">
        <v>1</v>
      </c>
      <c r="G19" s="3">
        <v>1</v>
      </c>
      <c r="H19" s="3">
        <v>1</v>
      </c>
      <c r="I19" s="3">
        <v>1</v>
      </c>
      <c r="J19">
        <f t="shared" si="0"/>
        <v>32</v>
      </c>
      <c r="K19">
        <f t="shared" si="1"/>
        <v>889.82913779606565</v>
      </c>
      <c r="P19">
        <v>4449.1456889803285</v>
      </c>
    </row>
    <row r="20" spans="1:16" x14ac:dyDescent="0.25">
      <c r="A20" s="4" t="s">
        <v>26</v>
      </c>
      <c r="B20" s="3">
        <v>1</v>
      </c>
      <c r="C20" s="3">
        <v>1</v>
      </c>
      <c r="D20" s="3">
        <v>1</v>
      </c>
      <c r="E20" s="3">
        <v>1</v>
      </c>
      <c r="F20" s="3">
        <v>1</v>
      </c>
      <c r="G20" s="3">
        <v>1</v>
      </c>
      <c r="H20" s="3">
        <v>1</v>
      </c>
      <c r="I20" s="3">
        <v>1</v>
      </c>
      <c r="J20">
        <f t="shared" si="0"/>
        <v>32</v>
      </c>
      <c r="K20">
        <f t="shared" si="1"/>
        <v>878.93432706428882</v>
      </c>
      <c r="P20">
        <v>4394.6716353214442</v>
      </c>
    </row>
    <row r="21" spans="1:16" x14ac:dyDescent="0.25">
      <c r="A21" s="4" t="s">
        <v>27</v>
      </c>
      <c r="B21" s="3">
        <v>0</v>
      </c>
      <c r="C21" s="3">
        <v>1</v>
      </c>
      <c r="D21" s="3">
        <v>1</v>
      </c>
      <c r="E21" s="3">
        <v>0</v>
      </c>
      <c r="F21" s="3">
        <v>1</v>
      </c>
      <c r="G21" s="3">
        <v>1</v>
      </c>
      <c r="H21" s="3">
        <v>1</v>
      </c>
      <c r="I21" s="3">
        <v>1</v>
      </c>
      <c r="J21">
        <f t="shared" si="0"/>
        <v>26</v>
      </c>
      <c r="K21">
        <f t="shared" si="1"/>
        <v>810.46005343891761</v>
      </c>
      <c r="P21">
        <v>4052.3002671945878</v>
      </c>
    </row>
    <row r="22" spans="1:16" x14ac:dyDescent="0.25">
      <c r="A22" s="4" t="s">
        <v>28</v>
      </c>
      <c r="B22" s="3">
        <v>1</v>
      </c>
      <c r="C22" s="3">
        <v>0</v>
      </c>
      <c r="D22" s="3">
        <v>1</v>
      </c>
      <c r="E22" s="3">
        <v>1</v>
      </c>
      <c r="F22" s="3">
        <v>0</v>
      </c>
      <c r="G22" s="3">
        <v>1</v>
      </c>
      <c r="H22" s="3">
        <v>1</v>
      </c>
      <c r="I22" s="3">
        <v>0</v>
      </c>
      <c r="J22">
        <f t="shared" si="0"/>
        <v>16</v>
      </c>
      <c r="K22">
        <f t="shared" si="1"/>
        <v>741.2353059151576</v>
      </c>
      <c r="P22">
        <v>3706.1765295757882</v>
      </c>
    </row>
    <row r="23" spans="1:16" x14ac:dyDescent="0.25">
      <c r="A23" s="4" t="s">
        <v>29</v>
      </c>
      <c r="B23" s="3">
        <v>1</v>
      </c>
      <c r="C23" s="3">
        <v>1</v>
      </c>
      <c r="D23" s="3">
        <v>0</v>
      </c>
      <c r="E23" s="3">
        <v>1</v>
      </c>
      <c r="F23" s="3">
        <v>1</v>
      </c>
      <c r="G23" s="3">
        <v>0</v>
      </c>
      <c r="H23" s="3">
        <v>0</v>
      </c>
      <c r="I23" s="3">
        <v>1</v>
      </c>
      <c r="J23">
        <f t="shared" si="0"/>
        <v>22</v>
      </c>
      <c r="K23">
        <f t="shared" si="1"/>
        <v>708.91317146387701</v>
      </c>
      <c r="P23">
        <v>3544.565857319385</v>
      </c>
    </row>
    <row r="24" spans="1:16" x14ac:dyDescent="0.25">
      <c r="A24" s="4" t="s">
        <v>30</v>
      </c>
      <c r="B24" s="3">
        <v>1</v>
      </c>
      <c r="C24" s="3">
        <v>1</v>
      </c>
      <c r="D24" s="3">
        <v>1</v>
      </c>
      <c r="E24" s="3">
        <v>1</v>
      </c>
      <c r="F24" s="3">
        <v>1</v>
      </c>
      <c r="G24" s="3">
        <v>1</v>
      </c>
      <c r="H24" s="3">
        <v>1</v>
      </c>
      <c r="I24" s="3">
        <v>1</v>
      </c>
      <c r="J24">
        <f t="shared" si="0"/>
        <v>32</v>
      </c>
      <c r="K24">
        <f t="shared" si="1"/>
        <v>719.05750829726526</v>
      </c>
      <c r="P24">
        <v>3595.2875414863265</v>
      </c>
    </row>
    <row r="25" spans="1:16" x14ac:dyDescent="0.25">
      <c r="A25" s="4" t="s">
        <v>31</v>
      </c>
      <c r="B25" s="3">
        <v>1</v>
      </c>
      <c r="C25" s="3">
        <v>1</v>
      </c>
      <c r="D25" s="3">
        <v>1</v>
      </c>
      <c r="E25" s="3">
        <v>1</v>
      </c>
      <c r="F25" s="3">
        <v>1</v>
      </c>
      <c r="G25" s="3">
        <v>1</v>
      </c>
      <c r="H25" s="3">
        <v>1</v>
      </c>
      <c r="I25" s="3">
        <v>1</v>
      </c>
      <c r="J25">
        <f t="shared" si="0"/>
        <v>32</v>
      </c>
      <c r="K25">
        <f t="shared" si="1"/>
        <v>735.82671816470315</v>
      </c>
      <c r="P25">
        <v>3679.1335908235155</v>
      </c>
    </row>
    <row r="26" spans="1:16" x14ac:dyDescent="0.25">
      <c r="A26" s="4" t="s">
        <v>32</v>
      </c>
      <c r="B26" s="3">
        <v>0</v>
      </c>
      <c r="C26" s="3">
        <v>0</v>
      </c>
      <c r="D26" s="3">
        <v>0</v>
      </c>
      <c r="E26" s="3">
        <v>1</v>
      </c>
      <c r="F26" s="3">
        <v>1</v>
      </c>
      <c r="G26" s="3">
        <v>1</v>
      </c>
      <c r="H26" s="3">
        <v>1</v>
      </c>
      <c r="I26" s="3">
        <v>1</v>
      </c>
      <c r="J26">
        <f t="shared" si="0"/>
        <v>20</v>
      </c>
      <c r="K26">
        <f t="shared" si="1"/>
        <v>672.47636977660454</v>
      </c>
      <c r="P26">
        <v>3362.3818488830229</v>
      </c>
    </row>
    <row r="27" spans="1:16" x14ac:dyDescent="0.25">
      <c r="A27" s="18" t="s">
        <v>33</v>
      </c>
      <c r="B27" s="3">
        <v>0</v>
      </c>
      <c r="C27" s="3">
        <v>0</v>
      </c>
      <c r="D27" s="3">
        <v>0</v>
      </c>
      <c r="E27" s="3">
        <v>0</v>
      </c>
      <c r="F27" s="3">
        <v>0</v>
      </c>
      <c r="G27" s="3">
        <v>0</v>
      </c>
      <c r="H27" s="3">
        <v>1</v>
      </c>
      <c r="I27" s="3">
        <v>1</v>
      </c>
      <c r="J27">
        <f t="shared" si="0"/>
        <v>7</v>
      </c>
      <c r="K27">
        <f t="shared" si="1"/>
        <v>490.34411816082149</v>
      </c>
      <c r="P27">
        <v>2451.7205908041074</v>
      </c>
    </row>
    <row r="30" spans="1:16" x14ac:dyDescent="0.25">
      <c r="A30" s="4" t="s">
        <v>54</v>
      </c>
      <c r="B30">
        <v>1</v>
      </c>
      <c r="C30">
        <v>1</v>
      </c>
      <c r="D30">
        <v>1</v>
      </c>
      <c r="E30">
        <v>1</v>
      </c>
      <c r="F30">
        <v>1</v>
      </c>
      <c r="G30">
        <v>1</v>
      </c>
      <c r="H30">
        <v>1</v>
      </c>
      <c r="I30">
        <v>1</v>
      </c>
      <c r="J30" s="20">
        <f t="shared" si="0"/>
        <v>32</v>
      </c>
      <c r="K30" s="20" t="s">
        <v>55</v>
      </c>
    </row>
    <row r="33" spans="2:9" x14ac:dyDescent="0.25">
      <c r="B33" t="s">
        <v>46</v>
      </c>
      <c r="C33" t="s">
        <v>47</v>
      </c>
      <c r="D33" t="s">
        <v>48</v>
      </c>
      <c r="E33" t="s">
        <v>49</v>
      </c>
      <c r="F33" t="s">
        <v>50</v>
      </c>
      <c r="G33" t="s">
        <v>51</v>
      </c>
      <c r="H33" t="s">
        <v>52</v>
      </c>
      <c r="I33" t="s">
        <v>53</v>
      </c>
    </row>
    <row r="34" spans="2:9" x14ac:dyDescent="0.25">
      <c r="B34">
        <v>5</v>
      </c>
      <c r="C34">
        <v>2</v>
      </c>
      <c r="D34">
        <v>5</v>
      </c>
      <c r="E34">
        <v>1</v>
      </c>
      <c r="F34">
        <v>9</v>
      </c>
      <c r="G34">
        <v>3</v>
      </c>
      <c r="H34">
        <v>2</v>
      </c>
      <c r="I34">
        <v>5</v>
      </c>
    </row>
  </sheetData>
  <mergeCells count="6">
    <mergeCell ref="BE1:BO1"/>
    <mergeCell ref="B1:L1"/>
    <mergeCell ref="M1:W1"/>
    <mergeCell ref="X1:AH1"/>
    <mergeCell ref="AI1:AS1"/>
    <mergeCell ref="AT1:BD1"/>
  </mergeCells>
  <phoneticPr fontId="2" type="noConversion"/>
  <conditionalFormatting sqref="B10:G10 I10:R10 T10:AC10 AE10:AN10 AP10:AY10 BA10:BO10">
    <cfRule type="colorScale" priority="10">
      <colorScale>
        <cfvo type="min"/>
        <cfvo type="percentile" val="50"/>
        <cfvo type="max"/>
        <color rgb="FFF8696B"/>
        <color rgb="FFFFEB84"/>
        <color rgb="FF63BE7B"/>
      </colorScale>
    </cfRule>
  </conditionalFormatting>
  <conditionalFormatting sqref="B17:G27">
    <cfRule type="colorScale" priority="4">
      <colorScale>
        <cfvo type="min"/>
        <cfvo type="percentile" val="50"/>
        <cfvo type="max"/>
        <color rgb="FFF8696B"/>
        <color rgb="FFFFEB84"/>
        <color rgb="FF63BE7B"/>
      </colorScale>
    </cfRule>
  </conditionalFormatting>
  <conditionalFormatting sqref="B3:BO8">
    <cfRule type="colorScale" priority="23">
      <colorScale>
        <cfvo type="min"/>
        <cfvo type="percentile" val="50"/>
        <cfvo type="max"/>
        <color rgb="FFF8696B"/>
        <color rgb="FFFFEB84"/>
        <color rgb="FF63BE7B"/>
      </colorScale>
    </cfRule>
  </conditionalFormatting>
  <conditionalFormatting sqref="B9:BO9">
    <cfRule type="colorScale" priority="18">
      <colorScale>
        <cfvo type="min"/>
        <cfvo type="percentile" val="50"/>
        <cfvo type="max"/>
        <color rgb="FFF8696B"/>
        <color rgb="FFFFEB84"/>
        <color rgb="FF63BE7B"/>
      </colorScale>
    </cfRule>
  </conditionalFormatting>
  <conditionalFormatting sqref="H10">
    <cfRule type="colorScale" priority="9">
      <colorScale>
        <cfvo type="min"/>
        <cfvo type="percentile" val="50"/>
        <cfvo type="max"/>
        <color rgb="FFF8696B"/>
        <color rgb="FFFFEB84"/>
        <color rgb="FF63BE7B"/>
      </colorScale>
    </cfRule>
  </conditionalFormatting>
  <conditionalFormatting sqref="H17:H27">
    <cfRule type="colorScale" priority="3">
      <colorScale>
        <cfvo type="min"/>
        <cfvo type="percentile" val="50"/>
        <cfvo type="max"/>
        <color rgb="FFF8696B"/>
        <color rgb="FFFFEB84"/>
        <color rgb="FF63BE7B"/>
      </colorScale>
    </cfRule>
  </conditionalFormatting>
  <conditionalFormatting sqref="I17:I22 I24:I27">
    <cfRule type="colorScale" priority="2">
      <colorScale>
        <cfvo type="min"/>
        <cfvo type="percentile" val="50"/>
        <cfvo type="max"/>
        <color rgb="FFF8696B"/>
        <color rgb="FFFFEB84"/>
        <color rgb="FF63BE7B"/>
      </colorScale>
    </cfRule>
  </conditionalFormatting>
  <conditionalFormatting sqref="I23">
    <cfRule type="colorScale" priority="1">
      <colorScale>
        <cfvo type="min"/>
        <cfvo type="percentile" val="50"/>
        <cfvo type="max"/>
        <color rgb="FFF8696B"/>
        <color rgb="FFFFEB84"/>
        <color rgb="FF63BE7B"/>
      </colorScale>
    </cfRule>
  </conditionalFormatting>
  <conditionalFormatting sqref="M3:W8 BE3:BO8">
    <cfRule type="colorScale" priority="27">
      <colorScale>
        <cfvo type="min"/>
        <cfvo type="percentile" val="50"/>
        <cfvo type="max"/>
        <color rgb="FFF8696B"/>
        <color rgb="FFFFEB84"/>
        <color rgb="FF63BE7B"/>
      </colorScale>
    </cfRule>
  </conditionalFormatting>
  <conditionalFormatting sqref="M9:W9 BE9:BO9">
    <cfRule type="colorScale" priority="22">
      <colorScale>
        <cfvo type="min"/>
        <cfvo type="percentile" val="50"/>
        <cfvo type="max"/>
        <color rgb="FFF8696B"/>
        <color rgb="FFFFEB84"/>
        <color rgb="FF63BE7B"/>
      </colorScale>
    </cfRule>
  </conditionalFormatting>
  <conditionalFormatting sqref="S10">
    <cfRule type="colorScale" priority="8">
      <colorScale>
        <cfvo type="min"/>
        <cfvo type="percentile" val="50"/>
        <cfvo type="max"/>
        <color rgb="FFF8696B"/>
        <color rgb="FFFFEB84"/>
        <color rgb="FF63BE7B"/>
      </colorScale>
    </cfRule>
  </conditionalFormatting>
  <conditionalFormatting sqref="X3:AH8">
    <cfRule type="colorScale" priority="26">
      <colorScale>
        <cfvo type="min"/>
        <cfvo type="percentile" val="50"/>
        <cfvo type="max"/>
        <color rgb="FFF8696B"/>
        <color rgb="FFFFEB84"/>
        <color rgb="FF63BE7B"/>
      </colorScale>
    </cfRule>
  </conditionalFormatting>
  <conditionalFormatting sqref="X9:AH9">
    <cfRule type="colorScale" priority="21">
      <colorScale>
        <cfvo type="min"/>
        <cfvo type="percentile" val="50"/>
        <cfvo type="max"/>
        <color rgb="FFF8696B"/>
        <color rgb="FFFFEB84"/>
        <color rgb="FF63BE7B"/>
      </colorScale>
    </cfRule>
  </conditionalFormatting>
  <conditionalFormatting sqref="AD10">
    <cfRule type="colorScale" priority="7">
      <colorScale>
        <cfvo type="min"/>
        <cfvo type="percentile" val="50"/>
        <cfvo type="max"/>
        <color rgb="FFF8696B"/>
        <color rgb="FFFFEB84"/>
        <color rgb="FF63BE7B"/>
      </colorScale>
    </cfRule>
  </conditionalFormatting>
  <conditionalFormatting sqref="AI3:AS8">
    <cfRule type="colorScale" priority="25">
      <colorScale>
        <cfvo type="min"/>
        <cfvo type="percentile" val="50"/>
        <cfvo type="max"/>
        <color rgb="FFF8696B"/>
        <color rgb="FFFFEB84"/>
        <color rgb="FF63BE7B"/>
      </colorScale>
    </cfRule>
  </conditionalFormatting>
  <conditionalFormatting sqref="AI9:AS9">
    <cfRule type="colorScale" priority="20">
      <colorScale>
        <cfvo type="min"/>
        <cfvo type="percentile" val="50"/>
        <cfvo type="max"/>
        <color rgb="FFF8696B"/>
        <color rgb="FFFFEB84"/>
        <color rgb="FF63BE7B"/>
      </colorScale>
    </cfRule>
  </conditionalFormatting>
  <conditionalFormatting sqref="AO10">
    <cfRule type="colorScale" priority="6">
      <colorScale>
        <cfvo type="min"/>
        <cfvo type="percentile" val="50"/>
        <cfvo type="max"/>
        <color rgb="FFF8696B"/>
        <color rgb="FFFFEB84"/>
        <color rgb="FF63BE7B"/>
      </colorScale>
    </cfRule>
  </conditionalFormatting>
  <conditionalFormatting sqref="AT3:BD8">
    <cfRule type="colorScale" priority="24">
      <colorScale>
        <cfvo type="min"/>
        <cfvo type="percentile" val="50"/>
        <cfvo type="max"/>
        <color rgb="FFF8696B"/>
        <color rgb="FFFFEB84"/>
        <color rgb="FF63BE7B"/>
      </colorScale>
    </cfRule>
  </conditionalFormatting>
  <conditionalFormatting sqref="AT9:BD9">
    <cfRule type="colorScale" priority="19">
      <colorScale>
        <cfvo type="min"/>
        <cfvo type="percentile" val="50"/>
        <cfvo type="max"/>
        <color rgb="FFF8696B"/>
        <color rgb="FFFFEB84"/>
        <color rgb="FF63BE7B"/>
      </colorScale>
    </cfRule>
  </conditionalFormatting>
  <conditionalFormatting sqref="AZ10">
    <cfRule type="colorScale" priority="5">
      <colorScale>
        <cfvo type="min"/>
        <cfvo type="percentile" val="50"/>
        <cfvo type="max"/>
        <color rgb="FFF8696B"/>
        <color rgb="FFFFEB84"/>
        <color rgb="FF63BE7B"/>
      </colorScale>
    </cfRule>
  </conditionalFormatting>
  <conditionalFormatting sqref="BE10:BO10">
    <cfRule type="colorScale" priority="14">
      <colorScale>
        <cfvo type="min"/>
        <cfvo type="percentile" val="50"/>
        <cfvo type="max"/>
        <color rgb="FFF8696B"/>
        <color rgb="FFFFEB84"/>
        <color rgb="FF63BE7B"/>
      </colorScale>
    </cfRule>
  </conditionalFormatting>
  <pageMargins left="0.7" right="0.7" top="0.75" bottom="0.75" header="0.3" footer="0.3"/>
  <headerFooter>
    <oddFooter>&amp;C_x000D_&amp;1#&amp;"Calibri"&amp;8&amp;K0000FF Datos elaborados por BCP para uso Interno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6BD07-5C68-4CF6-A4E6-E7645CBDFA4F}">
  <dimension ref="A2:L40"/>
  <sheetViews>
    <sheetView topLeftCell="A7" workbookViewId="0">
      <selection activeCell="G21" sqref="G21"/>
    </sheetView>
  </sheetViews>
  <sheetFormatPr baseColWidth="10" defaultRowHeight="15" x14ac:dyDescent="0.25"/>
  <cols>
    <col min="2" max="2" width="12.5703125" bestFit="1" customWidth="1"/>
  </cols>
  <sheetData>
    <row r="2" spans="1:12" x14ac:dyDescent="0.25">
      <c r="A2" s="7" t="s">
        <v>0</v>
      </c>
      <c r="B2" s="7" t="s">
        <v>10</v>
      </c>
    </row>
    <row r="3" spans="1:12" x14ac:dyDescent="0.25">
      <c r="A3" s="7">
        <v>1</v>
      </c>
      <c r="B3" s="7"/>
    </row>
    <row r="4" spans="1:12" x14ac:dyDescent="0.25">
      <c r="A4" s="7">
        <v>2</v>
      </c>
      <c r="B4" s="7"/>
    </row>
    <row r="5" spans="1:12" x14ac:dyDescent="0.25">
      <c r="A5" s="7">
        <v>3</v>
      </c>
      <c r="B5" s="7"/>
    </row>
    <row r="6" spans="1:12" x14ac:dyDescent="0.25">
      <c r="A6" s="7">
        <v>4</v>
      </c>
      <c r="B6" s="7"/>
    </row>
    <row r="7" spans="1:12" x14ac:dyDescent="0.25">
      <c r="A7" s="7">
        <v>5</v>
      </c>
      <c r="B7" s="7"/>
    </row>
    <row r="8" spans="1:12" x14ac:dyDescent="0.25">
      <c r="A8" s="7">
        <v>6</v>
      </c>
      <c r="B8" s="7"/>
    </row>
    <row r="13" spans="1:12" x14ac:dyDescent="0.25">
      <c r="A13" t="s">
        <v>11</v>
      </c>
    </row>
    <row r="14" spans="1:12" x14ac:dyDescent="0.25">
      <c r="A14" s="10"/>
      <c r="B14" s="15" t="s">
        <v>12</v>
      </c>
      <c r="C14" s="16" t="s">
        <v>13</v>
      </c>
      <c r="D14" s="16" t="s">
        <v>14</v>
      </c>
      <c r="E14" s="16" t="s">
        <v>15</v>
      </c>
      <c r="F14" s="16" t="s">
        <v>16</v>
      </c>
      <c r="G14" s="16" t="s">
        <v>17</v>
      </c>
      <c r="H14" s="16" t="s">
        <v>18</v>
      </c>
      <c r="I14" s="16" t="s">
        <v>19</v>
      </c>
      <c r="J14" s="16" t="s">
        <v>20</v>
      </c>
      <c r="K14" s="16" t="s">
        <v>22</v>
      </c>
      <c r="L14" s="17" t="s">
        <v>21</v>
      </c>
    </row>
    <row r="15" spans="1:12" x14ac:dyDescent="0.25">
      <c r="A15" s="11">
        <v>44774</v>
      </c>
      <c r="B15" s="12"/>
      <c r="C15" s="12"/>
      <c r="D15" s="12"/>
      <c r="E15" s="12"/>
      <c r="F15" s="12"/>
      <c r="G15" s="12"/>
      <c r="H15" s="12"/>
      <c r="I15" s="12"/>
      <c r="J15" s="12"/>
      <c r="K15" s="12"/>
      <c r="L15" s="13"/>
    </row>
    <row r="16" spans="1:12" x14ac:dyDescent="0.25">
      <c r="A16" s="14">
        <v>44775</v>
      </c>
      <c r="B16" s="12"/>
      <c r="C16" s="12"/>
      <c r="D16" s="12"/>
      <c r="E16" s="12"/>
      <c r="F16" s="12"/>
      <c r="G16" s="12"/>
      <c r="H16" s="12"/>
      <c r="I16" s="12"/>
      <c r="J16" s="12"/>
      <c r="K16" s="12"/>
      <c r="L16" s="13"/>
    </row>
    <row r="17" spans="1:12" x14ac:dyDescent="0.25">
      <c r="A17" s="14">
        <v>44776</v>
      </c>
      <c r="B17" s="12"/>
      <c r="C17" s="12"/>
      <c r="D17" s="12"/>
      <c r="E17" s="12"/>
      <c r="F17" s="12"/>
      <c r="G17" s="12"/>
      <c r="H17" s="12"/>
      <c r="I17" s="12"/>
      <c r="J17" s="12"/>
      <c r="K17" s="12"/>
      <c r="L17" s="13"/>
    </row>
    <row r="18" spans="1:12" x14ac:dyDescent="0.25">
      <c r="A18" s="14">
        <v>44777</v>
      </c>
      <c r="B18" s="12"/>
      <c r="C18" s="12"/>
      <c r="D18" s="12"/>
      <c r="E18" s="12"/>
      <c r="F18" s="12"/>
      <c r="G18" s="12"/>
      <c r="H18" s="12"/>
      <c r="I18" s="12"/>
      <c r="J18" s="12"/>
      <c r="K18" s="12"/>
      <c r="L18" s="13"/>
    </row>
    <row r="19" spans="1:12" x14ac:dyDescent="0.25">
      <c r="A19" s="14">
        <v>44778</v>
      </c>
      <c r="B19" s="12"/>
      <c r="C19" s="12"/>
      <c r="D19" s="12"/>
      <c r="E19" s="12"/>
      <c r="F19" s="12"/>
      <c r="G19" s="12"/>
      <c r="H19" s="12"/>
      <c r="I19" s="12"/>
      <c r="J19" s="12"/>
      <c r="K19" s="12"/>
      <c r="L19" s="13"/>
    </row>
    <row r="20" spans="1:12" x14ac:dyDescent="0.25">
      <c r="A20" s="14">
        <v>44779</v>
      </c>
      <c r="B20" s="12"/>
      <c r="C20" s="12"/>
      <c r="D20" s="12"/>
      <c r="E20" s="12"/>
      <c r="F20" s="12"/>
      <c r="G20" s="12"/>
      <c r="H20" s="12"/>
      <c r="I20" s="12"/>
      <c r="J20" s="12"/>
      <c r="K20" s="12"/>
      <c r="L20" s="13"/>
    </row>
    <row r="21" spans="1:12" x14ac:dyDescent="0.25">
      <c r="A21" s="14">
        <v>44781</v>
      </c>
      <c r="B21" s="12"/>
      <c r="C21" s="12"/>
      <c r="D21" s="12"/>
      <c r="E21" s="12"/>
      <c r="F21" s="12"/>
      <c r="G21" s="12"/>
      <c r="H21" s="12"/>
      <c r="I21" s="12"/>
      <c r="J21" s="12"/>
      <c r="K21" s="12"/>
      <c r="L21" s="13"/>
    </row>
    <row r="22" spans="1:12" x14ac:dyDescent="0.25">
      <c r="A22" s="14">
        <v>44782</v>
      </c>
      <c r="B22" s="12"/>
      <c r="C22" s="12"/>
      <c r="D22" s="12"/>
      <c r="E22" s="12"/>
      <c r="F22" s="12"/>
      <c r="G22" s="12"/>
      <c r="H22" s="12"/>
      <c r="I22" s="12"/>
      <c r="J22" s="12"/>
      <c r="K22" s="12"/>
      <c r="L22" s="13"/>
    </row>
    <row r="23" spans="1:12" x14ac:dyDescent="0.25">
      <c r="A23" s="14">
        <v>44783</v>
      </c>
      <c r="B23" s="12"/>
      <c r="C23" s="12"/>
      <c r="D23" s="12"/>
      <c r="E23" s="12"/>
      <c r="F23" s="12"/>
      <c r="G23" s="12"/>
      <c r="H23" s="12"/>
      <c r="I23" s="12"/>
      <c r="J23" s="12"/>
      <c r="K23" s="12"/>
      <c r="L23" s="13"/>
    </row>
    <row r="24" spans="1:12" x14ac:dyDescent="0.25">
      <c r="A24" s="14">
        <v>44784</v>
      </c>
      <c r="B24" s="12"/>
      <c r="C24" s="12"/>
      <c r="D24" s="12"/>
      <c r="E24" s="12"/>
      <c r="F24" s="12"/>
      <c r="G24" s="12"/>
      <c r="H24" s="12"/>
      <c r="I24" s="12"/>
      <c r="J24" s="12"/>
      <c r="K24" s="12"/>
      <c r="L24" s="13"/>
    </row>
    <row r="25" spans="1:12" x14ac:dyDescent="0.25">
      <c r="A25" s="14">
        <v>44785</v>
      </c>
      <c r="B25" s="12"/>
      <c r="C25" s="12"/>
      <c r="D25" s="12"/>
      <c r="E25" s="12"/>
      <c r="F25" s="12"/>
      <c r="G25" s="12"/>
      <c r="H25" s="12"/>
      <c r="I25" s="12"/>
      <c r="J25" s="12"/>
      <c r="K25" s="12"/>
      <c r="L25" s="13"/>
    </row>
    <row r="26" spans="1:12" x14ac:dyDescent="0.25">
      <c r="A26" s="14">
        <v>44786</v>
      </c>
      <c r="B26" s="12"/>
      <c r="C26" s="12"/>
      <c r="D26" s="12"/>
      <c r="E26" s="12"/>
      <c r="F26" s="12"/>
      <c r="G26" s="12"/>
      <c r="H26" s="12"/>
      <c r="I26" s="12"/>
      <c r="J26" s="12"/>
      <c r="K26" s="12"/>
      <c r="L26" s="13"/>
    </row>
    <row r="27" spans="1:12" x14ac:dyDescent="0.25">
      <c r="A27" s="14">
        <v>44788</v>
      </c>
      <c r="B27" s="12"/>
      <c r="C27" s="12"/>
      <c r="D27" s="12"/>
      <c r="E27" s="12"/>
      <c r="F27" s="12"/>
      <c r="G27" s="12"/>
      <c r="H27" s="12"/>
      <c r="I27" s="12"/>
      <c r="J27" s="12"/>
      <c r="K27" s="12"/>
      <c r="L27" s="13"/>
    </row>
    <row r="28" spans="1:12" x14ac:dyDescent="0.25">
      <c r="A28" s="14">
        <v>44789</v>
      </c>
      <c r="B28" s="12"/>
      <c r="C28" s="12"/>
      <c r="D28" s="12"/>
      <c r="E28" s="12"/>
      <c r="F28" s="12"/>
      <c r="G28" s="12"/>
      <c r="H28" s="12"/>
      <c r="I28" s="12"/>
      <c r="J28" s="12"/>
      <c r="K28" s="12"/>
      <c r="L28" s="13"/>
    </row>
    <row r="29" spans="1:12" x14ac:dyDescent="0.25">
      <c r="A29" s="14">
        <v>44790</v>
      </c>
      <c r="B29" s="12"/>
      <c r="C29" s="12"/>
      <c r="D29" s="12"/>
      <c r="E29" s="12"/>
      <c r="F29" s="12"/>
      <c r="G29" s="12"/>
      <c r="H29" s="12"/>
      <c r="I29" s="12"/>
      <c r="J29" s="12"/>
      <c r="K29" s="12"/>
      <c r="L29" s="13"/>
    </row>
    <row r="30" spans="1:12" x14ac:dyDescent="0.25">
      <c r="A30" s="14">
        <v>44791</v>
      </c>
      <c r="B30" s="12"/>
      <c r="C30" s="12"/>
      <c r="D30" s="12"/>
      <c r="E30" s="12"/>
      <c r="F30" s="12"/>
      <c r="G30" s="12"/>
      <c r="H30" s="12"/>
      <c r="I30" s="12"/>
      <c r="J30" s="12"/>
      <c r="K30" s="12"/>
      <c r="L30" s="13"/>
    </row>
    <row r="31" spans="1:12" x14ac:dyDescent="0.25">
      <c r="A31" s="14">
        <v>44792</v>
      </c>
      <c r="B31" s="12"/>
      <c r="C31" s="12"/>
      <c r="D31" s="12"/>
      <c r="E31" s="12"/>
      <c r="F31" s="12"/>
      <c r="G31" s="12"/>
      <c r="H31" s="12"/>
      <c r="I31" s="12"/>
      <c r="J31" s="12"/>
      <c r="K31" s="12"/>
      <c r="L31" s="13"/>
    </row>
    <row r="32" spans="1:12" x14ac:dyDescent="0.25">
      <c r="A32" s="14">
        <v>44793</v>
      </c>
      <c r="B32" s="12"/>
      <c r="C32" s="12"/>
      <c r="D32" s="12"/>
      <c r="E32" s="12"/>
      <c r="F32" s="12"/>
      <c r="G32" s="12"/>
      <c r="H32" s="12"/>
      <c r="I32" s="12"/>
      <c r="J32" s="12"/>
      <c r="K32" s="12"/>
      <c r="L32" s="13"/>
    </row>
    <row r="33" spans="1:12" x14ac:dyDescent="0.25">
      <c r="A33" s="14">
        <v>44795</v>
      </c>
      <c r="B33" s="12"/>
      <c r="C33" s="12"/>
      <c r="D33" s="12"/>
      <c r="E33" s="12"/>
      <c r="F33" s="12"/>
      <c r="G33" s="12"/>
      <c r="H33" s="12"/>
      <c r="I33" s="12"/>
      <c r="J33" s="12"/>
      <c r="K33" s="12"/>
      <c r="L33" s="13"/>
    </row>
    <row r="34" spans="1:12" x14ac:dyDescent="0.25">
      <c r="A34" s="14">
        <v>44796</v>
      </c>
      <c r="B34" s="12"/>
      <c r="C34" s="12"/>
      <c r="D34" s="12"/>
      <c r="E34" s="12"/>
      <c r="F34" s="12"/>
      <c r="G34" s="12"/>
      <c r="H34" s="12"/>
      <c r="I34" s="12"/>
      <c r="J34" s="12"/>
      <c r="K34" s="12"/>
      <c r="L34" s="13"/>
    </row>
    <row r="35" spans="1:12" x14ac:dyDescent="0.25">
      <c r="A35" s="14">
        <v>44797</v>
      </c>
      <c r="B35" s="12"/>
      <c r="C35" s="12"/>
      <c r="D35" s="12"/>
      <c r="E35" s="12"/>
      <c r="F35" s="12"/>
      <c r="G35" s="12"/>
      <c r="H35" s="12"/>
      <c r="I35" s="12"/>
      <c r="J35" s="12"/>
      <c r="K35" s="12"/>
      <c r="L35" s="13"/>
    </row>
    <row r="36" spans="1:12" x14ac:dyDescent="0.25">
      <c r="A36" s="14">
        <v>44798</v>
      </c>
      <c r="B36" s="12"/>
      <c r="C36" s="12"/>
      <c r="D36" s="12"/>
      <c r="E36" s="12"/>
      <c r="F36" s="12"/>
      <c r="G36" s="12"/>
      <c r="H36" s="12"/>
      <c r="I36" s="12"/>
      <c r="J36" s="12"/>
      <c r="K36" s="12"/>
      <c r="L36" s="13"/>
    </row>
    <row r="37" spans="1:12" x14ac:dyDescent="0.25">
      <c r="A37" s="14">
        <v>44799</v>
      </c>
      <c r="B37" s="12"/>
      <c r="C37" s="12"/>
      <c r="D37" s="12"/>
      <c r="E37" s="12"/>
      <c r="F37" s="12"/>
      <c r="G37" s="12"/>
      <c r="H37" s="12"/>
      <c r="I37" s="12"/>
      <c r="J37" s="12"/>
      <c r="K37" s="12"/>
      <c r="L37" s="13"/>
    </row>
    <row r="38" spans="1:12" x14ac:dyDescent="0.25">
      <c r="A38" s="14">
        <v>44800</v>
      </c>
      <c r="B38" s="12"/>
      <c r="C38" s="12"/>
      <c r="D38" s="12"/>
      <c r="E38" s="12"/>
      <c r="F38" s="12"/>
      <c r="G38" s="12"/>
      <c r="H38" s="12"/>
      <c r="I38" s="12"/>
      <c r="J38" s="12"/>
      <c r="K38" s="12"/>
      <c r="L38" s="13"/>
    </row>
    <row r="39" spans="1:12" x14ac:dyDescent="0.25">
      <c r="A39" s="14">
        <v>44802</v>
      </c>
      <c r="B39" s="12"/>
      <c r="C39" s="12"/>
      <c r="D39" s="12"/>
      <c r="E39" s="12"/>
      <c r="F39" s="12"/>
      <c r="G39" s="12"/>
      <c r="H39" s="12"/>
      <c r="I39" s="12"/>
      <c r="J39" s="12"/>
      <c r="K39" s="12"/>
      <c r="L39" s="13"/>
    </row>
    <row r="40" spans="1:12" x14ac:dyDescent="0.25">
      <c r="A40" s="14">
        <v>44804</v>
      </c>
      <c r="B40" s="12"/>
      <c r="C40" s="12"/>
      <c r="D40" s="12"/>
      <c r="E40" s="12"/>
      <c r="F40" s="12"/>
      <c r="G40" s="12"/>
      <c r="H40" s="12"/>
      <c r="I40" s="12"/>
      <c r="J40" s="12"/>
      <c r="K40" s="12"/>
      <c r="L40" s="13"/>
    </row>
  </sheetData>
  <conditionalFormatting sqref="B15:L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17E37C0E64EA04CB936E427CCE89201" ma:contentTypeVersion="5" ma:contentTypeDescription="Crear nuevo documento." ma:contentTypeScope="" ma:versionID="e3d414beeb055f07f50957e6a362334b">
  <xsd:schema xmlns:xsd="http://www.w3.org/2001/XMLSchema" xmlns:xs="http://www.w3.org/2001/XMLSchema" xmlns:p="http://schemas.microsoft.com/office/2006/metadata/properties" xmlns:ns2="00fdb526-5d8d-40c1-9e37-420669be4510" xmlns:ns3="0a81b51a-4bcc-4298-bca5-21431c0b478c" targetNamespace="http://schemas.microsoft.com/office/2006/metadata/properties" ma:root="true" ma:fieldsID="c14ef36656415e6feb3fcb53dec4424e" ns2:_="" ns3:_="">
    <xsd:import namespace="00fdb526-5d8d-40c1-9e37-420669be4510"/>
    <xsd:import namespace="0a81b51a-4bcc-4298-bca5-21431c0b478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fdb526-5d8d-40c1-9e37-420669be4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81b51a-4bcc-4298-bca5-21431c0b478c"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DC2D6A-6F65-4FC4-BABA-1B82381AAA70}">
  <ds:schemaRefs>
    <ds:schemaRef ds:uri="http://purl.org/dc/terms/"/>
    <ds:schemaRef ds:uri="http://www.w3.org/XML/1998/namespace"/>
    <ds:schemaRef ds:uri="http://schemas.microsoft.com/office/2006/metadata/properties"/>
    <ds:schemaRef ds:uri="http://schemas.microsoft.com/office/2006/documentManagement/types"/>
    <ds:schemaRef ds:uri="00fdb526-5d8d-40c1-9e37-420669be4510"/>
    <ds:schemaRef ds:uri="http://purl.org/dc/elements/1.1/"/>
    <ds:schemaRef ds:uri="http://schemas.microsoft.com/office/infopath/2007/PartnerControls"/>
    <ds:schemaRef ds:uri="http://schemas.openxmlformats.org/package/2006/metadata/core-properties"/>
    <ds:schemaRef ds:uri="0a81b51a-4bcc-4298-bca5-21431c0b478c"/>
    <ds:schemaRef ds:uri="http://purl.org/dc/dcmitype/"/>
  </ds:schemaRefs>
</ds:datastoreItem>
</file>

<file path=customXml/itemProps2.xml><?xml version="1.0" encoding="utf-8"?>
<ds:datastoreItem xmlns:ds="http://schemas.openxmlformats.org/officeDocument/2006/customXml" ds:itemID="{34290B89-AD66-4891-9AC7-15C3E6A83FC8}">
  <ds:schemaRefs>
    <ds:schemaRef ds:uri="http://schemas.microsoft.com/sharepoint/v3/contenttype/forms"/>
  </ds:schemaRefs>
</ds:datastoreItem>
</file>

<file path=customXml/itemProps3.xml><?xml version="1.0" encoding="utf-8"?>
<ds:datastoreItem xmlns:ds="http://schemas.openxmlformats.org/officeDocument/2006/customXml" ds:itemID="{C96B1BE3-1811-499C-B391-FD95DC6C6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fdb526-5d8d-40c1-9e37-420669be4510"/>
    <ds:schemaRef ds:uri="0a81b51a-4bcc-4298-bca5-21431c0b47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Enunciado</vt:lpstr>
      <vt:lpstr>Demanda</vt:lpstr>
      <vt:lpstr>Distribucion_x_horas</vt:lpstr>
      <vt:lpstr>Turnos</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Barriga</dc:creator>
  <cp:lastModifiedBy>Joaquin Delgado Lorino</cp:lastModifiedBy>
  <cp:lastPrinted>2023-09-01T15:42:10Z</cp:lastPrinted>
  <dcterms:created xsi:type="dcterms:W3CDTF">2023-07-11T21:26:24Z</dcterms:created>
  <dcterms:modified xsi:type="dcterms:W3CDTF">2024-09-16T04:34:59Z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5ead3b-a842-409e-8059-3e3468c48585_Enabled">
    <vt:lpwstr>true</vt:lpwstr>
  </property>
  <property fmtid="{D5CDD505-2E9C-101B-9397-08002B2CF9AE}" pid="3" name="MSIP_Label_c15ead3b-a842-409e-8059-3e3468c48585_SetDate">
    <vt:lpwstr>2023-07-11T21:34:03Z</vt:lpwstr>
  </property>
  <property fmtid="{D5CDD505-2E9C-101B-9397-08002B2CF9AE}" pid="4" name="MSIP_Label_c15ead3b-a842-409e-8059-3e3468c48585_Method">
    <vt:lpwstr>Standard</vt:lpwstr>
  </property>
  <property fmtid="{D5CDD505-2E9C-101B-9397-08002B2CF9AE}" pid="5" name="MSIP_Label_c15ead3b-a842-409e-8059-3e3468c48585_Name">
    <vt:lpwstr>Interna BCP</vt:lpwstr>
  </property>
  <property fmtid="{D5CDD505-2E9C-101B-9397-08002B2CF9AE}" pid="6" name="MSIP_Label_c15ead3b-a842-409e-8059-3e3468c48585_SiteId">
    <vt:lpwstr>5d93ebcc-f769-4380-8b7e-289fc972da1b</vt:lpwstr>
  </property>
  <property fmtid="{D5CDD505-2E9C-101B-9397-08002B2CF9AE}" pid="7" name="MSIP_Label_c15ead3b-a842-409e-8059-3e3468c48585_ActionId">
    <vt:lpwstr>2d90d3db-e45a-4140-91ed-7b8d034519a2</vt:lpwstr>
  </property>
  <property fmtid="{D5CDD505-2E9C-101B-9397-08002B2CF9AE}" pid="8" name="MSIP_Label_c15ead3b-a842-409e-8059-3e3468c48585_ContentBits">
    <vt:lpwstr>2</vt:lpwstr>
  </property>
  <property fmtid="{D5CDD505-2E9C-101B-9397-08002B2CF9AE}" pid="9" name="ContentTypeId">
    <vt:lpwstr>0x010100F17E37C0E64EA04CB936E427CCE89201</vt:lpwstr>
  </property>
</Properties>
</file>