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ternet.sharepoint.com/sites/0182/Intern/Stand van zake waterkwaliteit/R/pbelasting/input/"/>
    </mc:Choice>
  </mc:AlternateContent>
  <xr:revisionPtr revIDLastSave="35" documentId="6_{88775F5B-9153-49A4-BAA6-16670AFEB874}" xr6:coauthVersionLast="45" xr6:coauthVersionMax="45" xr10:uidLastSave="{87AF6C00-5190-4B2B-85D5-62F4996194AE}"/>
  <bookViews>
    <workbookView xWindow="-120" yWindow="-120" windowWidth="29040" windowHeight="15840" xr2:uid="{00000000-000D-0000-FFFF-FFFF01000000}"/>
  </bookViews>
  <sheets>
    <sheet name="namenBalansen201903240706" sheetId="1" r:id="rId1"/>
    <sheet name="Blad2" sheetId="3" r:id="rId2"/>
  </sheets>
  <definedNames>
    <definedName name="_xlnm._FilterDatabase" localSheetId="1" hidden="1">Blad2!$L$2:$N$183</definedName>
    <definedName name="_xlnm._FilterDatabase" localSheetId="0" hidden="1">namenBalansen201903240706!$A$1:$J$261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<sst xmlns="http://schemas.openxmlformats.org/spreadsheetml/2006/main" count="3482" uniqueCount="1160">
  <si>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</si>
  <si>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</si>
  <si>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</si>
  <si>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</si>
  <si>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</si>
  <si>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</si>
  <si>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</si>
  <si>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</si>
  <si>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</si>
  <si>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</si>
  <si>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</si>
  <si>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</si>
  <si>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</si>
  <si>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</si>
  <si>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</si>
  <si>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</si>
  <si>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</si>
  <si>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</si>
  <si>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</si>
  <si>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</si>
  <si>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</si>
  <si>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</si>
  <si>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</si>
  <si>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</si>
  <si>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</si>
  <si>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</si>
  <si>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</si>
  <si>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</si>
  <si>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</si>
  <si>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</si>
  <si>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</si>
  <si>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</si>
  <si>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</si>
  <si>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</si>
  <si>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</si>
  <si>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</si>
  <si>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</si>
  <si>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</si>
  <si>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</si>
  <si>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</si>
  <si>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</si>
  <si>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</si>
  <si>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</si>
  <si>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</si>
  <si>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</si>
  <si>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</si>
  <si>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</si>
  <si>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</si>
  <si>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</si>
  <si>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</si>
  <si>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</si>
  <si>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</si>
  <si>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</si>
  <si>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</si>
  <si>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</si>
  <si>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</si>
  <si>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</si>
  <si>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</si>
  <si>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</si>
  <si>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</si>
  <si>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</si>
  <si>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</si>
  <si>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</si>
  <si>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</si>
  <si>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</si>
  <si>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</si>
  <si>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</si>
  <si>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</si>
  <si>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</si>
  <si>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</si>
  <si>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</si>
  <si>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</si>
  <si>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</si>
  <si>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</si>
  <si>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</si>
  <si>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</si>
  <si>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</si>
  <si>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</si>
  <si>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</si>
  <si>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</si>
  <si>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</si>
  <si>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</si>
  <si>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</si>
  <si>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</si>
  <si>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</si>
  <si>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</si>
  <si>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</si>
  <si>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</si>
  <si>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</si>
  <si>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</si>
  <si>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</si>
  <si>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</si>
  <si>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</si>
  <si>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</si>
  <si>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</si>
  <si>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</si>
  <si>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</si>
  <si>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</si>
  <si>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</si>
  <si>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</si>
  <si>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</si>
  <si>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</si>
  <si>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</si>
  <si>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</si>
  <si>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</si>
  <si>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</si>
  <si>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</si>
  <si>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</si>
  <si>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</si>
  <si>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</si>
  <si>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</si>
  <si>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</si>
  <si>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</si>
  <si>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</si>
  <si>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</si>
  <si>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</si>
  <si>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</si>
  <si>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</si>
  <si>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</si>
  <si>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</si>
  <si>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</si>
  <si>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</si>
  <si>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</si>
  <si>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</si>
  <si>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</si>
  <si>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</si>
  <si>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</si>
  <si>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</si>
  <si>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</si>
  <si>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</si>
  <si>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</si>
  <si>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</si>
  <si>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</si>
  <si>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</si>
  <si>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</si>
  <si>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</si>
  <si>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</si>
  <si>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</si>
  <si>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</si>
  <si>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</si>
  <si>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</si>
  <si>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</si>
  <si>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</si>
  <si>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</si>
  <si>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</si>
  <si>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</si>
  <si>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</si>
  <si>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</si>
  <si>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</si>
  <si>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</si>
  <si>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</si>
  <si>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</si>
  <si>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</si>
  <si>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</si>
  <si>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</si>
  <si>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</si>
  <si>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</si>
  <si>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</si>
  <si>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</si>
  <si>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</si>
  <si>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</si>
  <si>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</si>
  <si>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</si>
  <si>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</si>
  <si>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</si>
  <si>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</si>
  <si>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4210-EAG-1-2-3-5_HAP_west2015.xlsx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</si>
  <si>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</si>
  <si>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</si>
  <si>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</si>
  <si>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</si>
  <si>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</si>
  <si>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</si>
  <si>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</si>
  <si>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</si>
  <si>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</si>
  <si>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</si>
  <si>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</si>
  <si>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</si>
  <si>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</si>
  <si>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</si>
  <si>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</si>
  <si>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</si>
  <si>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</si>
  <si>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</si>
  <si>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</si>
  <si>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</si>
  <si>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</si>
  <si>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</si>
  <si>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</si>
  <si>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</si>
  <si>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</si>
  <si>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</si>
  <si>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</si>
  <si>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</si>
  <si>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</si>
  <si>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</si>
  <si>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</si>
  <si>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</si>
  <si>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</si>
  <si>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</si>
  <si>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</si>
  <si>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</si>
  <si>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</si>
  <si>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</si>
  <si>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</si>
  <si>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</si>
  <si>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</si>
  <si>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</si>
  <si>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</si>
  <si>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</si>
  <si>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</si>
  <si>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</si>
  <si>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</si>
  <si>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</si>
  <si>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</si>
  <si>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</si>
  <si>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</si>
  <si>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</si>
  <si>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</si>
  <si>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</si>
  <si>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</si>
  <si>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</si>
  <si>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</si>
  <si>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</si>
  <si>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</si>
  <si>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</si>
  <si>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</si>
  <si>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</si>
  <si>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</si>
  <si>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</si>
  <si>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</si>
  <si>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</si>
  <si>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</si>
  <si>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</si>
  <si>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</si>
  <si>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</si>
  <si>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</si>
  <si>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</si>
  <si>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</si>
  <si>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</si>
  <si>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</si>
  <si>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</si>
  <si>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</si>
  <si>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</si>
  <si>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</si>
  <si>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</si>
  <si>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</si>
  <si>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</si>
  <si>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</si>
  <si>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</si>
  <si>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</si>
  <si>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</si>
  <si>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</si>
  <si>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</si>
  <si>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</si>
  <si>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</si>
  <si>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</si>
  <si>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</si>
  <si>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</si>
  <si>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</si>
  <si>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</si>
  <si>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</si>
  <si>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</si>
  <si>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</si>
  <si>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</si>
  <si>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</si>
  <si>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</si>
  <si>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</si>
  <si>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</si>
  <si>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</si>
  <si>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</si>
  <si>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</si>
  <si>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</si>
  <si>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</si>
  <si>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</si>
  <si>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</si>
  <si>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</si>
  <si>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</si>
  <si>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</si>
  <si>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</si>
  <si>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</si>
  <si>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</si>
  <si>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</si>
  <si>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</si>
  <si>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</si>
  <si>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</si>
  <si>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</si>
  <si>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</si>
  <si>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</si>
  <si>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</si>
  <si>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</si>
  <si>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</si>
  <si>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</si>
  <si>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</si>
  <si>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</si>
  <si>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</si>
  <si>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</si>
  <si>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</si>
  <si>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</si>
  <si>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</si>
  <si>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</si>
  <si>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</si>
  <si>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</si>
  <si>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</si>
  <si>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</si>
  <si>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</si>
  <si>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</si>
  <si>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</si>
  <si>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</si>
  <si>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</si>
  <si>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</si>
  <si>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</si>
  <si>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</si>
  <si>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</si>
  <si>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</si>
  <si>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</si>
  <si>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</si>
  <si>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</si>
  <si>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</si>
  <si>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</si>
  <si>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</si>
  <si>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</si>
  <si>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</si>
  <si>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</si>
  <si>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</si>
  <si>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</si>
  <si>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</si>
  <si>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</si>
  <si>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</si>
  <si>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</si>
  <si>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</si>
  <si>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</si>
  <si>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</si>
  <si>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</si>
  <si>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</si>
  <si>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</si>
  <si>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</si>
  <si>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</si>
  <si>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</si>
  <si>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</si>
  <si>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</si>
  <si>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</si>
  <si>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</si>
  <si>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</si>
  <si>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</si>
  <si>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</si>
  <si>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</si>
  <si>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</si>
  <si>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</si>
  <si>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</si>
  <si>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</si>
  <si>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</si>
  <si>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</si>
  <si>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west2015.xlsx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</si>
  <si>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</si>
  <si>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</si>
  <si>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</si>
  <si>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</si>
  <si>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</si>
  <si>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</si>
  <si>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</si>
  <si>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</si>
  <si>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</si>
  <si>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</si>
  <si>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</si>
  <si>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</si>
  <si>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</si>
  <si>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</si>
  <si>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</si>
  <si>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</si>
  <si>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</si>
  <si>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</si>
  <si>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</si>
  <si>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</si>
  <si>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</si>
  <si>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</si>
  <si>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</si>
  <si>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</si>
  <si>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</si>
  <si>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</si>
  <si>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</si>
  <si>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</si>
  <si>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</si>
  <si>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</si>
  <si>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</si>
  <si>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</si>
  <si>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</si>
  <si>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</si>
  <si>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</si>
  <si>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</si>
  <si>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</si>
  <si>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GAF-3300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</si>
  <si>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</si>
  <si>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</si>
  <si>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</si>
  <si>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</si>
  <si>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</si>
  <si>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</si>
  <si>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</si>
  <si>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</si>
  <si>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</si>
  <si>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</si>
  <si>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</si>
  <si>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</si>
  <si>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</si>
  <si>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</si>
  <si>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</si>
  <si>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</si>
  <si>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</si>
  <si>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</si>
  <si>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</si>
  <si>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</si>
  <si>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</si>
  <si>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</si>
  <si>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</si>
  <si>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</si>
  <si>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</si>
  <si>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</si>
  <si>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</si>
  <si>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</si>
  <si>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</si>
  <si>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</si>
  <si>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</si>
  <si>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</si>
  <si>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</si>
  <si>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</si>
  <si>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</si>
  <si>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</si>
  <si>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</si>
  <si>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</si>
  <si>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</si>
  <si>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</si>
  <si>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</si>
  <si>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</si>
  <si>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</si>
  <si>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</si>
  <si>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</si>
  <si>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</si>
  <si>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</si>
  <si>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</si>
  <si>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</si>
  <si>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</si>
  <si>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</si>
  <si>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</si>
  <si>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</si>
  <si>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</si>
  <si>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</si>
  <si>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</si>
  <si>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</si>
  <si>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</si>
  <si>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</si>
  <si>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</si>
  <si>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</si>
  <si>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</si>
  <si>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</si>
  <si>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</si>
  <si>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</si>
  <si>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's-Gravelandsche vaartboezem, Cruijsbergen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</si>
  <si>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</si>
  <si>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</si>
  <si>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</si>
  <si>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</si>
  <si>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</si>
  <si>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</si>
  <si>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</si>
  <si>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</si>
  <si>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</si>
  <si>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</si>
  <si>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</si>
  <si>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</si>
  <si>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</si>
  <si>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</si>
  <si>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</si>
  <si>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</si>
  <si>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</si>
  <si>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</si>
  <si>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</si>
  <si>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</si>
  <si>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</si>
  <si>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</si>
  <si>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</si>
  <si>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</si>
  <si>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</si>
  <si>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</si>
  <si>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</si>
  <si>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</si>
  <si>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</si>
  <si>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</si>
  <si>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</si>
  <si>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</si>
  <si>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</si>
  <si>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</si>
  <si>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</si>
  <si>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</si>
  <si>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</si>
  <si>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</si>
  <si>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</si>
  <si>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</si>
  <si>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</si>
  <si>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</si>
  <si>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</si>
  <si>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</si>
  <si>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</si>
  <si>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</si>
  <si>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</si>
  <si>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</si>
  <si>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</si>
  <si>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</si>
  <si>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</si>
  <si>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</si>
  <si>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</si>
  <si>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</si>
  <si>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</si>
  <si>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</si>
  <si>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</si>
  <si>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</si>
  <si>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</si>
  <si>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</si>
  <si>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</si>
  <si>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</si>
  <si>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</si>
  <si>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</si>
  <si>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</si>
  <si>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</si>
  <si>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</si>
  <si>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</si>
  <si>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</si>
  <si>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</si>
  <si>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</si>
  <si>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</si>
  <si>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</si>
  <si>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</si>
  <si>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</si>
  <si>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</si>
  <si>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</si>
  <si>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</si>
  <si>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</si>
  <si>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</si>
  <si>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MCED.xlsx</t>
  </si>
  <si>
    <t>3360-EAG-11_F002_MCED.xlsx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</si>
  <si>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</si>
  <si>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</si>
  <si>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</si>
  <si>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</si>
  <si>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</si>
  <si>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</si>
  <si>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</si>
  <si>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</si>
  <si>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</si>
  <si>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</si>
  <si>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</si>
  <si>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</si>
  <si>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</si>
  <si>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</si>
  <si>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</si>
  <si>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</si>
  <si>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</si>
  <si>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</si>
  <si>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</si>
  <si>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</si>
  <si>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</si>
  <si>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</si>
  <si>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</si>
  <si>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</si>
  <si>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</si>
  <si>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</si>
  <si>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</si>
  <si>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</si>
  <si>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</si>
  <si>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</si>
  <si>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</si>
  <si>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</si>
  <si>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</si>
  <si>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</si>
  <si>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</si>
  <si>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</si>
  <si>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</si>
  <si>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</si>
  <si>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</si>
  <si>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</si>
  <si>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</si>
  <si>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</si>
  <si>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</si>
  <si>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</si>
  <si>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</si>
  <si>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</si>
  <si>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</si>
  <si>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</si>
  <si>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</si>
  <si>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</si>
  <si>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3300-EAG-11</t>
  </si>
  <si>
    <t>3300-EAG-12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</si>
  <si>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</si>
  <si>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</si>
  <si>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</si>
  <si>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</si>
  <si>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</si>
  <si>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</si>
  <si>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</si>
  <si>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</si>
  <si>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</si>
  <si>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</si>
  <si>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</si>
  <si>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</si>
  <si>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</si>
  <si>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b</t>
  </si>
  <si>
    <t>n</t>
  </si>
  <si>
    <t>2630-EAG-3</t>
  </si>
  <si>
    <t>F005.xlsx</t>
  </si>
  <si>
    <t>deTol-GAF</t>
  </si>
  <si>
    <t>Kockengen-GAF</t>
  </si>
  <si>
    <t>deTol</t>
  </si>
  <si>
    <t>Kockengen</t>
  </si>
  <si>
    <t>2540-GAF-PGM.xls</t>
  </si>
  <si>
    <t>3360-EAG-11_GMP.xls</t>
  </si>
  <si>
    <t>3100-GAF-NAP7a_test_malen_2017_20190404.xlsx</t>
  </si>
  <si>
    <t>2220-EAG-1_F002.xlsx</t>
  </si>
  <si>
    <t>2400-EAG-5_F002_Reservaat.xlsx</t>
  </si>
  <si>
    <t>2400-EAG-3_F001 speelversie.xlsx</t>
  </si>
  <si>
    <t>2400-EAG-4_F001 speelversie.xlsx</t>
  </si>
  <si>
    <t>2400-EAG-1_F002 speelversie.xlsx</t>
  </si>
  <si>
    <t>2400-EAG-2_F001 speelversie.xlsx</t>
  </si>
  <si>
    <t>2400-EAG-5</t>
  </si>
  <si>
    <t>2400-EAG-2</t>
  </si>
  <si>
    <t>Stichts Ankeveense plassen</t>
  </si>
  <si>
    <t>s-Gravelandsche Vaart</t>
  </si>
  <si>
    <t>Oukoop en GWV (oost)</t>
  </si>
  <si>
    <t>GWV (zuid) en Polder Groot en Klein Oud-Aa</t>
  </si>
  <si>
    <t>Polder Groot Mijdrecht</t>
  </si>
  <si>
    <t>Hollands Ankeveense plassen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</si>
  <si>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</si>
  <si>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</si>
  <si>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</si>
  <si>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</si>
  <si>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</si>
  <si>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</si>
  <si>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</si>
  <si>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</si>
  <si>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</si>
  <si>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</si>
  <si>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</si>
  <si>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</si>
  <si>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</si>
  <si>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</si>
  <si>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</si>
  <si>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</si>
  <si>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</si>
  <si>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</si>
  <si>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</si>
  <si>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</si>
  <si>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</si>
  <si>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</si>
  <si>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</si>
  <si>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</si>
  <si>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</si>
  <si>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</si>
  <si>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</si>
  <si>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</si>
  <si>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</si>
  <si>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</si>
  <si>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</si>
  <si>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</si>
  <si>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</si>
  <si>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</si>
  <si>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</si>
  <si>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</si>
  <si>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</si>
  <si>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</si>
  <si>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</si>
  <si>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</si>
  <si>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</si>
  <si>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</si>
  <si>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</si>
  <si>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</si>
  <si>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</si>
  <si>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</si>
  <si>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</si>
  <si>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</si>
  <si>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</si>
  <si>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</si>
  <si>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</si>
  <si>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</si>
  <si>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</si>
  <si>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</si>
  <si>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</si>
  <si>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</si>
  <si>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</si>
  <si>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</si>
  <si>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</si>
  <si>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</si>
  <si>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</si>
  <si>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</si>
  <si>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</si>
  <si>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</si>
  <si>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</si>
  <si>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</si>
  <si>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</si>
  <si>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</si>
  <si>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</si>
  <si>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</si>
  <si>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</si>
  <si>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</si>
  <si>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</si>
  <si>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</si>
  <si>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</si>
  <si>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</si>
  <si>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</si>
  <si>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</si>
  <si>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</si>
  <si>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</si>
  <si>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</si>
  <si>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</si>
  <si>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</si>
  <si>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</si>
  <si>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</si>
  <si>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</si>
  <si>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</si>
  <si>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</si>
  <si>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</si>
  <si>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</si>
  <si>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</si>
  <si>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</si>
  <si>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</si>
  <si>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</si>
  <si>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</si>
  <si>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</si>
  <si>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</si>
  <si>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</si>
  <si>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</si>
  <si>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</si>
  <si>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</si>
  <si>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</si>
  <si>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</si>
  <si>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</si>
  <si>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</si>
  <si>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</si>
  <si>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</si>
  <si>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</si>
  <si>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</si>
  <si>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</si>
  <si>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</si>
  <si>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</si>
  <si>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</si>
  <si>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</si>
  <si>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</si>
  <si>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</si>
  <si>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</si>
  <si>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</si>
  <si>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</si>
  <si>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</si>
  <si>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</si>
  <si>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</si>
  <si>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</si>
  <si>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</si>
  <si>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</si>
  <si>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</si>
  <si>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</si>
  <si>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</si>
  <si>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</si>
  <si>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</si>
  <si>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</si>
  <si>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</si>
  <si>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</si>
  <si>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</si>
  <si>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</si>
  <si>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</si>
  <si>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</si>
  <si>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</si>
  <si>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</si>
  <si>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</si>
  <si>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</si>
  <si>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</si>
  <si>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</si>
  <si>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</si>
  <si>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</si>
  <si>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</si>
  <si>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</si>
  <si>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</si>
  <si>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</si>
  <si>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</si>
  <si>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</si>
  <si>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</si>
  <si>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</si>
  <si>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</si>
  <si>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</si>
  <si>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</si>
  <si>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</si>
  <si>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</si>
  <si>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</si>
  <si>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</si>
  <si>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</si>
  <si>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</si>
  <si>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</si>
  <si>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</si>
  <si>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</si>
  <si>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</si>
  <si>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</si>
  <si>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</si>
  <si>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</si>
  <si>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</si>
  <si>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</si>
  <si>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</si>
  <si>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</si>
  <si>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</si>
  <si>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</si>
  <si>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</si>
  <si>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</si>
  <si>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</si>
  <si>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</si>
  <si>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</si>
  <si>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</si>
  <si>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</si>
  <si>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</si>
  <si>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</si>
  <si>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</si>
  <si>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</si>
  <si>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</si>
  <si>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</si>
  <si>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</si>
  <si>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</si>
  <si>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</si>
  <si>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</si>
  <si>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</si>
  <si>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</si>
  <si>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</si>
  <si>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</si>
  <si>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</si>
  <si>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</si>
  <si>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</si>
  <si>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</si>
  <si>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</si>
  <si>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</si>
  <si>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</si>
  <si>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</si>
  <si>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</si>
  <si>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</si>
  <si>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</si>
  <si>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</si>
  <si>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</si>
  <si>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</si>
  <si>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</si>
  <si>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</si>
  <si>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</si>
  <si>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</si>
  <si>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</si>
  <si>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</si>
  <si>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</si>
  <si>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</si>
  <si>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</si>
  <si>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</si>
  <si>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</si>
  <si>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</si>
  <si>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</si>
  <si>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</si>
  <si>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</si>
  <si>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</si>
  <si>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</si>
  <si>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</si>
  <si>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</si>
  <si>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</si>
  <si>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</si>
  <si>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</si>
  <si>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</si>
  <si>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</si>
  <si>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</si>
  <si>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</si>
  <si>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</si>
  <si>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</si>
  <si>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</si>
  <si>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</si>
  <si>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</si>
  <si>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</si>
  <si>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</si>
  <si>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</si>
  <si>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</si>
  <si>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</si>
  <si>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</si>
  <si>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</si>
  <si>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</si>
  <si>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</si>
  <si>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</si>
  <si>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</si>
  <si>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</si>
  <si>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</si>
  <si>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</si>
  <si>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</si>
  <si>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</si>
  <si>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</si>
  <si>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</si>
  <si>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</si>
  <si>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</si>
  <si>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</si>
  <si>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</si>
  <si>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</si>
  <si>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</si>
  <si>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</si>
  <si>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</si>
  <si>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</si>
  <si>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</si>
  <si>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</si>
  <si>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</si>
  <si>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</si>
  <si>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</si>
  <si>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</si>
  <si>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</si>
  <si>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</si>
  <si>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</si>
  <si>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</si>
  <si>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</si>
  <si>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</si>
  <si>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</si>
  <si>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</si>
  <si>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</si>
  <si>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</si>
  <si>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</si>
  <si>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</si>
  <si>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</si>
  <si>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</si>
  <si>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</si>
  <si>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</si>
  <si>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</si>
  <si>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</si>
  <si>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</si>
  <si>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</si>
  <si>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</si>
  <si>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</si>
  <si>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</si>
  <si>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</si>
  <si>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</si>
  <si>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</si>
  <si>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</si>
  <si>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</si>
  <si>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</si>
  <si>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</si>
  <si>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</si>
  <si>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</si>
  <si>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</si>
  <si>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</si>
  <si>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</si>
  <si>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</si>
  <si>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</si>
  <si>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</si>
  <si>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</si>
  <si>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</si>
  <si>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</si>
  <si>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</si>
  <si>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</si>
  <si>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</si>
  <si>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</si>
  <si>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</si>
  <si>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</si>
  <si>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</si>
  <si>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</si>
  <si>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</si>
  <si>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</si>
  <si>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</si>
  <si>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</si>
  <si>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</si>
  <si>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</si>
  <si>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</si>
  <si>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</si>
  <si>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</si>
  <si>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</si>
  <si>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</si>
  <si>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</si>
  <si>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</si>
  <si>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</si>
  <si>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</si>
  <si>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</si>
  <si>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</si>
  <si>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</si>
  <si>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</si>
  <si>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</si>
  <si>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</si>
  <si>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</si>
  <si>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</si>
  <si>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</si>
  <si>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</si>
  <si>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</si>
  <si>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</si>
  <si>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</si>
  <si>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</si>
  <si>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</si>
  <si>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</si>
  <si>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</si>
  <si>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</si>
  <si>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</si>
  <si>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</si>
  <si>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</si>
  <si>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</si>
  <si>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</si>
  <si>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</si>
  <si>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</si>
  <si>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</si>
  <si>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</si>
  <si>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</si>
  <si>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</si>
  <si>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</si>
  <si>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</si>
  <si>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</si>
  <si>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</si>
  <si>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</si>
  <si>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</si>
  <si>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</si>
  <si>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</si>
  <si>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</si>
  <si>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</si>
  <si>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</si>
  <si>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</si>
  <si>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</si>
  <si>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</si>
  <si>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</si>
  <si>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</si>
  <si>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</si>
  <si>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</si>
  <si>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</si>
  <si>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</si>
  <si>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</si>
  <si>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</si>
  <si>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</si>
  <si>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</si>
  <si>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</si>
  <si>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</si>
  <si>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</si>
  <si>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</si>
  <si>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</si>
  <si>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</si>
  <si>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</si>
  <si>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</si>
  <si>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</si>
  <si>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</si>
  <si>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</si>
  <si>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</si>
  <si>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</si>
  <si>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</si>
  <si>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</si>
  <si>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</si>
  <si>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</si>
  <si>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</si>
  <si>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</si>
  <si>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</si>
  <si>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</si>
  <si>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</si>
  <si>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</si>
  <si>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</si>
  <si>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</si>
  <si>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</si>
  <si>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</si>
  <si>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</si>
  <si>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</si>
  <si>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</si>
  <si>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</si>
  <si>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</si>
  <si>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</si>
  <si>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</si>
  <si>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</si>
  <si>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</si>
  <si>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</si>
  <si>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</si>
  <si>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</si>
  <si>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</si>
  <si>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</si>
  <si>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</si>
  <si>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</si>
  <si>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2400-EAG-4_F001 laatste versie.xlsx</t>
  </si>
  <si>
    <t>pol45</t>
  </si>
  <si>
    <t>pol44</t>
  </si>
  <si>
    <t>2400-EAG-3_F001 speelversie.xlsx</t>
  </si>
  <si>
    <t>pol43</t>
  </si>
  <si>
    <t>2400-EAG-3_F001 laatste versie.xlsx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</si>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</sst>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9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14" fillId="0" borderId="0" xfId="0" applyFont="1"/>
    <xf numFmtId="0" fontId="20" fillId="0" borderId="0" xfId="0" applyFont="1" applyFill="1"/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/>
    </xf>
    <xf numFmtId="0" fontId="0" fillId="0" borderId="11" xfId="0" applyBorder="1"/>
    <xf numFmtId="0" fontId="0" fillId="0" borderId="0" xfId="0" quotePrefix="1"/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G1:H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5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61"/>
  <sheetViews>
    <sheetView tabSelected="1" topLeftCell="A48" workbookViewId="0">
      <selection activeCell="D64" sqref="D64"/>
    </sheetView>
  </sheetViews>
  <sheetFormatPr defaultRowHeight="15" x14ac:dyDescent="0.25"/>
  <cols>
    <col min="1" max="1" width="22.85546875" customWidth="1"/>
    <col min="2" max="2" width="15.140625" customWidth="1"/>
    <col min="5" max="5" width="12" bestFit="1" customWidth="1"/>
    <col min="6" max="6" width="34.7109375" customWidth="1"/>
    <col min="7" max="7" width="14.42578125" customWidth="1"/>
    <col min="10" max="10" width="9.140625" style="5"/>
  </cols>
  <sheetData>
    <row r="1" spans="1:10" x14ac:dyDescent="0.25">
      <c r="A1" t="s">
        <v>558</v>
      </c>
      <c r="B1" t="s">
        <v>210</v>
      </c>
      <c r="C1" t="s">
        <v>387</v>
      </c>
      <c r="D1" t="s">
        <v>388</v>
      </c>
      <c r="E1" t="s">
        <v>389</v>
      </c>
      <c r="F1" t="s">
        <v>395</v>
      </c>
      <c r="G1" t="s">
        <v>390</v>
      </c>
      <c r="H1" t="s">
        <v>394</v>
      </c>
      <c r="I1" t="s">
        <v>391</v>
      </c>
      <c r="J1" s="5" t="s">
        <v>541</v>
      </c>
    </row>
    <row r="2" spans="1:10" hidden="1" x14ac:dyDescent="0.25">
      <c r="A2" t="s">
        <v>0</v>
      </c>
      <c r="B2" t="s">
        <v>211</v>
      </c>
      <c r="C2" t="s">
        <v>212</v>
      </c>
      <c r="D2">
        <v>2010</v>
      </c>
      <c r="F2" t="s">
        <v>396</v>
      </c>
      <c r="I2">
        <v>0</v>
      </c>
      <c r="J2" s="5" t="s">
        <v>542</v>
      </c>
    </row>
    <row r="3" spans="1:10" hidden="1" x14ac:dyDescent="0.25">
      <c r="A3" t="s">
        <v>1</v>
      </c>
      <c r="B3" t="s">
        <v>213</v>
      </c>
      <c r="C3" t="s">
        <v>214</v>
      </c>
      <c r="F3" t="s">
        <v>397</v>
      </c>
      <c r="I3">
        <v>0</v>
      </c>
      <c r="J3" s="5" t="s">
        <v>543</v>
      </c>
    </row>
    <row r="4" spans="1:10" hidden="1" x14ac:dyDescent="0.25">
      <c r="A4" t="s">
        <v>2</v>
      </c>
      <c r="B4" t="s">
        <v>213</v>
      </c>
      <c r="C4" t="s">
        <v>212</v>
      </c>
      <c r="D4">
        <v>2100</v>
      </c>
      <c r="F4" t="s">
        <v>397</v>
      </c>
      <c r="I4">
        <v>0</v>
      </c>
      <c r="J4" s="5" t="s">
        <v>543</v>
      </c>
    </row>
    <row r="5" spans="1:10" hidden="1" x14ac:dyDescent="0.25">
      <c r="A5" t="s">
        <v>3</v>
      </c>
      <c r="B5" t="s">
        <v>215</v>
      </c>
      <c r="C5" t="s">
        <v>212</v>
      </c>
      <c r="D5">
        <v>2110</v>
      </c>
      <c r="F5" t="s">
        <v>398</v>
      </c>
      <c r="G5" t="s">
        <v>503</v>
      </c>
      <c r="H5" t="s">
        <v>534</v>
      </c>
      <c r="I5">
        <v>1</v>
      </c>
      <c r="J5" s="5" t="s">
        <v>524</v>
      </c>
    </row>
    <row r="6" spans="1:10" hidden="1" x14ac:dyDescent="0.25">
      <c r="A6" t="s">
        <v>4</v>
      </c>
      <c r="B6" t="s">
        <v>216</v>
      </c>
      <c r="C6" t="s">
        <v>212</v>
      </c>
      <c r="F6" t="s">
        <v>399</v>
      </c>
      <c r="I6">
        <v>1</v>
      </c>
      <c r="J6" s="5" t="s">
        <v>544</v>
      </c>
    </row>
    <row r="7" spans="1:10" hidden="1" x14ac:dyDescent="0.25">
      <c r="A7" t="s">
        <v>5</v>
      </c>
      <c r="B7" t="s">
        <v>216</v>
      </c>
      <c r="C7" t="s">
        <v>217</v>
      </c>
      <c r="F7" t="s">
        <v>399</v>
      </c>
      <c r="I7">
        <v>1</v>
      </c>
      <c r="J7" s="5" t="s">
        <v>544</v>
      </c>
    </row>
    <row r="8" spans="1:10" hidden="1" x14ac:dyDescent="0.25">
      <c r="A8" t="s">
        <v>6</v>
      </c>
      <c r="B8" t="s">
        <v>216</v>
      </c>
      <c r="C8" t="s">
        <v>218</v>
      </c>
      <c r="D8">
        <v>2120</v>
      </c>
      <c r="F8" t="s">
        <v>399</v>
      </c>
      <c r="G8" t="s">
        <v>503</v>
      </c>
      <c r="H8" t="s">
        <v>534</v>
      </c>
      <c r="I8">
        <v>1</v>
      </c>
      <c r="J8" s="5" t="s">
        <v>524</v>
      </c>
    </row>
    <row r="9" spans="1:10" hidden="1" x14ac:dyDescent="0.25">
      <c r="A9" t="s">
        <v>7</v>
      </c>
      <c r="B9" t="s">
        <v>219</v>
      </c>
      <c r="C9" t="s">
        <v>214</v>
      </c>
      <c r="E9" t="s">
        <v>219</v>
      </c>
      <c r="F9" t="s">
        <v>634</v>
      </c>
      <c r="I9">
        <v>1</v>
      </c>
      <c r="J9" s="5" t="s">
        <v>544</v>
      </c>
    </row>
    <row r="10" spans="1:10" hidden="1" x14ac:dyDescent="0.25">
      <c r="A10" t="s">
        <v>9</v>
      </c>
      <c r="B10" t="s">
        <v>222</v>
      </c>
      <c r="C10" t="s">
        <v>214</v>
      </c>
      <c r="F10" t="s">
        <v>400</v>
      </c>
      <c r="I10">
        <v>1</v>
      </c>
      <c r="J10" s="5" t="s">
        <v>544</v>
      </c>
    </row>
    <row r="11" spans="1:10" hidden="1" x14ac:dyDescent="0.25">
      <c r="A11" t="s">
        <v>8</v>
      </c>
      <c r="B11" t="s">
        <v>220</v>
      </c>
      <c r="C11" t="s">
        <v>221</v>
      </c>
      <c r="D11">
        <v>2130</v>
      </c>
      <c r="F11" t="s">
        <v>400</v>
      </c>
      <c r="G11" t="s">
        <v>503</v>
      </c>
      <c r="H11" t="s">
        <v>534</v>
      </c>
      <c r="I11">
        <v>1</v>
      </c>
      <c r="J11" s="5" t="s">
        <v>524</v>
      </c>
    </row>
    <row r="12" spans="1:10" hidden="1" x14ac:dyDescent="0.25">
      <c r="A12" t="s">
        <v>10</v>
      </c>
      <c r="B12" t="s">
        <v>223</v>
      </c>
      <c r="C12" t="s">
        <v>214</v>
      </c>
      <c r="E12" t="s">
        <v>223</v>
      </c>
      <c r="F12" t="s">
        <v>635</v>
      </c>
      <c r="I12">
        <v>0</v>
      </c>
      <c r="J12" s="5" t="s">
        <v>545</v>
      </c>
    </row>
    <row r="13" spans="1:10" hidden="1" x14ac:dyDescent="0.25">
      <c r="A13" t="s">
        <v>11</v>
      </c>
      <c r="B13" t="s">
        <v>224</v>
      </c>
      <c r="C13" t="s">
        <v>214</v>
      </c>
      <c r="E13" t="s">
        <v>224</v>
      </c>
      <c r="F13" t="s">
        <v>636</v>
      </c>
      <c r="I13">
        <v>0</v>
      </c>
      <c r="J13" s="5" t="s">
        <v>524</v>
      </c>
    </row>
    <row r="14" spans="1:10" hidden="1" x14ac:dyDescent="0.25">
      <c r="A14" t="s">
        <v>12</v>
      </c>
      <c r="B14" t="s">
        <v>225</v>
      </c>
      <c r="C14" t="s">
        <v>214</v>
      </c>
      <c r="F14" t="s">
        <v>401</v>
      </c>
      <c r="I14">
        <v>1</v>
      </c>
      <c r="J14" s="5" t="s">
        <v>524</v>
      </c>
    </row>
    <row r="15" spans="1:10" hidden="1" x14ac:dyDescent="0.25">
      <c r="A15" t="s">
        <v>13</v>
      </c>
      <c r="B15" t="s">
        <v>225</v>
      </c>
      <c r="C15" t="s">
        <v>212</v>
      </c>
      <c r="D15">
        <v>2140</v>
      </c>
      <c r="F15" t="s">
        <v>401</v>
      </c>
      <c r="I15">
        <v>1</v>
      </c>
      <c r="J15" s="5" t="s">
        <v>524</v>
      </c>
    </row>
    <row r="16" spans="1:10" hidden="1" x14ac:dyDescent="0.25">
      <c r="A16" t="s">
        <v>14</v>
      </c>
      <c r="B16" t="s">
        <v>226</v>
      </c>
      <c r="C16" t="s">
        <v>214</v>
      </c>
      <c r="D16">
        <v>2150</v>
      </c>
      <c r="F16" t="s">
        <v>402</v>
      </c>
      <c r="I16">
        <v>1</v>
      </c>
      <c r="J16" s="5" t="s">
        <v>544</v>
      </c>
    </row>
    <row r="17" spans="1:10" hidden="1" x14ac:dyDescent="0.25">
      <c r="A17" t="s">
        <v>15</v>
      </c>
      <c r="B17" t="s">
        <v>227</v>
      </c>
      <c r="C17" t="s">
        <v>212</v>
      </c>
      <c r="F17" t="s">
        <v>403</v>
      </c>
      <c r="I17">
        <v>0</v>
      </c>
      <c r="J17" s="5" t="s">
        <v>546</v>
      </c>
    </row>
    <row r="18" spans="1:10" hidden="1" x14ac:dyDescent="0.25">
      <c r="A18" t="s">
        <v>16</v>
      </c>
      <c r="B18" t="s">
        <v>227</v>
      </c>
      <c r="C18" t="s">
        <v>217</v>
      </c>
      <c r="D18">
        <v>2210</v>
      </c>
      <c r="F18" t="s">
        <v>403</v>
      </c>
      <c r="I18">
        <v>0</v>
      </c>
      <c r="J18" s="5" t="s">
        <v>546</v>
      </c>
    </row>
    <row r="19" spans="1:10" hidden="1" x14ac:dyDescent="0.25">
      <c r="A19" s="17" t="s">
        <v>1113</v>
      </c>
      <c r="B19" t="s">
        <v>228</v>
      </c>
      <c r="C19" t="s">
        <v>214</v>
      </c>
      <c r="F19" t="s">
        <v>403</v>
      </c>
    </row>
    <row r="20" spans="1:10" hidden="1" x14ac:dyDescent="0.25">
      <c r="A20" s="17" t="s">
        <v>1110</v>
      </c>
      <c r="B20" t="s">
        <v>228</v>
      </c>
      <c r="C20" t="s">
        <v>214</v>
      </c>
      <c r="F20" t="s">
        <v>403</v>
      </c>
    </row>
    <row r="21" spans="1:10" hidden="1" x14ac:dyDescent="0.25">
      <c r="A21" t="s">
        <v>617</v>
      </c>
      <c r="B21" t="s">
        <v>228</v>
      </c>
      <c r="C21" t="s">
        <v>212</v>
      </c>
      <c r="E21" t="s">
        <v>587</v>
      </c>
      <c r="F21" t="s">
        <v>510</v>
      </c>
      <c r="G21" t="s">
        <v>509</v>
      </c>
      <c r="H21" t="s">
        <v>510</v>
      </c>
      <c r="I21">
        <v>0</v>
      </c>
      <c r="J21" s="5" t="s">
        <v>511</v>
      </c>
    </row>
    <row r="22" spans="1:10" hidden="1" x14ac:dyDescent="0.25">
      <c r="A22" t="s">
        <v>17</v>
      </c>
      <c r="B22" t="s">
        <v>228</v>
      </c>
      <c r="C22" t="s">
        <v>212</v>
      </c>
      <c r="D22">
        <v>2220</v>
      </c>
      <c r="F22" t="s">
        <v>404</v>
      </c>
      <c r="I22">
        <v>0</v>
      </c>
      <c r="J22" s="5" t="s">
        <v>544</v>
      </c>
    </row>
    <row r="23" spans="1:10" hidden="1" x14ac:dyDescent="0.25">
      <c r="A23" t="s">
        <v>18</v>
      </c>
      <c r="B23" t="s">
        <v>229</v>
      </c>
      <c r="C23" t="s">
        <v>212</v>
      </c>
      <c r="D23">
        <v>2230</v>
      </c>
      <c r="F23" t="s">
        <v>405</v>
      </c>
      <c r="I23">
        <v>1</v>
      </c>
      <c r="J23" s="5" t="s">
        <v>544</v>
      </c>
    </row>
    <row r="24" spans="1:10" hidden="1" x14ac:dyDescent="0.25">
      <c r="A24" t="s">
        <v>19</v>
      </c>
      <c r="B24" t="s">
        <v>230</v>
      </c>
      <c r="C24" t="s">
        <v>212</v>
      </c>
      <c r="D24">
        <v>2240</v>
      </c>
      <c r="F24" t="s">
        <v>406</v>
      </c>
      <c r="I24">
        <v>1</v>
      </c>
      <c r="J24" s="5" t="s">
        <v>542</v>
      </c>
    </row>
    <row r="25" spans="1:10" hidden="1" x14ac:dyDescent="0.25">
      <c r="A25" t="s">
        <v>559</v>
      </c>
      <c r="B25" t="s">
        <v>560</v>
      </c>
      <c r="C25" t="s">
        <v>212</v>
      </c>
      <c r="E25" t="s">
        <v>560</v>
      </c>
      <c r="F25" t="s">
        <v>561</v>
      </c>
      <c r="G25" t="s">
        <v>562</v>
      </c>
      <c r="H25" t="s">
        <v>561</v>
      </c>
      <c r="I25">
        <v>1</v>
      </c>
      <c r="J25" s="5" t="s">
        <v>511</v>
      </c>
    </row>
    <row r="26" spans="1:10" hidden="1" x14ac:dyDescent="0.25">
      <c r="A26" s="17" t="s">
        <v>1103</v>
      </c>
    </row>
    <row r="27" spans="1:10" hidden="1" x14ac:dyDescent="0.25">
      <c r="A27" t="s">
        <v>20</v>
      </c>
      <c r="B27" t="s">
        <v>231</v>
      </c>
      <c r="C27" t="s">
        <v>212</v>
      </c>
      <c r="E27" t="s">
        <v>231</v>
      </c>
      <c r="F27" t="s">
        <v>638</v>
      </c>
      <c r="I27">
        <v>1</v>
      </c>
      <c r="J27" s="5" t="s">
        <v>544</v>
      </c>
    </row>
    <row r="28" spans="1:10" hidden="1" x14ac:dyDescent="0.25">
      <c r="A28" t="s">
        <v>21</v>
      </c>
      <c r="B28" t="s">
        <v>232</v>
      </c>
      <c r="C28" t="s">
        <v>217</v>
      </c>
      <c r="D28">
        <v>2250</v>
      </c>
      <c r="F28" t="s">
        <v>633</v>
      </c>
      <c r="I28">
        <v>1</v>
      </c>
      <c r="J28" s="5" t="s">
        <v>544</v>
      </c>
    </row>
    <row r="29" spans="1:10" hidden="1" x14ac:dyDescent="0.25">
      <c r="A29" t="s">
        <v>22</v>
      </c>
      <c r="B29" t="s">
        <v>233</v>
      </c>
      <c r="C29" t="s">
        <v>212</v>
      </c>
      <c r="D29">
        <v>2270</v>
      </c>
      <c r="F29" t="s">
        <v>407</v>
      </c>
      <c r="I29">
        <v>1</v>
      </c>
      <c r="J29" s="5" t="s">
        <v>542</v>
      </c>
    </row>
    <row r="30" spans="1:10" hidden="1" x14ac:dyDescent="0.25">
      <c r="A30" t="s">
        <v>23</v>
      </c>
      <c r="B30" t="s">
        <v>234</v>
      </c>
      <c r="C30" t="s">
        <v>214</v>
      </c>
      <c r="F30" t="s">
        <v>408</v>
      </c>
      <c r="I30">
        <v>1</v>
      </c>
      <c r="J30" s="5" t="s">
        <v>543</v>
      </c>
    </row>
    <row r="31" spans="1:10" hidden="1" x14ac:dyDescent="0.25">
      <c r="A31" t="s">
        <v>24</v>
      </c>
      <c r="B31" t="s">
        <v>235</v>
      </c>
      <c r="C31" t="s">
        <v>214</v>
      </c>
      <c r="F31" t="s">
        <v>408</v>
      </c>
      <c r="I31">
        <v>0</v>
      </c>
      <c r="J31" s="5" t="s">
        <v>543</v>
      </c>
    </row>
    <row r="32" spans="1:10" hidden="1" x14ac:dyDescent="0.25">
      <c r="A32" t="s">
        <v>25</v>
      </c>
      <c r="B32" t="s">
        <v>236</v>
      </c>
      <c r="C32" t="s">
        <v>212</v>
      </c>
      <c r="D32">
        <v>2290</v>
      </c>
      <c r="F32" t="s">
        <v>409</v>
      </c>
      <c r="I32">
        <v>0</v>
      </c>
      <c r="J32" s="5" t="s">
        <v>542</v>
      </c>
    </row>
    <row r="33" spans="1:10" hidden="1" x14ac:dyDescent="0.25">
      <c r="A33" t="s">
        <v>26</v>
      </c>
      <c r="B33" t="s">
        <v>237</v>
      </c>
      <c r="C33" t="s">
        <v>212</v>
      </c>
      <c r="D33">
        <v>2300</v>
      </c>
      <c r="F33" t="s">
        <v>410</v>
      </c>
      <c r="I33">
        <v>0</v>
      </c>
      <c r="J33" s="5" t="s">
        <v>542</v>
      </c>
    </row>
    <row r="34" spans="1:10" hidden="1" x14ac:dyDescent="0.25">
      <c r="A34" t="s">
        <v>27</v>
      </c>
      <c r="B34" t="s">
        <v>238</v>
      </c>
      <c r="C34" t="s">
        <v>212</v>
      </c>
      <c r="D34">
        <v>2310</v>
      </c>
      <c r="F34" t="s">
        <v>411</v>
      </c>
      <c r="I34">
        <v>1</v>
      </c>
      <c r="J34" s="5" t="s">
        <v>542</v>
      </c>
    </row>
    <row r="35" spans="1:10" hidden="1" x14ac:dyDescent="0.25">
      <c r="A35" t="s">
        <v>28</v>
      </c>
      <c r="B35" t="s">
        <v>239</v>
      </c>
      <c r="C35" t="s">
        <v>212</v>
      </c>
      <c r="F35" t="s">
        <v>412</v>
      </c>
      <c r="I35">
        <v>1</v>
      </c>
      <c r="J35" s="5" t="s">
        <v>542</v>
      </c>
    </row>
    <row r="36" spans="1:10" hidden="1" x14ac:dyDescent="0.25">
      <c r="A36" t="s">
        <v>29</v>
      </c>
      <c r="B36" t="s">
        <v>240</v>
      </c>
      <c r="C36" t="s">
        <v>212</v>
      </c>
      <c r="F36" t="s">
        <v>412</v>
      </c>
      <c r="I36">
        <v>1</v>
      </c>
      <c r="J36" s="5" t="s">
        <v>542</v>
      </c>
    </row>
    <row r="37" spans="1:10" hidden="1" x14ac:dyDescent="0.25">
      <c r="A37" t="s">
        <v>30</v>
      </c>
      <c r="B37" t="s">
        <v>240</v>
      </c>
      <c r="C37" t="s">
        <v>217</v>
      </c>
      <c r="D37">
        <v>2330</v>
      </c>
      <c r="F37" t="s">
        <v>412</v>
      </c>
      <c r="I37">
        <v>1</v>
      </c>
      <c r="J37" s="5" t="s">
        <v>542</v>
      </c>
    </row>
    <row r="38" spans="1:10" hidden="1" x14ac:dyDescent="0.25">
      <c r="A38" t="s">
        <v>31</v>
      </c>
      <c r="B38" t="s">
        <v>241</v>
      </c>
      <c r="C38" t="s">
        <v>212</v>
      </c>
      <c r="D38">
        <v>2340</v>
      </c>
      <c r="F38" t="s">
        <v>413</v>
      </c>
      <c r="I38">
        <v>1</v>
      </c>
      <c r="J38" s="5" t="s">
        <v>544</v>
      </c>
    </row>
    <row r="39" spans="1:10" x14ac:dyDescent="0.25">
      <c r="A39" t="s">
        <v>32</v>
      </c>
      <c r="B39" t="s">
        <v>242</v>
      </c>
      <c r="C39" t="s">
        <v>214</v>
      </c>
      <c r="F39" t="s">
        <v>414</v>
      </c>
      <c r="I39">
        <v>1</v>
      </c>
      <c r="J39" s="5" t="s">
        <v>542</v>
      </c>
    </row>
    <row r="40" spans="1:10" x14ac:dyDescent="0.25">
      <c r="A40" t="s">
        <v>621</v>
      </c>
    </row>
    <row r="41" spans="1:10" x14ac:dyDescent="0.25">
      <c r="A41" s="17" t="s">
        <v>1081</v>
      </c>
    </row>
    <row r="42" spans="1:10" x14ac:dyDescent="0.25">
      <c r="A42" s="17" t="s">
        <v>1077</v>
      </c>
      <c r="B42" t="s">
        <v>242</v>
      </c>
      <c r="E42" t="s">
        <v>242</v>
      </c>
      <c r="F42" t="s">
        <v>637</v>
      </c>
      <c r="G42" t="s">
        <v>504</v>
      </c>
      <c r="H42" t="s">
        <v>530</v>
      </c>
      <c r="I42">
        <v>1</v>
      </c>
      <c r="J42" s="5" t="s">
        <v>542</v>
      </c>
    </row>
    <row r="43" spans="1:10" x14ac:dyDescent="0.25">
      <c r="A43" t="s">
        <v>33</v>
      </c>
      <c r="C43" t="s">
        <v>243</v>
      </c>
    </row>
    <row r="44" spans="1:10" x14ac:dyDescent="0.25">
      <c r="A44" t="s">
        <v>622</v>
      </c>
    </row>
    <row r="45" spans="1:10" x14ac:dyDescent="0.25">
      <c r="A45" s="17" t="s">
        <v>1074</v>
      </c>
    </row>
    <row r="46" spans="1:10" x14ac:dyDescent="0.25">
      <c r="A46" s="17" t="s">
        <v>1072</v>
      </c>
      <c r="B46" t="s">
        <v>624</v>
      </c>
      <c r="E46" t="s">
        <v>624</v>
      </c>
      <c r="F46" t="s">
        <v>641</v>
      </c>
      <c r="G46" t="s">
        <v>504</v>
      </c>
      <c r="H46" t="s">
        <v>530</v>
      </c>
      <c r="I46">
        <v>1</v>
      </c>
      <c r="J46" s="5" t="s">
        <v>542</v>
      </c>
    </row>
    <row r="47" spans="1:10" x14ac:dyDescent="0.25">
      <c r="A47" t="s">
        <v>619</v>
      </c>
    </row>
    <row r="48" spans="1:10" x14ac:dyDescent="0.25">
      <c r="A48" s="17" t="s">
        <v>1070</v>
      </c>
    </row>
    <row r="49" spans="1:10" x14ac:dyDescent="0.25">
      <c r="A49" s="17" t="s">
        <v>1068</v>
      </c>
      <c r="B49" t="s">
        <v>244</v>
      </c>
      <c r="E49" t="s">
        <v>244</v>
      </c>
      <c r="F49" t="s">
        <v>639</v>
      </c>
      <c r="G49" t="s">
        <v>504</v>
      </c>
      <c r="H49" t="s">
        <v>530</v>
      </c>
      <c r="I49">
        <v>1</v>
      </c>
      <c r="J49" s="5" t="s">
        <v>542</v>
      </c>
    </row>
    <row r="50" spans="1:10" x14ac:dyDescent="0.25">
      <c r="A50" t="s">
        <v>34</v>
      </c>
      <c r="C50" t="s">
        <v>214</v>
      </c>
      <c r="F50" t="s">
        <v>415</v>
      </c>
      <c r="I50">
        <v>1</v>
      </c>
      <c r="J50" s="5" t="s">
        <v>542</v>
      </c>
    </row>
    <row r="51" spans="1:10" x14ac:dyDescent="0.25">
      <c r="A51" t="s">
        <v>620</v>
      </c>
    </row>
    <row r="52" spans="1:10" x14ac:dyDescent="0.25">
      <c r="A52" s="17" t="s">
        <v>1065</v>
      </c>
      <c r="B52" t="s">
        <v>245</v>
      </c>
      <c r="C52" t="s">
        <v>214</v>
      </c>
      <c r="E52" t="s">
        <v>245</v>
      </c>
      <c r="F52" t="s">
        <v>640</v>
      </c>
      <c r="G52" t="s">
        <v>504</v>
      </c>
      <c r="H52" t="s">
        <v>530</v>
      </c>
      <c r="I52">
        <v>1</v>
      </c>
      <c r="J52" s="5" t="s">
        <v>542</v>
      </c>
    </row>
    <row r="53" spans="1:10" x14ac:dyDescent="0.25">
      <c r="A53" s="17" t="s">
        <v>1063</v>
      </c>
    </row>
    <row r="54" spans="1:10" x14ac:dyDescent="0.25">
      <c r="A54" t="s">
        <v>35</v>
      </c>
    </row>
    <row r="55" spans="1:10" x14ac:dyDescent="0.25">
      <c r="A55" t="s">
        <v>618</v>
      </c>
      <c r="E55" t="s">
        <v>623</v>
      </c>
      <c r="F55" t="s">
        <v>710</v>
      </c>
      <c r="G55" t="s">
        <v>504</v>
      </c>
      <c r="H55" t="s">
        <v>530</v>
      </c>
      <c r="I55">
        <v>1</v>
      </c>
      <c r="J55" s="5" t="s">
        <v>542</v>
      </c>
    </row>
    <row r="56" spans="1:10" x14ac:dyDescent="0.25">
      <c r="A56" s="17" t="s">
        <v>1058</v>
      </c>
    </row>
    <row r="57" spans="1:10" x14ac:dyDescent="0.25">
      <c r="A57" t="s">
        <v>36</v>
      </c>
    </row>
    <row r="58" spans="1:10" x14ac:dyDescent="0.25">
      <c r="A58" t="s">
        <v>36</v>
      </c>
      <c r="I58">
        <v>1</v>
      </c>
      <c r="J58" s="5" t="s">
        <v>542</v>
      </c>
    </row>
    <row r="59" spans="1:10" x14ac:dyDescent="0.25">
      <c r="A59" s="17" t="s">
        <v>1055</v>
      </c>
      <c r="B59" t="s">
        <v>246</v>
      </c>
      <c r="C59" t="s">
        <v>247</v>
      </c>
      <c r="E59" t="s">
        <v>246</v>
      </c>
      <c r="F59" t="s">
        <v>712</v>
      </c>
      <c r="I59">
        <v>1</v>
      </c>
      <c r="J59" s="5" t="s">
        <v>542</v>
      </c>
    </row>
    <row r="60" spans="1:10" x14ac:dyDescent="0.25">
      <c r="A60" t="s">
        <v>37</v>
      </c>
      <c r="B60" t="s">
        <v>248</v>
      </c>
      <c r="C60" t="s">
        <v>214</v>
      </c>
      <c r="F60" t="s">
        <v>416</v>
      </c>
      <c r="I60">
        <v>1</v>
      </c>
      <c r="J60" s="5" t="s">
        <v>542</v>
      </c>
    </row>
    <row r="61" spans="1:10" x14ac:dyDescent="0.25">
      <c r="A61" t="s">
        <v>37</v>
      </c>
      <c r="F61" t="s">
        <v>416</v>
      </c>
      <c r="I61">
        <v>1</v>
      </c>
      <c r="J61" s="5" t="s">
        <v>542</v>
      </c>
    </row>
    <row r="62" spans="1:10" x14ac:dyDescent="0.25">
      <c r="A62" t="s">
        <v>38</v>
      </c>
    </row>
    <row r="63" spans="1:10" x14ac:dyDescent="0.25">
      <c r="A63" t="s">
        <v>38</v>
      </c>
      <c r="F63" t="s">
        <v>416</v>
      </c>
      <c r="I63">
        <v>1</v>
      </c>
      <c r="J63" s="5" t="s">
        <v>542</v>
      </c>
    </row>
    <row r="64" spans="1:10" x14ac:dyDescent="0.25">
      <c r="A64" s="17" t="s">
        <v>1047</v>
      </c>
      <c r="B64" t="s">
        <v>248</v>
      </c>
      <c r="C64" t="s">
        <v>212</v>
      </c>
      <c r="D64">
        <v>2400</v>
      </c>
      <c r="F64" t="s">
        <v>416</v>
      </c>
      <c r="I64">
        <v>1</v>
      </c>
      <c r="J64" s="5" t="s">
        <v>542</v>
      </c>
    </row>
    <row r="65" spans="1:10" x14ac:dyDescent="0.25">
      <c r="A65" s="17" t="s">
        <v>1044</v>
      </c>
    </row>
    <row r="66" spans="1:10" hidden="1" x14ac:dyDescent="0.25">
      <c r="A66" t="s">
        <v>39</v>
      </c>
      <c r="B66" t="s">
        <v>249</v>
      </c>
      <c r="C66" t="s">
        <v>212</v>
      </c>
      <c r="D66">
        <v>2410</v>
      </c>
      <c r="F66" t="s">
        <v>417</v>
      </c>
      <c r="I66">
        <v>1</v>
      </c>
      <c r="J66" s="5" t="s">
        <v>542</v>
      </c>
    </row>
    <row r="67" spans="1:10" hidden="1" x14ac:dyDescent="0.25">
      <c r="A67" t="s">
        <v>40</v>
      </c>
      <c r="B67" t="s">
        <v>250</v>
      </c>
      <c r="C67" t="s">
        <v>251</v>
      </c>
      <c r="E67" t="s">
        <v>250</v>
      </c>
      <c r="F67" t="s">
        <v>711</v>
      </c>
      <c r="G67" t="s">
        <v>501</v>
      </c>
      <c r="H67" t="s">
        <v>526</v>
      </c>
      <c r="J67" s="5" t="s">
        <v>524</v>
      </c>
    </row>
    <row r="68" spans="1:10" hidden="1" x14ac:dyDescent="0.25">
      <c r="A68" t="s">
        <v>41</v>
      </c>
      <c r="B68" t="s">
        <v>252</v>
      </c>
      <c r="C68" t="s">
        <v>214</v>
      </c>
      <c r="E68" t="s">
        <v>584</v>
      </c>
      <c r="F68" t="s">
        <v>649</v>
      </c>
      <c r="G68" t="s">
        <v>491</v>
      </c>
      <c r="H68" t="s">
        <v>537</v>
      </c>
      <c r="I68">
        <v>0</v>
      </c>
      <c r="J68" s="5" t="s">
        <v>511</v>
      </c>
    </row>
    <row r="69" spans="1:10" hidden="1" x14ac:dyDescent="0.25">
      <c r="A69" t="s">
        <v>41</v>
      </c>
      <c r="B69" t="s">
        <v>252</v>
      </c>
      <c r="C69" t="s">
        <v>214</v>
      </c>
      <c r="E69" t="s">
        <v>585</v>
      </c>
      <c r="F69" t="s">
        <v>653</v>
      </c>
      <c r="G69" t="s">
        <v>491</v>
      </c>
      <c r="H69" t="s">
        <v>537</v>
      </c>
      <c r="I69">
        <v>0</v>
      </c>
      <c r="J69" s="5" t="s">
        <v>511</v>
      </c>
    </row>
    <row r="70" spans="1:10" hidden="1" x14ac:dyDescent="0.25">
      <c r="A70" s="18" t="s">
        <v>41</v>
      </c>
      <c r="B70" t="s">
        <v>252</v>
      </c>
      <c r="C70" t="s">
        <v>214</v>
      </c>
      <c r="E70" t="s">
        <v>253</v>
      </c>
      <c r="F70" t="s">
        <v>654</v>
      </c>
      <c r="G70" t="s">
        <v>491</v>
      </c>
      <c r="H70" t="s">
        <v>537</v>
      </c>
      <c r="I70">
        <v>0</v>
      </c>
      <c r="J70" s="5" t="s">
        <v>511</v>
      </c>
    </row>
    <row r="71" spans="1:10" hidden="1" x14ac:dyDescent="0.25">
      <c r="A71" t="s">
        <v>42</v>
      </c>
      <c r="B71" t="s">
        <v>253</v>
      </c>
      <c r="C71" t="s">
        <v>214</v>
      </c>
      <c r="F71" t="s">
        <v>418</v>
      </c>
      <c r="I71">
        <v>0</v>
      </c>
      <c r="J71" s="5" t="s">
        <v>511</v>
      </c>
    </row>
    <row r="72" spans="1:10" hidden="1" x14ac:dyDescent="0.25">
      <c r="A72" t="s">
        <v>43</v>
      </c>
      <c r="B72" t="s">
        <v>254</v>
      </c>
      <c r="C72" t="s">
        <v>214</v>
      </c>
      <c r="E72" t="s">
        <v>254</v>
      </c>
      <c r="F72" t="s">
        <v>642</v>
      </c>
      <c r="I72">
        <v>1</v>
      </c>
      <c r="J72" s="5" t="s">
        <v>524</v>
      </c>
    </row>
    <row r="73" spans="1:10" hidden="1" x14ac:dyDescent="0.25">
      <c r="A73" t="s">
        <v>44</v>
      </c>
      <c r="B73" t="s">
        <v>254</v>
      </c>
      <c r="C73" t="s">
        <v>212</v>
      </c>
      <c r="E73" t="s">
        <v>254</v>
      </c>
      <c r="F73" t="s">
        <v>642</v>
      </c>
      <c r="I73">
        <v>1</v>
      </c>
      <c r="J73" s="5" t="s">
        <v>524</v>
      </c>
    </row>
    <row r="74" spans="1:10" hidden="1" x14ac:dyDescent="0.25">
      <c r="A74" t="s">
        <v>45</v>
      </c>
    </row>
    <row r="75" spans="1:10" hidden="1" x14ac:dyDescent="0.25">
      <c r="A75" s="17" t="s">
        <v>1018</v>
      </c>
      <c r="B75" t="s">
        <v>254</v>
      </c>
      <c r="C75" t="s">
        <v>217</v>
      </c>
      <c r="E75" t="s">
        <v>254</v>
      </c>
      <c r="F75" t="s">
        <v>642</v>
      </c>
      <c r="G75" t="s">
        <v>502</v>
      </c>
      <c r="H75" t="s">
        <v>527</v>
      </c>
      <c r="I75">
        <v>1</v>
      </c>
      <c r="J75" s="5" t="s">
        <v>524</v>
      </c>
    </row>
    <row r="76" spans="1:10" hidden="1" x14ac:dyDescent="0.25">
      <c r="A76" t="s">
        <v>46</v>
      </c>
      <c r="B76" t="s">
        <v>255</v>
      </c>
      <c r="C76" t="s">
        <v>214</v>
      </c>
      <c r="D76">
        <v>2500</v>
      </c>
      <c r="F76" t="s">
        <v>419</v>
      </c>
      <c r="I76">
        <v>0</v>
      </c>
      <c r="J76" s="5" t="s">
        <v>524</v>
      </c>
    </row>
    <row r="77" spans="1:10" hidden="1" x14ac:dyDescent="0.25">
      <c r="A77" t="s">
        <v>50</v>
      </c>
      <c r="B77">
        <v>2501</v>
      </c>
      <c r="C77" t="s">
        <v>258</v>
      </c>
      <c r="E77" t="s">
        <v>256</v>
      </c>
      <c r="F77" t="s">
        <v>643</v>
      </c>
      <c r="H77" t="s">
        <v>531</v>
      </c>
      <c r="I77">
        <v>1</v>
      </c>
      <c r="J77" s="5" t="s">
        <v>542</v>
      </c>
    </row>
    <row r="78" spans="1:10" hidden="1" x14ac:dyDescent="0.25">
      <c r="A78" t="s">
        <v>49</v>
      </c>
      <c r="B78">
        <v>2501</v>
      </c>
      <c r="C78" t="s">
        <v>258</v>
      </c>
      <c r="D78">
        <v>2501</v>
      </c>
      <c r="F78" t="s">
        <v>627</v>
      </c>
      <c r="G78" t="s">
        <v>505</v>
      </c>
      <c r="I78">
        <v>1</v>
      </c>
      <c r="J78" s="5" t="s">
        <v>542</v>
      </c>
    </row>
    <row r="79" spans="1:10" hidden="1" x14ac:dyDescent="0.25">
      <c r="A79" t="s">
        <v>47</v>
      </c>
      <c r="B79" t="s">
        <v>256</v>
      </c>
      <c r="C79" t="s">
        <v>214</v>
      </c>
      <c r="E79" t="s">
        <v>256</v>
      </c>
      <c r="F79" t="s">
        <v>643</v>
      </c>
      <c r="I79">
        <v>1</v>
      </c>
      <c r="J79" s="5" t="s">
        <v>542</v>
      </c>
    </row>
    <row r="80" spans="1:10" hidden="1" x14ac:dyDescent="0.25">
      <c r="A80" t="s">
        <v>48</v>
      </c>
      <c r="B80" t="s">
        <v>257</v>
      </c>
      <c r="C80" t="s">
        <v>214</v>
      </c>
      <c r="E80" t="s">
        <v>257</v>
      </c>
      <c r="F80" t="s">
        <v>644</v>
      </c>
      <c r="I80">
        <v>1</v>
      </c>
      <c r="J80" s="5" t="s">
        <v>542</v>
      </c>
    </row>
    <row r="81" spans="1:10" hidden="1" x14ac:dyDescent="0.25">
      <c r="A81" t="s">
        <v>51</v>
      </c>
      <c r="B81" t="s">
        <v>259</v>
      </c>
      <c r="C81" t="s">
        <v>214</v>
      </c>
      <c r="D81">
        <v>2502</v>
      </c>
      <c r="F81" t="s">
        <v>420</v>
      </c>
      <c r="I81">
        <v>1</v>
      </c>
      <c r="J81" s="5" t="s">
        <v>524</v>
      </c>
    </row>
    <row r="82" spans="1:10" hidden="1" x14ac:dyDescent="0.25">
      <c r="A82" t="s">
        <v>52</v>
      </c>
      <c r="B82" t="s">
        <v>260</v>
      </c>
      <c r="C82" t="s">
        <v>214</v>
      </c>
      <c r="D82">
        <v>2503</v>
      </c>
      <c r="F82" t="s">
        <v>421</v>
      </c>
      <c r="I82">
        <v>1</v>
      </c>
      <c r="J82" s="5" t="s">
        <v>544</v>
      </c>
    </row>
    <row r="83" spans="1:10" hidden="1" x14ac:dyDescent="0.25">
      <c r="A83" t="s">
        <v>53</v>
      </c>
      <c r="B83" t="s">
        <v>261</v>
      </c>
      <c r="C83" t="s">
        <v>212</v>
      </c>
      <c r="D83">
        <v>2504</v>
      </c>
      <c r="F83" t="s">
        <v>422</v>
      </c>
      <c r="I83">
        <v>1</v>
      </c>
      <c r="J83" s="5" t="s">
        <v>544</v>
      </c>
    </row>
    <row r="84" spans="1:10" hidden="1" x14ac:dyDescent="0.25">
      <c r="A84" t="s">
        <v>54</v>
      </c>
      <c r="B84" t="s">
        <v>262</v>
      </c>
      <c r="C84" t="s">
        <v>214</v>
      </c>
      <c r="E84" t="s">
        <v>262</v>
      </c>
      <c r="F84" t="s">
        <v>645</v>
      </c>
      <c r="I84">
        <v>1</v>
      </c>
      <c r="J84" s="5" t="s">
        <v>524</v>
      </c>
    </row>
    <row r="85" spans="1:10" hidden="1" x14ac:dyDescent="0.25">
      <c r="A85" t="s">
        <v>55</v>
      </c>
      <c r="B85" t="s">
        <v>263</v>
      </c>
      <c r="C85" t="s">
        <v>214</v>
      </c>
      <c r="E85" t="s">
        <v>547</v>
      </c>
      <c r="F85" t="s">
        <v>646</v>
      </c>
      <c r="I85">
        <v>1</v>
      </c>
      <c r="J85" s="5" t="s">
        <v>524</v>
      </c>
    </row>
    <row r="86" spans="1:10" hidden="1" x14ac:dyDescent="0.25">
      <c r="A86" t="s">
        <v>56</v>
      </c>
      <c r="B86" t="s">
        <v>264</v>
      </c>
      <c r="C86" t="s">
        <v>214</v>
      </c>
      <c r="E86" t="s">
        <v>264</v>
      </c>
      <c r="F86" t="s">
        <v>647</v>
      </c>
      <c r="I86">
        <v>1</v>
      </c>
      <c r="J86" s="5" t="s">
        <v>542</v>
      </c>
    </row>
    <row r="87" spans="1:10" hidden="1" x14ac:dyDescent="0.25">
      <c r="A87" t="s">
        <v>57</v>
      </c>
      <c r="B87" t="s">
        <v>265</v>
      </c>
      <c r="C87" t="s">
        <v>214</v>
      </c>
      <c r="E87" t="s">
        <v>265</v>
      </c>
      <c r="F87" t="s">
        <v>648</v>
      </c>
      <c r="I87">
        <v>1</v>
      </c>
      <c r="J87" s="5" t="s">
        <v>524</v>
      </c>
    </row>
    <row r="88" spans="1:10" hidden="1" x14ac:dyDescent="0.25">
      <c r="A88" t="s">
        <v>58</v>
      </c>
      <c r="B88" t="s">
        <v>266</v>
      </c>
      <c r="C88" t="s">
        <v>267</v>
      </c>
      <c r="D88">
        <v>2510</v>
      </c>
      <c r="F88" t="s">
        <v>628</v>
      </c>
      <c r="G88" t="s">
        <v>505</v>
      </c>
      <c r="I88">
        <v>1</v>
      </c>
      <c r="J88" s="5" t="s">
        <v>524</v>
      </c>
    </row>
    <row r="89" spans="1:10" hidden="1" x14ac:dyDescent="0.25">
      <c r="A89" t="s">
        <v>59</v>
      </c>
      <c r="B89" t="s">
        <v>268</v>
      </c>
      <c r="C89" t="s">
        <v>214</v>
      </c>
      <c r="D89">
        <v>2511</v>
      </c>
      <c r="F89" t="s">
        <v>423</v>
      </c>
      <c r="I89">
        <v>0</v>
      </c>
      <c r="J89" s="5" t="s">
        <v>524</v>
      </c>
    </row>
    <row r="90" spans="1:10" hidden="1" x14ac:dyDescent="0.25">
      <c r="A90" t="s">
        <v>60</v>
      </c>
      <c r="B90" t="s">
        <v>269</v>
      </c>
      <c r="C90" t="s">
        <v>212</v>
      </c>
      <c r="D90">
        <v>2520</v>
      </c>
      <c r="F90" t="s">
        <v>424</v>
      </c>
      <c r="I90">
        <v>1</v>
      </c>
      <c r="J90" s="5" t="s">
        <v>542</v>
      </c>
    </row>
    <row r="91" spans="1:10" hidden="1" x14ac:dyDescent="0.25">
      <c r="A91" t="s">
        <v>61</v>
      </c>
      <c r="B91" t="s">
        <v>270</v>
      </c>
      <c r="C91" t="s">
        <v>212</v>
      </c>
      <c r="D91">
        <v>2530</v>
      </c>
      <c r="F91" t="s">
        <v>425</v>
      </c>
      <c r="I91">
        <v>1</v>
      </c>
      <c r="J91" s="5" t="s">
        <v>544</v>
      </c>
    </row>
    <row r="92" spans="1:10" hidden="1" x14ac:dyDescent="0.25">
      <c r="A92" t="s">
        <v>62</v>
      </c>
      <c r="B92" t="s">
        <v>271</v>
      </c>
      <c r="C92" t="s">
        <v>212</v>
      </c>
      <c r="D92">
        <v>2540</v>
      </c>
      <c r="F92" t="s">
        <v>629</v>
      </c>
      <c r="G92" t="s">
        <v>528</v>
      </c>
      <c r="H92" t="s">
        <v>529</v>
      </c>
      <c r="I92">
        <v>1</v>
      </c>
      <c r="J92" s="5" t="s">
        <v>524</v>
      </c>
    </row>
    <row r="93" spans="1:10" hidden="1" x14ac:dyDescent="0.25">
      <c r="A93" t="s">
        <v>614</v>
      </c>
      <c r="D93">
        <v>2400</v>
      </c>
      <c r="J93"/>
    </row>
    <row r="94" spans="1:10" ht="15.75" hidden="1" thickBot="1" x14ac:dyDescent="0.3">
      <c r="A94" s="13" t="s">
        <v>63</v>
      </c>
      <c r="B94" t="s">
        <v>272</v>
      </c>
      <c r="C94" t="s">
        <v>212</v>
      </c>
      <c r="F94" t="s">
        <v>426</v>
      </c>
      <c r="I94">
        <v>0</v>
      </c>
      <c r="J94" s="5" t="s">
        <v>508</v>
      </c>
    </row>
    <row r="95" spans="1:10" hidden="1" x14ac:dyDescent="0.25">
      <c r="A95" t="s">
        <v>64</v>
      </c>
      <c r="B95" t="s">
        <v>272</v>
      </c>
      <c r="C95" t="s">
        <v>217</v>
      </c>
      <c r="D95">
        <v>2550</v>
      </c>
      <c r="F95" t="s">
        <v>631</v>
      </c>
      <c r="G95" t="s">
        <v>506</v>
      </c>
      <c r="H95" t="s">
        <v>507</v>
      </c>
      <c r="I95">
        <v>0</v>
      </c>
      <c r="J95" s="5" t="s">
        <v>508</v>
      </c>
    </row>
    <row r="96" spans="1:10" hidden="1" x14ac:dyDescent="0.25">
      <c r="A96" t="s">
        <v>65</v>
      </c>
      <c r="B96" t="s">
        <v>273</v>
      </c>
      <c r="C96" t="s">
        <v>212</v>
      </c>
      <c r="D96">
        <v>2560</v>
      </c>
      <c r="F96" t="s">
        <v>427</v>
      </c>
      <c r="I96">
        <v>1</v>
      </c>
      <c r="J96" s="5" t="s">
        <v>544</v>
      </c>
    </row>
    <row r="97" spans="1:10" hidden="1" x14ac:dyDescent="0.25">
      <c r="A97" t="s">
        <v>66</v>
      </c>
      <c r="B97" t="s">
        <v>274</v>
      </c>
      <c r="C97" t="s">
        <v>212</v>
      </c>
      <c r="F97" t="s">
        <v>428</v>
      </c>
      <c r="I97">
        <v>1</v>
      </c>
      <c r="J97" s="5" t="s">
        <v>542</v>
      </c>
    </row>
    <row r="98" spans="1:10" hidden="1" x14ac:dyDescent="0.25">
      <c r="A98" t="s">
        <v>67</v>
      </c>
      <c r="B98" t="s">
        <v>274</v>
      </c>
      <c r="C98" t="s">
        <v>217</v>
      </c>
      <c r="D98">
        <v>2570</v>
      </c>
      <c r="F98" t="s">
        <v>428</v>
      </c>
      <c r="I98">
        <v>1</v>
      </c>
      <c r="J98" s="5" t="s">
        <v>542</v>
      </c>
    </row>
    <row r="99" spans="1:10" hidden="1" x14ac:dyDescent="0.25">
      <c r="A99" t="s">
        <v>68</v>
      </c>
      <c r="B99" t="s">
        <v>275</v>
      </c>
      <c r="C99" t="s">
        <v>212</v>
      </c>
      <c r="F99" t="s">
        <v>429</v>
      </c>
      <c r="I99">
        <v>1</v>
      </c>
      <c r="J99" s="5" t="s">
        <v>524</v>
      </c>
    </row>
    <row r="100" spans="1:10" hidden="1" x14ac:dyDescent="0.25">
      <c r="A100" t="s">
        <v>594</v>
      </c>
      <c r="B100" t="s">
        <v>275</v>
      </c>
      <c r="C100" t="s">
        <v>217</v>
      </c>
      <c r="D100">
        <v>2600</v>
      </c>
      <c r="F100" t="s">
        <v>429</v>
      </c>
      <c r="G100" t="s">
        <v>535</v>
      </c>
      <c r="H100" t="s">
        <v>536</v>
      </c>
      <c r="I100">
        <v>1</v>
      </c>
      <c r="J100" s="5" t="s">
        <v>524</v>
      </c>
    </row>
    <row r="101" spans="1:10" hidden="1" x14ac:dyDescent="0.25">
      <c r="A101" t="s">
        <v>69</v>
      </c>
      <c r="B101" t="s">
        <v>276</v>
      </c>
      <c r="C101" t="s">
        <v>212</v>
      </c>
      <c r="F101" t="s">
        <v>430</v>
      </c>
      <c r="I101">
        <v>1</v>
      </c>
      <c r="J101" s="5" t="s">
        <v>542</v>
      </c>
    </row>
    <row r="102" spans="1:10" hidden="1" x14ac:dyDescent="0.25">
      <c r="A102" t="s">
        <v>70</v>
      </c>
      <c r="B102" t="s">
        <v>276</v>
      </c>
      <c r="C102" t="s">
        <v>217</v>
      </c>
      <c r="D102">
        <v>2610</v>
      </c>
      <c r="F102" t="s">
        <v>430</v>
      </c>
      <c r="I102">
        <v>1</v>
      </c>
      <c r="J102" s="5" t="s">
        <v>542</v>
      </c>
    </row>
    <row r="103" spans="1:10" hidden="1" x14ac:dyDescent="0.25">
      <c r="A103" t="s">
        <v>71</v>
      </c>
      <c r="B103" t="s">
        <v>277</v>
      </c>
      <c r="C103" t="s">
        <v>214</v>
      </c>
      <c r="F103" t="s">
        <v>431</v>
      </c>
      <c r="I103">
        <v>1</v>
      </c>
      <c r="J103" s="5" t="s">
        <v>524</v>
      </c>
    </row>
    <row r="104" spans="1:10" hidden="1" x14ac:dyDescent="0.25">
      <c r="A104" t="s">
        <v>72</v>
      </c>
      <c r="B104" t="s">
        <v>277</v>
      </c>
      <c r="C104" t="s">
        <v>212</v>
      </c>
      <c r="F104" t="s">
        <v>431</v>
      </c>
      <c r="I104">
        <v>1</v>
      </c>
      <c r="J104" s="5" t="s">
        <v>524</v>
      </c>
    </row>
    <row r="105" spans="1:10" hidden="1" x14ac:dyDescent="0.25">
      <c r="A105" t="s">
        <v>595</v>
      </c>
      <c r="B105" t="s">
        <v>277</v>
      </c>
      <c r="C105" t="s">
        <v>217</v>
      </c>
      <c r="D105">
        <v>2620</v>
      </c>
      <c r="F105" t="s">
        <v>431</v>
      </c>
      <c r="I105">
        <v>1</v>
      </c>
      <c r="J105" s="5" t="s">
        <v>524</v>
      </c>
    </row>
    <row r="106" spans="1:10" hidden="1" x14ac:dyDescent="0.25">
      <c r="A106" t="s">
        <v>596</v>
      </c>
      <c r="B106" t="s">
        <v>608</v>
      </c>
      <c r="C106" t="s">
        <v>212</v>
      </c>
      <c r="E106" t="s">
        <v>608</v>
      </c>
      <c r="F106" t="s">
        <v>650</v>
      </c>
      <c r="J106"/>
    </row>
    <row r="107" spans="1:10" hidden="1" x14ac:dyDescent="0.25">
      <c r="A107" t="s">
        <v>73</v>
      </c>
      <c r="B107" t="s">
        <v>278</v>
      </c>
      <c r="C107" t="s">
        <v>214</v>
      </c>
      <c r="F107" t="s">
        <v>432</v>
      </c>
      <c r="I107">
        <v>1</v>
      </c>
      <c r="J107" s="5" t="s">
        <v>542</v>
      </c>
    </row>
    <row r="108" spans="1:10" hidden="1" x14ac:dyDescent="0.25">
      <c r="A108" t="s">
        <v>74</v>
      </c>
      <c r="B108" t="s">
        <v>278</v>
      </c>
      <c r="C108" t="s">
        <v>212</v>
      </c>
      <c r="D108">
        <v>2630</v>
      </c>
      <c r="F108" t="s">
        <v>432</v>
      </c>
      <c r="I108">
        <v>1</v>
      </c>
      <c r="J108" s="5" t="s">
        <v>542</v>
      </c>
    </row>
    <row r="109" spans="1:10" hidden="1" x14ac:dyDescent="0.25">
      <c r="A109" t="s">
        <v>75</v>
      </c>
      <c r="B109" t="s">
        <v>279</v>
      </c>
      <c r="C109" t="s">
        <v>212</v>
      </c>
      <c r="E109" t="s">
        <v>548</v>
      </c>
      <c r="F109" t="s">
        <v>632</v>
      </c>
      <c r="I109">
        <v>0</v>
      </c>
      <c r="J109" s="5" t="s">
        <v>549</v>
      </c>
    </row>
    <row r="110" spans="1:10" hidden="1" x14ac:dyDescent="0.25">
      <c r="A110" t="s">
        <v>76</v>
      </c>
      <c r="B110" t="s">
        <v>280</v>
      </c>
      <c r="C110" t="s">
        <v>212</v>
      </c>
      <c r="F110" t="s">
        <v>433</v>
      </c>
      <c r="I110">
        <v>0</v>
      </c>
      <c r="J110" s="5" t="s">
        <v>524</v>
      </c>
    </row>
    <row r="111" spans="1:10" hidden="1" x14ac:dyDescent="0.25">
      <c r="A111" t="s">
        <v>77</v>
      </c>
      <c r="B111" t="s">
        <v>280</v>
      </c>
      <c r="C111" t="s">
        <v>217</v>
      </c>
      <c r="D111">
        <v>3020</v>
      </c>
      <c r="F111" t="s">
        <v>433</v>
      </c>
      <c r="I111">
        <v>0</v>
      </c>
      <c r="J111" s="5" t="s">
        <v>524</v>
      </c>
    </row>
    <row r="112" spans="1:10" hidden="1" x14ac:dyDescent="0.25">
      <c r="A112" t="s">
        <v>78</v>
      </c>
      <c r="B112" t="s">
        <v>281</v>
      </c>
      <c r="C112" t="s">
        <v>214</v>
      </c>
      <c r="F112" t="s">
        <v>434</v>
      </c>
      <c r="I112">
        <v>1</v>
      </c>
      <c r="J112" s="5" t="s">
        <v>542</v>
      </c>
    </row>
    <row r="113" spans="1:10" hidden="1" x14ac:dyDescent="0.25">
      <c r="A113" t="s">
        <v>79</v>
      </c>
      <c r="B113" t="s">
        <v>281</v>
      </c>
      <c r="C113" t="s">
        <v>212</v>
      </c>
      <c r="E113" t="s">
        <v>281</v>
      </c>
      <c r="F113" t="s">
        <v>651</v>
      </c>
      <c r="I113">
        <v>1</v>
      </c>
      <c r="J113" s="5" t="s">
        <v>542</v>
      </c>
    </row>
    <row r="114" spans="1:10" hidden="1" x14ac:dyDescent="0.25">
      <c r="A114" t="s">
        <v>80</v>
      </c>
      <c r="B114" t="s">
        <v>282</v>
      </c>
      <c r="C114" t="s">
        <v>214</v>
      </c>
      <c r="F114" t="s">
        <v>435</v>
      </c>
      <c r="I114">
        <v>0</v>
      </c>
      <c r="J114" s="5" t="s">
        <v>544</v>
      </c>
    </row>
    <row r="115" spans="1:10" hidden="1" x14ac:dyDescent="0.25">
      <c r="A115" t="s">
        <v>81</v>
      </c>
      <c r="B115" t="s">
        <v>282</v>
      </c>
      <c r="C115" t="s">
        <v>212</v>
      </c>
      <c r="E115" t="s">
        <v>282</v>
      </c>
      <c r="F115" t="s">
        <v>652</v>
      </c>
      <c r="I115">
        <v>0</v>
      </c>
      <c r="J115" s="5" t="s">
        <v>544</v>
      </c>
    </row>
    <row r="116" spans="1:10" hidden="1" x14ac:dyDescent="0.25">
      <c r="A116" t="s">
        <v>82</v>
      </c>
      <c r="B116" t="s">
        <v>283</v>
      </c>
      <c r="C116" t="s">
        <v>212</v>
      </c>
      <c r="F116" t="s">
        <v>436</v>
      </c>
      <c r="I116">
        <v>1</v>
      </c>
      <c r="J116" s="5" t="s">
        <v>544</v>
      </c>
    </row>
    <row r="117" spans="1:10" hidden="1" x14ac:dyDescent="0.25">
      <c r="A117" t="s">
        <v>83</v>
      </c>
      <c r="B117" t="s">
        <v>283</v>
      </c>
      <c r="C117" t="s">
        <v>217</v>
      </c>
      <c r="D117">
        <v>3070</v>
      </c>
      <c r="F117" t="s">
        <v>436</v>
      </c>
      <c r="I117">
        <v>1</v>
      </c>
      <c r="J117" s="5" t="s">
        <v>544</v>
      </c>
    </row>
    <row r="118" spans="1:10" hidden="1" x14ac:dyDescent="0.25">
      <c r="A118" t="s">
        <v>84</v>
      </c>
      <c r="B118" t="s">
        <v>284</v>
      </c>
      <c r="C118" t="s">
        <v>214</v>
      </c>
      <c r="F118" t="s">
        <v>437</v>
      </c>
      <c r="H118" t="s">
        <v>437</v>
      </c>
      <c r="I118">
        <v>0</v>
      </c>
      <c r="J118" s="5" t="s">
        <v>518</v>
      </c>
    </row>
    <row r="119" spans="1:10" hidden="1" x14ac:dyDescent="0.25">
      <c r="A119" s="12" t="s">
        <v>616</v>
      </c>
      <c r="C119" t="s">
        <v>247</v>
      </c>
      <c r="D119">
        <v>3100</v>
      </c>
      <c r="F119" t="s">
        <v>437</v>
      </c>
      <c r="G119" t="s">
        <v>517</v>
      </c>
      <c r="H119" t="s">
        <v>437</v>
      </c>
      <c r="I119">
        <v>0</v>
      </c>
      <c r="J119" s="5" t="s">
        <v>518</v>
      </c>
    </row>
    <row r="120" spans="1:10" hidden="1" x14ac:dyDescent="0.25">
      <c r="A120" t="s">
        <v>85</v>
      </c>
      <c r="B120" t="s">
        <v>285</v>
      </c>
      <c r="C120" t="s">
        <v>214</v>
      </c>
      <c r="E120" t="s">
        <v>285</v>
      </c>
      <c r="F120" t="s">
        <v>655</v>
      </c>
      <c r="I120">
        <v>1</v>
      </c>
      <c r="J120" s="5" t="s">
        <v>542</v>
      </c>
    </row>
    <row r="121" spans="1:10" hidden="1" x14ac:dyDescent="0.25">
      <c r="A121" t="s">
        <v>86</v>
      </c>
      <c r="B121" t="s">
        <v>286</v>
      </c>
      <c r="C121" t="s">
        <v>212</v>
      </c>
      <c r="E121" t="s">
        <v>550</v>
      </c>
      <c r="F121" t="s">
        <v>655</v>
      </c>
      <c r="I121">
        <v>1</v>
      </c>
      <c r="J121" s="5" t="s">
        <v>542</v>
      </c>
    </row>
    <row r="122" spans="1:10" hidden="1" x14ac:dyDescent="0.25">
      <c r="A122" t="s">
        <v>87</v>
      </c>
      <c r="B122" t="s">
        <v>287</v>
      </c>
      <c r="C122" t="s">
        <v>214</v>
      </c>
      <c r="E122" t="s">
        <v>287</v>
      </c>
      <c r="F122" t="s">
        <v>656</v>
      </c>
      <c r="I122">
        <v>1</v>
      </c>
      <c r="J122" s="5" t="s">
        <v>542</v>
      </c>
    </row>
    <row r="123" spans="1:10" hidden="1" x14ac:dyDescent="0.25">
      <c r="A123" t="s">
        <v>88</v>
      </c>
      <c r="B123" t="s">
        <v>288</v>
      </c>
      <c r="C123" t="s">
        <v>214</v>
      </c>
      <c r="F123" t="s">
        <v>438</v>
      </c>
      <c r="I123">
        <v>0</v>
      </c>
      <c r="J123" s="5" t="s">
        <v>511</v>
      </c>
    </row>
    <row r="124" spans="1:10" hidden="1" x14ac:dyDescent="0.25">
      <c r="A124" t="s">
        <v>89</v>
      </c>
      <c r="B124" t="s">
        <v>288</v>
      </c>
      <c r="C124" t="s">
        <v>243</v>
      </c>
      <c r="D124">
        <v>3200</v>
      </c>
      <c r="F124" t="s">
        <v>438</v>
      </c>
      <c r="G124" t="s">
        <v>521</v>
      </c>
      <c r="H124" t="s">
        <v>522</v>
      </c>
      <c r="I124">
        <v>0</v>
      </c>
      <c r="J124" s="5" t="s">
        <v>511</v>
      </c>
    </row>
    <row r="125" spans="1:10" hidden="1" x14ac:dyDescent="0.25">
      <c r="A125" t="s">
        <v>90</v>
      </c>
      <c r="B125" t="s">
        <v>289</v>
      </c>
      <c r="C125" t="s">
        <v>214</v>
      </c>
      <c r="F125" t="s">
        <v>439</v>
      </c>
      <c r="I125">
        <v>0</v>
      </c>
      <c r="J125" s="5" t="s">
        <v>508</v>
      </c>
    </row>
    <row r="126" spans="1:10" hidden="1" x14ac:dyDescent="0.25">
      <c r="A126" t="s">
        <v>91</v>
      </c>
      <c r="B126" t="s">
        <v>289</v>
      </c>
      <c r="C126" t="s">
        <v>212</v>
      </c>
      <c r="E126" t="s">
        <v>289</v>
      </c>
      <c r="F126" t="s">
        <v>657</v>
      </c>
      <c r="I126">
        <v>0</v>
      </c>
      <c r="J126" s="5" t="s">
        <v>508</v>
      </c>
    </row>
    <row r="127" spans="1:10" hidden="1" x14ac:dyDescent="0.25">
      <c r="A127" t="s">
        <v>92</v>
      </c>
      <c r="B127" t="s">
        <v>290</v>
      </c>
      <c r="C127" t="s">
        <v>291</v>
      </c>
      <c r="F127" t="s">
        <v>625</v>
      </c>
      <c r="G127" t="s">
        <v>493</v>
      </c>
      <c r="H127" t="s">
        <v>525</v>
      </c>
      <c r="I127">
        <v>0</v>
      </c>
      <c r="J127" s="5" t="s">
        <v>508</v>
      </c>
    </row>
    <row r="128" spans="1:10" hidden="1" x14ac:dyDescent="0.25">
      <c r="A128" t="s">
        <v>93</v>
      </c>
      <c r="B128" t="s">
        <v>292</v>
      </c>
      <c r="C128" t="s">
        <v>214</v>
      </c>
      <c r="F128" t="s">
        <v>440</v>
      </c>
      <c r="I128">
        <v>0</v>
      </c>
      <c r="J128" s="5" t="s">
        <v>508</v>
      </c>
    </row>
    <row r="129" spans="1:10" hidden="1" x14ac:dyDescent="0.25">
      <c r="A129" t="s">
        <v>94</v>
      </c>
      <c r="B129" t="s">
        <v>292</v>
      </c>
      <c r="C129" t="s">
        <v>212</v>
      </c>
      <c r="E129" t="s">
        <v>292</v>
      </c>
      <c r="F129" t="s">
        <v>659</v>
      </c>
      <c r="I129">
        <v>0</v>
      </c>
      <c r="J129" s="5" t="s">
        <v>508</v>
      </c>
    </row>
    <row r="130" spans="1:10" hidden="1" x14ac:dyDescent="0.25">
      <c r="A130" t="s">
        <v>95</v>
      </c>
      <c r="B130" t="s">
        <v>293</v>
      </c>
      <c r="C130" t="s">
        <v>214</v>
      </c>
      <c r="F130" t="s">
        <v>441</v>
      </c>
      <c r="I130">
        <v>1</v>
      </c>
      <c r="J130" s="5" t="s">
        <v>542</v>
      </c>
    </row>
    <row r="131" spans="1:10" hidden="1" x14ac:dyDescent="0.25">
      <c r="A131" t="s">
        <v>96</v>
      </c>
      <c r="B131" t="s">
        <v>293</v>
      </c>
      <c r="C131" t="s">
        <v>212</v>
      </c>
      <c r="E131" t="s">
        <v>293</v>
      </c>
      <c r="F131" t="s">
        <v>660</v>
      </c>
      <c r="I131">
        <v>1</v>
      </c>
      <c r="J131" s="5" t="s">
        <v>542</v>
      </c>
    </row>
    <row r="132" spans="1:10" hidden="1" x14ac:dyDescent="0.25">
      <c r="A132" t="s">
        <v>97</v>
      </c>
      <c r="B132" t="s">
        <v>294</v>
      </c>
      <c r="C132" t="s">
        <v>214</v>
      </c>
      <c r="D132">
        <v>3210</v>
      </c>
      <c r="F132" t="s">
        <v>442</v>
      </c>
      <c r="I132">
        <v>1</v>
      </c>
      <c r="J132" s="5" t="s">
        <v>544</v>
      </c>
    </row>
    <row r="133" spans="1:10" hidden="1" x14ac:dyDescent="0.25">
      <c r="A133" t="s">
        <v>597</v>
      </c>
      <c r="B133" t="s">
        <v>294</v>
      </c>
      <c r="C133" t="s">
        <v>212</v>
      </c>
      <c r="J133"/>
    </row>
    <row r="134" spans="1:10" hidden="1" x14ac:dyDescent="0.25">
      <c r="A134" t="s">
        <v>598</v>
      </c>
      <c r="B134" t="s">
        <v>294</v>
      </c>
      <c r="C134" t="s">
        <v>217</v>
      </c>
      <c r="J134"/>
    </row>
    <row r="135" spans="1:10" hidden="1" x14ac:dyDescent="0.25">
      <c r="A135" t="s">
        <v>99</v>
      </c>
      <c r="B135">
        <v>3220</v>
      </c>
      <c r="C135" t="s">
        <v>296</v>
      </c>
      <c r="E135" t="s">
        <v>393</v>
      </c>
      <c r="F135" t="s">
        <v>661</v>
      </c>
      <c r="I135">
        <v>1</v>
      </c>
      <c r="J135" s="5" t="s">
        <v>544</v>
      </c>
    </row>
    <row r="136" spans="1:10" hidden="1" x14ac:dyDescent="0.25">
      <c r="A136" t="s">
        <v>98</v>
      </c>
      <c r="B136" t="s">
        <v>295</v>
      </c>
      <c r="C136" t="s">
        <v>214</v>
      </c>
      <c r="D136">
        <v>3220</v>
      </c>
      <c r="F136" t="s">
        <v>443</v>
      </c>
      <c r="I136">
        <v>1</v>
      </c>
      <c r="J136" s="5" t="s">
        <v>544</v>
      </c>
    </row>
    <row r="137" spans="1:10" hidden="1" x14ac:dyDescent="0.25">
      <c r="A137" t="s">
        <v>110</v>
      </c>
      <c r="B137">
        <v>3230</v>
      </c>
      <c r="C137" t="s">
        <v>305</v>
      </c>
      <c r="E137" t="s">
        <v>303</v>
      </c>
      <c r="F137" t="s">
        <v>664</v>
      </c>
      <c r="G137" t="s">
        <v>500</v>
      </c>
      <c r="H137" t="s">
        <v>514</v>
      </c>
      <c r="I137">
        <v>0</v>
      </c>
      <c r="J137" s="5" t="s">
        <v>508</v>
      </c>
    </row>
    <row r="138" spans="1:10" hidden="1" x14ac:dyDescent="0.25">
      <c r="A138" t="s">
        <v>100</v>
      </c>
      <c r="B138" t="s">
        <v>297</v>
      </c>
      <c r="C138" t="s">
        <v>214</v>
      </c>
      <c r="F138" t="s">
        <v>444</v>
      </c>
      <c r="I138">
        <v>0</v>
      </c>
      <c r="J138" s="5" t="s">
        <v>508</v>
      </c>
    </row>
    <row r="139" spans="1:10" hidden="1" x14ac:dyDescent="0.25">
      <c r="A139" t="s">
        <v>101</v>
      </c>
      <c r="B139" t="s">
        <v>297</v>
      </c>
      <c r="C139" t="s">
        <v>247</v>
      </c>
      <c r="E139" t="s">
        <v>297</v>
      </c>
      <c r="F139" t="s">
        <v>679</v>
      </c>
      <c r="G139" t="s">
        <v>500</v>
      </c>
      <c r="H139" t="s">
        <v>514</v>
      </c>
      <c r="I139">
        <v>0</v>
      </c>
      <c r="J139" s="5" t="s">
        <v>508</v>
      </c>
    </row>
    <row r="140" spans="1:10" hidden="1" x14ac:dyDescent="0.25">
      <c r="A140" t="s">
        <v>102</v>
      </c>
      <c r="B140" t="s">
        <v>298</v>
      </c>
      <c r="C140" t="s">
        <v>214</v>
      </c>
      <c r="F140" t="s">
        <v>445</v>
      </c>
      <c r="I140">
        <v>0</v>
      </c>
      <c r="J140" s="5" t="s">
        <v>511</v>
      </c>
    </row>
    <row r="141" spans="1:10" hidden="1" x14ac:dyDescent="0.25">
      <c r="A141" t="s">
        <v>103</v>
      </c>
      <c r="B141" t="s">
        <v>298</v>
      </c>
      <c r="C141" t="s">
        <v>247</v>
      </c>
      <c r="E141" t="s">
        <v>298</v>
      </c>
      <c r="F141" t="s">
        <v>658</v>
      </c>
      <c r="G141" t="s">
        <v>497</v>
      </c>
      <c r="H141" t="s">
        <v>538</v>
      </c>
      <c r="I141">
        <v>0</v>
      </c>
      <c r="J141" s="5" t="s">
        <v>511</v>
      </c>
    </row>
    <row r="142" spans="1:10" hidden="1" x14ac:dyDescent="0.25">
      <c r="A142" t="s">
        <v>104</v>
      </c>
      <c r="B142" t="s">
        <v>299</v>
      </c>
      <c r="C142" t="s">
        <v>214</v>
      </c>
      <c r="F142" t="s">
        <v>446</v>
      </c>
      <c r="I142">
        <v>0</v>
      </c>
      <c r="J142" s="5" t="s">
        <v>508</v>
      </c>
    </row>
    <row r="143" spans="1:10" hidden="1" x14ac:dyDescent="0.25">
      <c r="A143" t="s">
        <v>105</v>
      </c>
      <c r="B143" t="s">
        <v>299</v>
      </c>
      <c r="C143" t="s">
        <v>300</v>
      </c>
      <c r="E143" t="s">
        <v>299</v>
      </c>
      <c r="F143" t="s">
        <v>680</v>
      </c>
      <c r="G143" t="s">
        <v>500</v>
      </c>
      <c r="H143" t="s">
        <v>514</v>
      </c>
      <c r="I143">
        <v>0</v>
      </c>
      <c r="J143" s="5" t="s">
        <v>508</v>
      </c>
    </row>
    <row r="144" spans="1:10" hidden="1" x14ac:dyDescent="0.25">
      <c r="A144" t="s">
        <v>107</v>
      </c>
      <c r="B144" t="s">
        <v>302</v>
      </c>
      <c r="C144" t="s">
        <v>214</v>
      </c>
      <c r="E144" t="s">
        <v>302</v>
      </c>
      <c r="F144" t="s">
        <v>663</v>
      </c>
      <c r="I144">
        <v>1</v>
      </c>
      <c r="J144" s="5" t="s">
        <v>542</v>
      </c>
    </row>
    <row r="145" spans="1:10" hidden="1" x14ac:dyDescent="0.25">
      <c r="A145" t="s">
        <v>106</v>
      </c>
      <c r="B145" t="s">
        <v>301</v>
      </c>
      <c r="C145" t="s">
        <v>214</v>
      </c>
      <c r="F145" t="s">
        <v>447</v>
      </c>
      <c r="I145">
        <v>1</v>
      </c>
      <c r="J145" s="5" t="s">
        <v>542</v>
      </c>
    </row>
    <row r="146" spans="1:10" hidden="1" x14ac:dyDescent="0.25">
      <c r="A146" t="s">
        <v>108</v>
      </c>
      <c r="B146" t="s">
        <v>303</v>
      </c>
      <c r="C146" t="s">
        <v>214</v>
      </c>
      <c r="E146" t="s">
        <v>303</v>
      </c>
      <c r="F146" t="s">
        <v>664</v>
      </c>
      <c r="I146">
        <v>0</v>
      </c>
      <c r="J146" s="5" t="s">
        <v>508</v>
      </c>
    </row>
    <row r="147" spans="1:10" hidden="1" x14ac:dyDescent="0.25">
      <c r="A147" t="s">
        <v>109</v>
      </c>
      <c r="B147" t="s">
        <v>304</v>
      </c>
      <c r="C147" t="s">
        <v>214</v>
      </c>
      <c r="D147">
        <v>3230</v>
      </c>
      <c r="F147" t="s">
        <v>448</v>
      </c>
      <c r="I147">
        <v>0</v>
      </c>
      <c r="J147" s="5" t="s">
        <v>508</v>
      </c>
    </row>
    <row r="148" spans="1:10" hidden="1" x14ac:dyDescent="0.25">
      <c r="A148" t="s">
        <v>111</v>
      </c>
      <c r="B148" t="s">
        <v>306</v>
      </c>
      <c r="C148" t="s">
        <v>212</v>
      </c>
      <c r="D148">
        <v>3240</v>
      </c>
      <c r="F148" t="s">
        <v>449</v>
      </c>
      <c r="I148">
        <v>1</v>
      </c>
      <c r="J148" s="5" t="s">
        <v>544</v>
      </c>
    </row>
    <row r="149" spans="1:10" hidden="1" x14ac:dyDescent="0.25">
      <c r="A149" t="s">
        <v>112</v>
      </c>
      <c r="B149" t="s">
        <v>307</v>
      </c>
      <c r="C149" t="s">
        <v>212</v>
      </c>
      <c r="E149" t="s">
        <v>307</v>
      </c>
      <c r="F149" t="s">
        <v>665</v>
      </c>
      <c r="I149">
        <v>0</v>
      </c>
      <c r="J149" s="5" t="s">
        <v>524</v>
      </c>
    </row>
    <row r="150" spans="1:10" hidden="1" x14ac:dyDescent="0.25">
      <c r="A150" t="s">
        <v>113</v>
      </c>
      <c r="B150" t="s">
        <v>308</v>
      </c>
      <c r="C150" t="s">
        <v>214</v>
      </c>
      <c r="E150" t="s">
        <v>551</v>
      </c>
      <c r="F150" t="s">
        <v>666</v>
      </c>
      <c r="I150">
        <v>1</v>
      </c>
      <c r="J150" s="5" t="s">
        <v>524</v>
      </c>
    </row>
    <row r="151" spans="1:10" hidden="1" x14ac:dyDescent="0.25">
      <c r="A151" t="s">
        <v>113</v>
      </c>
      <c r="B151" t="s">
        <v>308</v>
      </c>
      <c r="C151" t="s">
        <v>214</v>
      </c>
      <c r="E151" t="s">
        <v>588</v>
      </c>
      <c r="F151" t="s">
        <v>667</v>
      </c>
      <c r="I151">
        <v>1</v>
      </c>
      <c r="J151" s="5" t="s">
        <v>524</v>
      </c>
    </row>
    <row r="152" spans="1:10" hidden="1" x14ac:dyDescent="0.25">
      <c r="A152" t="s">
        <v>114</v>
      </c>
      <c r="B152" t="s">
        <v>309</v>
      </c>
      <c r="C152" t="s">
        <v>214</v>
      </c>
      <c r="E152" t="s">
        <v>552</v>
      </c>
      <c r="F152" t="s">
        <v>668</v>
      </c>
      <c r="I152">
        <v>0</v>
      </c>
      <c r="J152" s="5" t="s">
        <v>508</v>
      </c>
    </row>
    <row r="153" spans="1:10" hidden="1" x14ac:dyDescent="0.25">
      <c r="A153" t="s">
        <v>114</v>
      </c>
      <c r="B153" t="s">
        <v>309</v>
      </c>
      <c r="C153" t="s">
        <v>214</v>
      </c>
      <c r="E153" t="s">
        <v>589</v>
      </c>
      <c r="F153" t="s">
        <v>669</v>
      </c>
      <c r="I153">
        <v>0</v>
      </c>
      <c r="J153" s="5" t="s">
        <v>508</v>
      </c>
    </row>
    <row r="154" spans="1:10" hidden="1" x14ac:dyDescent="0.25">
      <c r="A154" t="s">
        <v>115</v>
      </c>
      <c r="B154" t="s">
        <v>310</v>
      </c>
      <c r="C154" t="s">
        <v>214</v>
      </c>
      <c r="E154" t="s">
        <v>553</v>
      </c>
      <c r="F154" t="s">
        <v>670</v>
      </c>
      <c r="I154">
        <v>0</v>
      </c>
      <c r="J154" s="5" t="s">
        <v>508</v>
      </c>
    </row>
    <row r="155" spans="1:10" hidden="1" x14ac:dyDescent="0.25">
      <c r="A155" t="s">
        <v>116</v>
      </c>
      <c r="B155" t="s">
        <v>116</v>
      </c>
      <c r="E155" t="s">
        <v>590</v>
      </c>
      <c r="F155" t="s">
        <v>671</v>
      </c>
      <c r="G155" t="s">
        <v>499</v>
      </c>
      <c r="H155" t="s">
        <v>523</v>
      </c>
      <c r="I155">
        <v>1</v>
      </c>
      <c r="J155" s="5" t="s">
        <v>524</v>
      </c>
    </row>
    <row r="156" spans="1:10" hidden="1" x14ac:dyDescent="0.25">
      <c r="A156" t="s">
        <v>116</v>
      </c>
      <c r="B156" t="s">
        <v>116</v>
      </c>
      <c r="E156" t="s">
        <v>551</v>
      </c>
      <c r="F156" t="s">
        <v>666</v>
      </c>
      <c r="G156" t="s">
        <v>499</v>
      </c>
      <c r="H156" t="s">
        <v>523</v>
      </c>
      <c r="I156">
        <v>1</v>
      </c>
      <c r="J156" s="5" t="s">
        <v>524</v>
      </c>
    </row>
    <row r="157" spans="1:10" hidden="1" x14ac:dyDescent="0.25">
      <c r="A157" t="s">
        <v>116</v>
      </c>
      <c r="B157" t="s">
        <v>116</v>
      </c>
      <c r="E157" t="s">
        <v>591</v>
      </c>
      <c r="F157" t="s">
        <v>672</v>
      </c>
      <c r="G157" t="s">
        <v>499</v>
      </c>
      <c r="H157" t="s">
        <v>523</v>
      </c>
      <c r="I157">
        <v>1</v>
      </c>
      <c r="J157" s="5" t="s">
        <v>524</v>
      </c>
    </row>
    <row r="158" spans="1:10" hidden="1" x14ac:dyDescent="0.25">
      <c r="A158" t="s">
        <v>116</v>
      </c>
      <c r="B158" t="s">
        <v>116</v>
      </c>
      <c r="E158" t="s">
        <v>592</v>
      </c>
      <c r="F158" t="s">
        <v>673</v>
      </c>
      <c r="G158" t="s">
        <v>499</v>
      </c>
      <c r="H158" t="s">
        <v>523</v>
      </c>
      <c r="I158">
        <v>1</v>
      </c>
      <c r="J158" s="5" t="s">
        <v>524</v>
      </c>
    </row>
    <row r="159" spans="1:10" hidden="1" x14ac:dyDescent="0.25">
      <c r="A159" t="s">
        <v>117</v>
      </c>
      <c r="B159" t="s">
        <v>311</v>
      </c>
      <c r="C159" t="s">
        <v>214</v>
      </c>
      <c r="F159" t="s">
        <v>450</v>
      </c>
      <c r="I159">
        <v>0</v>
      </c>
      <c r="J159" s="5" t="s">
        <v>508</v>
      </c>
    </row>
    <row r="160" spans="1:10" hidden="1" x14ac:dyDescent="0.25">
      <c r="A160" t="s">
        <v>599</v>
      </c>
      <c r="B160" t="s">
        <v>311</v>
      </c>
      <c r="C160" t="s">
        <v>247</v>
      </c>
      <c r="J160"/>
    </row>
    <row r="161" spans="1:10" hidden="1" x14ac:dyDescent="0.25">
      <c r="A161" t="s">
        <v>600</v>
      </c>
      <c r="B161" t="s">
        <v>311</v>
      </c>
      <c r="C161" t="s">
        <v>247</v>
      </c>
      <c r="D161">
        <v>3300</v>
      </c>
      <c r="F161" t="s">
        <v>515</v>
      </c>
      <c r="G161" t="s">
        <v>492</v>
      </c>
      <c r="H161" t="s">
        <v>515</v>
      </c>
      <c r="J161" s="5" t="s">
        <v>508</v>
      </c>
    </row>
    <row r="162" spans="1:10" hidden="1" x14ac:dyDescent="0.25">
      <c r="A162" t="s">
        <v>118</v>
      </c>
      <c r="B162" t="s">
        <v>312</v>
      </c>
      <c r="C162" t="s">
        <v>212</v>
      </c>
      <c r="E162" t="s">
        <v>312</v>
      </c>
      <c r="F162" t="s">
        <v>674</v>
      </c>
      <c r="I162">
        <v>1</v>
      </c>
      <c r="J162" s="5" t="s">
        <v>543</v>
      </c>
    </row>
    <row r="163" spans="1:10" hidden="1" x14ac:dyDescent="0.25">
      <c r="A163" t="s">
        <v>119</v>
      </c>
      <c r="B163" t="s">
        <v>313</v>
      </c>
      <c r="C163" t="s">
        <v>212</v>
      </c>
      <c r="E163" t="s">
        <v>313</v>
      </c>
      <c r="F163" t="s">
        <v>675</v>
      </c>
      <c r="I163">
        <v>0</v>
      </c>
      <c r="J163" s="5" t="s">
        <v>554</v>
      </c>
    </row>
    <row r="164" spans="1:10" hidden="1" x14ac:dyDescent="0.25">
      <c r="A164" t="s">
        <v>121</v>
      </c>
      <c r="B164" t="s">
        <v>316</v>
      </c>
      <c r="C164" t="s">
        <v>214</v>
      </c>
      <c r="F164" t="s">
        <v>451</v>
      </c>
      <c r="I164">
        <v>1</v>
      </c>
      <c r="J164" s="5" t="s">
        <v>508</v>
      </c>
    </row>
    <row r="165" spans="1:10" hidden="1" x14ac:dyDescent="0.25">
      <c r="A165" t="s">
        <v>122</v>
      </c>
      <c r="B165" t="s">
        <v>316</v>
      </c>
      <c r="C165" t="s">
        <v>315</v>
      </c>
      <c r="F165" t="s">
        <v>451</v>
      </c>
      <c r="I165">
        <v>1</v>
      </c>
      <c r="J165" s="5" t="s">
        <v>508</v>
      </c>
    </row>
    <row r="166" spans="1:10" hidden="1" x14ac:dyDescent="0.25">
      <c r="A166" t="s">
        <v>120</v>
      </c>
      <c r="B166" t="s">
        <v>314</v>
      </c>
      <c r="C166" t="s">
        <v>315</v>
      </c>
      <c r="D166">
        <v>3302</v>
      </c>
      <c r="F166" t="s">
        <v>451</v>
      </c>
      <c r="I166" t="e">
        <v>#N/A</v>
      </c>
      <c r="J166" s="5" t="s">
        <v>542</v>
      </c>
    </row>
    <row r="167" spans="1:10" hidden="1" x14ac:dyDescent="0.25">
      <c r="A167" t="s">
        <v>123</v>
      </c>
      <c r="B167" t="s">
        <v>317</v>
      </c>
      <c r="C167" t="s">
        <v>212</v>
      </c>
      <c r="E167" t="s">
        <v>317</v>
      </c>
      <c r="F167" t="s">
        <v>676</v>
      </c>
      <c r="I167">
        <v>1</v>
      </c>
      <c r="J167" s="5" t="s">
        <v>542</v>
      </c>
    </row>
    <row r="168" spans="1:10" hidden="1" x14ac:dyDescent="0.25">
      <c r="A168" t="s">
        <v>124</v>
      </c>
      <c r="B168" t="s">
        <v>318</v>
      </c>
      <c r="C168" t="s">
        <v>212</v>
      </c>
      <c r="D168">
        <v>3311</v>
      </c>
      <c r="F168" t="s">
        <v>452</v>
      </c>
      <c r="I168">
        <v>1</v>
      </c>
      <c r="J168" s="5" t="s">
        <v>542</v>
      </c>
    </row>
    <row r="169" spans="1:10" hidden="1" x14ac:dyDescent="0.25">
      <c r="A169" t="s">
        <v>125</v>
      </c>
      <c r="B169" t="s">
        <v>319</v>
      </c>
      <c r="C169" t="s">
        <v>212</v>
      </c>
      <c r="E169" t="s">
        <v>555</v>
      </c>
      <c r="F169" t="s">
        <v>677</v>
      </c>
      <c r="I169">
        <v>1</v>
      </c>
      <c r="J169" s="5" t="s">
        <v>542</v>
      </c>
    </row>
    <row r="170" spans="1:10" hidden="1" x14ac:dyDescent="0.25">
      <c r="A170" t="s">
        <v>126</v>
      </c>
      <c r="B170" t="s">
        <v>320</v>
      </c>
      <c r="C170" t="s">
        <v>212</v>
      </c>
      <c r="D170">
        <v>3350</v>
      </c>
      <c r="F170" t="s">
        <v>453</v>
      </c>
      <c r="I170">
        <v>1</v>
      </c>
      <c r="J170" s="5" t="s">
        <v>542</v>
      </c>
    </row>
    <row r="171" spans="1:10" hidden="1" x14ac:dyDescent="0.25">
      <c r="A171" t="s">
        <v>127</v>
      </c>
      <c r="B171" t="s">
        <v>321</v>
      </c>
      <c r="C171" t="s">
        <v>212</v>
      </c>
      <c r="E171" t="s">
        <v>321</v>
      </c>
      <c r="F171" t="s">
        <v>678</v>
      </c>
      <c r="I171">
        <v>1</v>
      </c>
      <c r="J171" s="5" t="s">
        <v>542</v>
      </c>
    </row>
    <row r="172" spans="1:10" hidden="1" x14ac:dyDescent="0.25">
      <c r="A172" t="s">
        <v>128</v>
      </c>
      <c r="B172" t="s">
        <v>322</v>
      </c>
      <c r="C172" t="s">
        <v>212</v>
      </c>
      <c r="E172" t="s">
        <v>322</v>
      </c>
      <c r="F172" t="s">
        <v>682</v>
      </c>
      <c r="G172" t="s">
        <v>496</v>
      </c>
      <c r="H172" t="s">
        <v>516</v>
      </c>
      <c r="I172">
        <v>0</v>
      </c>
      <c r="J172" s="5" t="s">
        <v>508</v>
      </c>
    </row>
    <row r="173" spans="1:10" hidden="1" x14ac:dyDescent="0.25">
      <c r="A173" t="s">
        <v>129</v>
      </c>
      <c r="B173" t="s">
        <v>323</v>
      </c>
      <c r="C173" t="s">
        <v>212</v>
      </c>
      <c r="F173" t="s">
        <v>454</v>
      </c>
      <c r="I173">
        <v>0</v>
      </c>
      <c r="J173" s="5" t="s">
        <v>511</v>
      </c>
    </row>
    <row r="174" spans="1:10" hidden="1" x14ac:dyDescent="0.25">
      <c r="A174" t="s">
        <v>540</v>
      </c>
      <c r="C174" t="s">
        <v>539</v>
      </c>
      <c r="E174" t="s">
        <v>323</v>
      </c>
      <c r="F174" t="s">
        <v>662</v>
      </c>
      <c r="G174" t="s">
        <v>498</v>
      </c>
      <c r="H174" t="s">
        <v>512</v>
      </c>
      <c r="I174">
        <v>0</v>
      </c>
      <c r="J174" s="5" t="s">
        <v>511</v>
      </c>
    </row>
    <row r="175" spans="1:10" hidden="1" x14ac:dyDescent="0.25">
      <c r="A175" t="s">
        <v>615</v>
      </c>
      <c r="E175" t="s">
        <v>323</v>
      </c>
      <c r="F175" t="s">
        <v>662</v>
      </c>
      <c r="H175" t="s">
        <v>512</v>
      </c>
      <c r="I175">
        <v>0</v>
      </c>
      <c r="J175" s="5" t="s">
        <v>511</v>
      </c>
    </row>
    <row r="176" spans="1:10" hidden="1" x14ac:dyDescent="0.25">
      <c r="A176" t="s">
        <v>130</v>
      </c>
      <c r="B176" t="s">
        <v>324</v>
      </c>
      <c r="C176" t="s">
        <v>214</v>
      </c>
      <c r="E176" t="s">
        <v>324</v>
      </c>
      <c r="F176" t="s">
        <v>683</v>
      </c>
      <c r="G176" t="s">
        <v>496</v>
      </c>
      <c r="H176" t="s">
        <v>516</v>
      </c>
      <c r="I176">
        <v>0</v>
      </c>
      <c r="J176" s="5" t="s">
        <v>542</v>
      </c>
    </row>
    <row r="177" spans="1:10" hidden="1" x14ac:dyDescent="0.25">
      <c r="A177" t="s">
        <v>131</v>
      </c>
      <c r="B177" t="s">
        <v>325</v>
      </c>
      <c r="C177" t="s">
        <v>214</v>
      </c>
      <c r="E177" t="s">
        <v>325</v>
      </c>
      <c r="F177" t="s">
        <v>696</v>
      </c>
      <c r="G177" t="s">
        <v>496</v>
      </c>
      <c r="H177" t="s">
        <v>516</v>
      </c>
      <c r="I177">
        <v>0</v>
      </c>
      <c r="J177" s="5" t="s">
        <v>542</v>
      </c>
    </row>
    <row r="178" spans="1:10" hidden="1" x14ac:dyDescent="0.25">
      <c r="A178" t="s">
        <v>132</v>
      </c>
      <c r="B178" t="s">
        <v>326</v>
      </c>
      <c r="C178" t="s">
        <v>212</v>
      </c>
      <c r="E178" t="s">
        <v>326</v>
      </c>
      <c r="F178" t="s">
        <v>701</v>
      </c>
      <c r="G178" t="s">
        <v>496</v>
      </c>
      <c r="H178" t="s">
        <v>516</v>
      </c>
      <c r="I178">
        <v>0</v>
      </c>
      <c r="J178" s="5" t="s">
        <v>542</v>
      </c>
    </row>
    <row r="179" spans="1:10" hidden="1" x14ac:dyDescent="0.25">
      <c r="A179" t="s">
        <v>133</v>
      </c>
      <c r="B179" t="s">
        <v>327</v>
      </c>
      <c r="C179" t="s">
        <v>212</v>
      </c>
      <c r="E179" t="s">
        <v>327</v>
      </c>
      <c r="F179" t="s">
        <v>681</v>
      </c>
      <c r="I179">
        <v>1</v>
      </c>
      <c r="J179" s="5" t="s">
        <v>542</v>
      </c>
    </row>
    <row r="180" spans="1:10" hidden="1" x14ac:dyDescent="0.25">
      <c r="A180" t="s">
        <v>134</v>
      </c>
      <c r="B180" t="s">
        <v>328</v>
      </c>
      <c r="C180" t="s">
        <v>214</v>
      </c>
      <c r="F180" t="s">
        <v>455</v>
      </c>
      <c r="I180">
        <v>0</v>
      </c>
      <c r="J180" s="5" t="s">
        <v>508</v>
      </c>
    </row>
    <row r="181" spans="1:10" hidden="1" x14ac:dyDescent="0.25">
      <c r="A181" t="s">
        <v>135</v>
      </c>
      <c r="B181" t="s">
        <v>328</v>
      </c>
      <c r="C181" t="s">
        <v>243</v>
      </c>
      <c r="E181" t="s">
        <v>328</v>
      </c>
      <c r="F181" t="s">
        <v>708</v>
      </c>
      <c r="G181" t="s">
        <v>496</v>
      </c>
      <c r="H181" t="s">
        <v>516</v>
      </c>
      <c r="I181">
        <v>0</v>
      </c>
      <c r="J181" s="5" t="s">
        <v>508</v>
      </c>
    </row>
    <row r="182" spans="1:10" hidden="1" x14ac:dyDescent="0.25">
      <c r="A182" t="s">
        <v>136</v>
      </c>
      <c r="B182" t="s">
        <v>329</v>
      </c>
      <c r="C182" t="s">
        <v>214</v>
      </c>
      <c r="F182" t="s">
        <v>456</v>
      </c>
      <c r="I182">
        <v>1</v>
      </c>
      <c r="J182" s="5" t="s">
        <v>508</v>
      </c>
    </row>
    <row r="183" spans="1:10" hidden="1" x14ac:dyDescent="0.25">
      <c r="A183" t="s">
        <v>137</v>
      </c>
      <c r="B183" t="s">
        <v>329</v>
      </c>
      <c r="C183" t="s">
        <v>243</v>
      </c>
      <c r="E183" t="s">
        <v>329</v>
      </c>
      <c r="F183" t="s">
        <v>709</v>
      </c>
      <c r="G183" t="s">
        <v>496</v>
      </c>
      <c r="H183" t="s">
        <v>516</v>
      </c>
      <c r="I183">
        <v>1</v>
      </c>
      <c r="J183" s="5" t="s">
        <v>542</v>
      </c>
    </row>
    <row r="184" spans="1:10" hidden="1" x14ac:dyDescent="0.25">
      <c r="A184" t="s">
        <v>138</v>
      </c>
      <c r="B184" t="s">
        <v>330</v>
      </c>
      <c r="C184" t="s">
        <v>212</v>
      </c>
      <c r="E184" t="s">
        <v>330</v>
      </c>
      <c r="F184" t="s">
        <v>684</v>
      </c>
      <c r="I184">
        <v>1</v>
      </c>
      <c r="J184" s="5" t="s">
        <v>524</v>
      </c>
    </row>
    <row r="185" spans="1:10" hidden="1" x14ac:dyDescent="0.25">
      <c r="A185" t="s">
        <v>139</v>
      </c>
      <c r="B185" t="s">
        <v>331</v>
      </c>
      <c r="C185" t="s">
        <v>212</v>
      </c>
      <c r="F185" t="s">
        <v>457</v>
      </c>
      <c r="I185">
        <v>1</v>
      </c>
      <c r="J185" s="5" t="s">
        <v>542</v>
      </c>
    </row>
    <row r="186" spans="1:10" hidden="1" x14ac:dyDescent="0.25">
      <c r="A186" t="s">
        <v>140</v>
      </c>
      <c r="B186" t="s">
        <v>331</v>
      </c>
      <c r="C186" t="s">
        <v>217</v>
      </c>
      <c r="E186" t="s">
        <v>331</v>
      </c>
      <c r="F186" t="s">
        <v>685</v>
      </c>
      <c r="I186">
        <v>1</v>
      </c>
      <c r="J186" s="5" t="s">
        <v>542</v>
      </c>
    </row>
    <row r="187" spans="1:10" hidden="1" x14ac:dyDescent="0.25">
      <c r="A187" t="s">
        <v>141</v>
      </c>
      <c r="B187" t="s">
        <v>332</v>
      </c>
      <c r="C187" t="s">
        <v>212</v>
      </c>
      <c r="E187" t="s">
        <v>332</v>
      </c>
      <c r="F187" t="s">
        <v>686</v>
      </c>
      <c r="I187">
        <v>1</v>
      </c>
      <c r="J187" s="5" t="s">
        <v>542</v>
      </c>
    </row>
    <row r="188" spans="1:10" hidden="1" x14ac:dyDescent="0.25">
      <c r="A188" t="s">
        <v>142</v>
      </c>
      <c r="B188" t="s">
        <v>333</v>
      </c>
      <c r="C188" t="s">
        <v>212</v>
      </c>
      <c r="E188" t="s">
        <v>333</v>
      </c>
      <c r="F188" t="s">
        <v>687</v>
      </c>
      <c r="I188">
        <v>0</v>
      </c>
      <c r="J188" s="5" t="s">
        <v>545</v>
      </c>
    </row>
    <row r="189" spans="1:10" hidden="1" x14ac:dyDescent="0.25">
      <c r="A189" t="s">
        <v>143</v>
      </c>
      <c r="B189" t="s">
        <v>334</v>
      </c>
      <c r="C189" t="s">
        <v>212</v>
      </c>
      <c r="E189" t="s">
        <v>334</v>
      </c>
      <c r="F189" t="s">
        <v>688</v>
      </c>
      <c r="I189">
        <v>1</v>
      </c>
      <c r="J189" s="5" t="s">
        <v>542</v>
      </c>
    </row>
    <row r="190" spans="1:10" hidden="1" x14ac:dyDescent="0.25">
      <c r="A190" t="s">
        <v>144</v>
      </c>
      <c r="B190" t="s">
        <v>335</v>
      </c>
      <c r="C190" t="s">
        <v>212</v>
      </c>
      <c r="E190" t="s">
        <v>335</v>
      </c>
      <c r="F190" t="s">
        <v>689</v>
      </c>
      <c r="I190">
        <v>0</v>
      </c>
      <c r="J190" s="5" t="s">
        <v>542</v>
      </c>
    </row>
    <row r="191" spans="1:10" hidden="1" x14ac:dyDescent="0.25">
      <c r="A191" t="s">
        <v>145</v>
      </c>
      <c r="B191" t="s">
        <v>336</v>
      </c>
      <c r="C191" t="s">
        <v>212</v>
      </c>
      <c r="E191" t="s">
        <v>336</v>
      </c>
      <c r="F191" t="s">
        <v>690</v>
      </c>
      <c r="I191">
        <v>0</v>
      </c>
      <c r="J191" s="5" t="s">
        <v>542</v>
      </c>
    </row>
    <row r="192" spans="1:10" hidden="1" x14ac:dyDescent="0.25">
      <c r="A192" t="s">
        <v>146</v>
      </c>
      <c r="B192" t="s">
        <v>337</v>
      </c>
      <c r="C192" t="s">
        <v>212</v>
      </c>
      <c r="E192" t="s">
        <v>337</v>
      </c>
      <c r="F192" t="s">
        <v>691</v>
      </c>
      <c r="I192">
        <v>0</v>
      </c>
      <c r="J192" s="5" t="s">
        <v>542</v>
      </c>
    </row>
    <row r="193" spans="1:10" hidden="1" x14ac:dyDescent="0.25">
      <c r="A193" t="s">
        <v>147</v>
      </c>
      <c r="B193" t="s">
        <v>338</v>
      </c>
      <c r="C193" t="s">
        <v>212</v>
      </c>
      <c r="E193" t="s">
        <v>338</v>
      </c>
      <c r="F193" t="s">
        <v>692</v>
      </c>
      <c r="I193">
        <v>0</v>
      </c>
      <c r="J193" s="5" t="s">
        <v>511</v>
      </c>
    </row>
    <row r="194" spans="1:10" hidden="1" x14ac:dyDescent="0.25">
      <c r="A194" t="s">
        <v>148</v>
      </c>
      <c r="B194" t="s">
        <v>339</v>
      </c>
      <c r="C194" t="s">
        <v>212</v>
      </c>
      <c r="E194" t="s">
        <v>556</v>
      </c>
      <c r="F194" t="s">
        <v>693</v>
      </c>
      <c r="I194">
        <v>1</v>
      </c>
      <c r="J194" s="5" t="s">
        <v>544</v>
      </c>
    </row>
    <row r="195" spans="1:10" hidden="1" x14ac:dyDescent="0.25">
      <c r="A195" t="s">
        <v>149</v>
      </c>
      <c r="B195" t="s">
        <v>340</v>
      </c>
      <c r="C195" t="s">
        <v>212</v>
      </c>
      <c r="E195" t="s">
        <v>340</v>
      </c>
      <c r="F195" t="s">
        <v>694</v>
      </c>
      <c r="I195">
        <v>1</v>
      </c>
      <c r="J195" s="5" t="s">
        <v>544</v>
      </c>
    </row>
    <row r="196" spans="1:10" hidden="1" x14ac:dyDescent="0.25">
      <c r="A196" t="s">
        <v>150</v>
      </c>
      <c r="B196" t="s">
        <v>341</v>
      </c>
      <c r="C196" t="s">
        <v>212</v>
      </c>
      <c r="E196" t="s">
        <v>341</v>
      </c>
      <c r="F196" t="s">
        <v>695</v>
      </c>
      <c r="I196">
        <v>1</v>
      </c>
      <c r="J196" s="5" t="s">
        <v>544</v>
      </c>
    </row>
    <row r="197" spans="1:10" hidden="1" x14ac:dyDescent="0.25">
      <c r="A197" t="s">
        <v>156</v>
      </c>
      <c r="B197">
        <v>4000</v>
      </c>
      <c r="C197" t="s">
        <v>345</v>
      </c>
      <c r="D197">
        <v>4000</v>
      </c>
      <c r="F197" t="s">
        <v>459</v>
      </c>
      <c r="I197">
        <v>1</v>
      </c>
      <c r="J197" s="5" t="s">
        <v>533</v>
      </c>
    </row>
    <row r="198" spans="1:10" hidden="1" x14ac:dyDescent="0.25">
      <c r="A198" t="s">
        <v>151</v>
      </c>
      <c r="B198" t="s">
        <v>342</v>
      </c>
      <c r="C198" t="s">
        <v>214</v>
      </c>
      <c r="I198">
        <v>1</v>
      </c>
      <c r="J198" s="5" t="s">
        <v>533</v>
      </c>
    </row>
    <row r="199" spans="1:10" hidden="1" x14ac:dyDescent="0.25">
      <c r="A199" t="s">
        <v>152</v>
      </c>
      <c r="B199" t="s">
        <v>342</v>
      </c>
      <c r="C199" t="s">
        <v>217</v>
      </c>
      <c r="I199">
        <v>1</v>
      </c>
      <c r="J199" s="5" t="s">
        <v>533</v>
      </c>
    </row>
    <row r="200" spans="1:10" hidden="1" x14ac:dyDescent="0.25">
      <c r="A200" t="s">
        <v>153</v>
      </c>
      <c r="B200" t="s">
        <v>343</v>
      </c>
      <c r="C200" t="s">
        <v>218</v>
      </c>
      <c r="D200">
        <v>4000</v>
      </c>
      <c r="F200" s="14" t="s">
        <v>626</v>
      </c>
      <c r="G200" t="s">
        <v>494</v>
      </c>
      <c r="H200" t="s">
        <v>532</v>
      </c>
      <c r="I200">
        <v>1</v>
      </c>
      <c r="J200" s="5" t="s">
        <v>533</v>
      </c>
    </row>
    <row r="201" spans="1:10" hidden="1" x14ac:dyDescent="0.25">
      <c r="A201" t="s">
        <v>154</v>
      </c>
      <c r="B201" t="s">
        <v>344</v>
      </c>
      <c r="C201" t="s">
        <v>214</v>
      </c>
      <c r="F201" t="s">
        <v>458</v>
      </c>
      <c r="I201">
        <v>0</v>
      </c>
      <c r="J201" s="5" t="s">
        <v>533</v>
      </c>
    </row>
    <row r="202" spans="1:10" hidden="1" x14ac:dyDescent="0.25">
      <c r="A202" t="s">
        <v>155</v>
      </c>
      <c r="B202" t="s">
        <v>344</v>
      </c>
      <c r="C202" t="s">
        <v>212</v>
      </c>
      <c r="E202" t="s">
        <v>344</v>
      </c>
      <c r="F202" t="s">
        <v>697</v>
      </c>
      <c r="I202">
        <v>0</v>
      </c>
      <c r="J202" s="5" t="s">
        <v>533</v>
      </c>
    </row>
    <row r="203" spans="1:10" hidden="1" x14ac:dyDescent="0.25">
      <c r="A203" t="s">
        <v>157</v>
      </c>
      <c r="B203" t="s">
        <v>346</v>
      </c>
      <c r="C203" t="s">
        <v>212</v>
      </c>
      <c r="D203">
        <v>4100</v>
      </c>
      <c r="F203" t="s">
        <v>460</v>
      </c>
      <c r="I203">
        <v>1</v>
      </c>
      <c r="J203" s="5" t="s">
        <v>542</v>
      </c>
    </row>
    <row r="204" spans="1:10" hidden="1" x14ac:dyDescent="0.25">
      <c r="A204" t="s">
        <v>158</v>
      </c>
      <c r="B204" t="s">
        <v>347</v>
      </c>
      <c r="C204" t="s">
        <v>212</v>
      </c>
      <c r="F204" t="s">
        <v>461</v>
      </c>
      <c r="I204">
        <v>1</v>
      </c>
      <c r="J204" s="5" t="s">
        <v>544</v>
      </c>
    </row>
    <row r="205" spans="1:10" hidden="1" x14ac:dyDescent="0.25">
      <c r="A205" t="s">
        <v>159</v>
      </c>
      <c r="B205" t="s">
        <v>347</v>
      </c>
      <c r="C205" t="s">
        <v>217</v>
      </c>
      <c r="D205">
        <v>4110</v>
      </c>
      <c r="F205" t="s">
        <v>461</v>
      </c>
      <c r="I205">
        <v>1</v>
      </c>
      <c r="J205" s="5" t="s">
        <v>544</v>
      </c>
    </row>
    <row r="206" spans="1:10" hidden="1" x14ac:dyDescent="0.25">
      <c r="A206" t="s">
        <v>160</v>
      </c>
      <c r="B206" t="s">
        <v>348</v>
      </c>
      <c r="C206" t="s">
        <v>212</v>
      </c>
      <c r="D206">
        <v>4130</v>
      </c>
      <c r="F206" t="s">
        <v>462</v>
      </c>
      <c r="I206">
        <v>1</v>
      </c>
      <c r="J206" s="5" t="s">
        <v>542</v>
      </c>
    </row>
    <row r="207" spans="1:10" hidden="1" x14ac:dyDescent="0.25">
      <c r="A207" t="s">
        <v>161</v>
      </c>
      <c r="B207" t="s">
        <v>349</v>
      </c>
      <c r="C207" t="s">
        <v>214</v>
      </c>
      <c r="D207">
        <v>4140</v>
      </c>
      <c r="F207" t="s">
        <v>463</v>
      </c>
      <c r="I207">
        <v>1</v>
      </c>
      <c r="J207" s="5" t="s">
        <v>542</v>
      </c>
    </row>
    <row r="208" spans="1:10" hidden="1" x14ac:dyDescent="0.25">
      <c r="A208" t="s">
        <v>162</v>
      </c>
      <c r="B208" t="s">
        <v>350</v>
      </c>
      <c r="C208" t="s">
        <v>212</v>
      </c>
      <c r="E208" t="s">
        <v>557</v>
      </c>
      <c r="F208" t="s">
        <v>698</v>
      </c>
      <c r="I208">
        <v>1</v>
      </c>
      <c r="J208" s="5" t="s">
        <v>542</v>
      </c>
    </row>
    <row r="209" spans="1:10" hidden="1" x14ac:dyDescent="0.25">
      <c r="A209" t="s">
        <v>163</v>
      </c>
      <c r="B209" t="s">
        <v>351</v>
      </c>
      <c r="C209" t="s">
        <v>212</v>
      </c>
      <c r="E209" t="s">
        <v>351</v>
      </c>
      <c r="F209" t="s">
        <v>699</v>
      </c>
      <c r="I209">
        <v>1</v>
      </c>
      <c r="J209" s="5" t="s">
        <v>542</v>
      </c>
    </row>
    <row r="210" spans="1:10" hidden="1" x14ac:dyDescent="0.25">
      <c r="A210" t="s">
        <v>164</v>
      </c>
      <c r="B210" t="s">
        <v>352</v>
      </c>
      <c r="C210" t="s">
        <v>212</v>
      </c>
      <c r="D210">
        <v>4200</v>
      </c>
      <c r="F210" t="s">
        <v>464</v>
      </c>
      <c r="I210">
        <v>1</v>
      </c>
      <c r="J210" s="5" t="s">
        <v>542</v>
      </c>
    </row>
    <row r="211" spans="1:10" hidden="1" x14ac:dyDescent="0.25">
      <c r="A211" t="s">
        <v>167</v>
      </c>
      <c r="B211" t="s">
        <v>355</v>
      </c>
      <c r="C211" t="s">
        <v>214</v>
      </c>
      <c r="E211" t="s">
        <v>355</v>
      </c>
      <c r="F211" t="s">
        <v>700</v>
      </c>
      <c r="I211">
        <v>0</v>
      </c>
      <c r="J211" s="5" t="s">
        <v>542</v>
      </c>
    </row>
    <row r="212" spans="1:10" hidden="1" x14ac:dyDescent="0.25">
      <c r="A212" t="s">
        <v>165</v>
      </c>
      <c r="B212" t="s">
        <v>353</v>
      </c>
      <c r="C212" t="s">
        <v>214</v>
      </c>
      <c r="I212">
        <v>0</v>
      </c>
      <c r="J212" s="5" t="s">
        <v>508</v>
      </c>
    </row>
    <row r="213" spans="1:10" hidden="1" x14ac:dyDescent="0.25">
      <c r="A213" t="s">
        <v>166</v>
      </c>
      <c r="B213" t="s">
        <v>353</v>
      </c>
      <c r="C213" t="s">
        <v>354</v>
      </c>
      <c r="F213" t="s">
        <v>630</v>
      </c>
      <c r="G213" t="s">
        <v>495</v>
      </c>
      <c r="H213" t="s">
        <v>513</v>
      </c>
      <c r="I213">
        <v>0</v>
      </c>
      <c r="J213" s="5" t="s">
        <v>508</v>
      </c>
    </row>
    <row r="214" spans="1:10" hidden="1" x14ac:dyDescent="0.25">
      <c r="A214" t="s">
        <v>168</v>
      </c>
      <c r="B214" t="s">
        <v>356</v>
      </c>
      <c r="C214" t="s">
        <v>214</v>
      </c>
      <c r="F214" t="s">
        <v>465</v>
      </c>
      <c r="I214">
        <v>0</v>
      </c>
      <c r="J214" s="5" t="s">
        <v>508</v>
      </c>
    </row>
    <row r="215" spans="1:10" hidden="1" x14ac:dyDescent="0.25">
      <c r="A215" t="s">
        <v>169</v>
      </c>
      <c r="B215" t="s">
        <v>356</v>
      </c>
      <c r="C215" t="s">
        <v>212</v>
      </c>
      <c r="E215" t="s">
        <v>356</v>
      </c>
      <c r="F215" t="s">
        <v>702</v>
      </c>
      <c r="I215">
        <v>0</v>
      </c>
      <c r="J215" s="5" t="s">
        <v>508</v>
      </c>
    </row>
    <row r="216" spans="1:10" hidden="1" x14ac:dyDescent="0.25">
      <c r="A216" t="s">
        <v>170</v>
      </c>
      <c r="B216" t="s">
        <v>357</v>
      </c>
      <c r="C216" t="s">
        <v>214</v>
      </c>
      <c r="F216" t="s">
        <v>466</v>
      </c>
      <c r="I216">
        <v>0</v>
      </c>
      <c r="J216" s="5" t="s">
        <v>508</v>
      </c>
    </row>
    <row r="217" spans="1:10" hidden="1" x14ac:dyDescent="0.25">
      <c r="A217" t="s">
        <v>171</v>
      </c>
      <c r="B217" t="s">
        <v>357</v>
      </c>
      <c r="C217" t="s">
        <v>212</v>
      </c>
      <c r="E217" t="s">
        <v>357</v>
      </c>
      <c r="F217" t="s">
        <v>703</v>
      </c>
      <c r="I217">
        <v>0</v>
      </c>
      <c r="J217" s="5" t="s">
        <v>508</v>
      </c>
    </row>
    <row r="218" spans="1:10" hidden="1" x14ac:dyDescent="0.25">
      <c r="A218" t="s">
        <v>172</v>
      </c>
      <c r="B218" t="s">
        <v>358</v>
      </c>
      <c r="C218" t="s">
        <v>214</v>
      </c>
      <c r="F218" t="s">
        <v>467</v>
      </c>
      <c r="I218">
        <v>0</v>
      </c>
      <c r="J218" s="5" t="s">
        <v>524</v>
      </c>
    </row>
    <row r="219" spans="1:10" hidden="1" x14ac:dyDescent="0.25">
      <c r="A219" t="s">
        <v>173</v>
      </c>
      <c r="B219" t="s">
        <v>358</v>
      </c>
      <c r="C219" t="s">
        <v>212</v>
      </c>
      <c r="E219" t="s">
        <v>358</v>
      </c>
      <c r="F219" t="s">
        <v>704</v>
      </c>
      <c r="I219">
        <v>0</v>
      </c>
      <c r="J219" s="5" t="s">
        <v>524</v>
      </c>
    </row>
    <row r="220" spans="1:10" hidden="1" x14ac:dyDescent="0.25">
      <c r="A220" t="s">
        <v>174</v>
      </c>
      <c r="B220" t="s">
        <v>359</v>
      </c>
      <c r="C220" t="s">
        <v>214</v>
      </c>
      <c r="F220" t="s">
        <v>468</v>
      </c>
      <c r="I220">
        <v>0</v>
      </c>
      <c r="J220" s="5" t="s">
        <v>508</v>
      </c>
    </row>
    <row r="221" spans="1:10" hidden="1" x14ac:dyDescent="0.25">
      <c r="A221" t="s">
        <v>175</v>
      </c>
      <c r="B221" t="s">
        <v>359</v>
      </c>
      <c r="C221" t="s">
        <v>212</v>
      </c>
      <c r="E221" t="s">
        <v>359</v>
      </c>
      <c r="F221" t="s">
        <v>705</v>
      </c>
      <c r="I221">
        <v>0</v>
      </c>
      <c r="J221" s="5" t="s">
        <v>508</v>
      </c>
    </row>
    <row r="222" spans="1:10" hidden="1" x14ac:dyDescent="0.25">
      <c r="A222" t="s">
        <v>176</v>
      </c>
      <c r="B222" t="s">
        <v>360</v>
      </c>
      <c r="C222" t="s">
        <v>212</v>
      </c>
      <c r="D222">
        <v>4230</v>
      </c>
      <c r="F222" t="s">
        <v>469</v>
      </c>
      <c r="I222">
        <v>1</v>
      </c>
      <c r="J222" s="5" t="s">
        <v>542</v>
      </c>
    </row>
    <row r="223" spans="1:10" hidden="1" x14ac:dyDescent="0.25">
      <c r="A223" t="s">
        <v>177</v>
      </c>
      <c r="B223" t="s">
        <v>361</v>
      </c>
      <c r="C223" t="s">
        <v>214</v>
      </c>
      <c r="D223">
        <v>4240</v>
      </c>
      <c r="F223" t="s">
        <v>470</v>
      </c>
      <c r="I223">
        <v>0</v>
      </c>
      <c r="J223" s="5" t="s">
        <v>524</v>
      </c>
    </row>
    <row r="224" spans="1:10" hidden="1" x14ac:dyDescent="0.25">
      <c r="A224" t="s">
        <v>178</v>
      </c>
      <c r="B224" t="s">
        <v>362</v>
      </c>
      <c r="C224" t="s">
        <v>212</v>
      </c>
      <c r="D224">
        <v>4250</v>
      </c>
      <c r="F224" t="s">
        <v>471</v>
      </c>
      <c r="I224">
        <v>0</v>
      </c>
      <c r="J224" s="5" t="s">
        <v>543</v>
      </c>
    </row>
    <row r="225" spans="1:10" hidden="1" x14ac:dyDescent="0.25">
      <c r="A225" t="s">
        <v>179</v>
      </c>
      <c r="B225" t="s">
        <v>363</v>
      </c>
      <c r="C225" t="s">
        <v>212</v>
      </c>
      <c r="F225" t="s">
        <v>472</v>
      </c>
      <c r="I225">
        <v>1</v>
      </c>
      <c r="J225" s="5" t="s">
        <v>543</v>
      </c>
    </row>
    <row r="226" spans="1:10" hidden="1" x14ac:dyDescent="0.25">
      <c r="A226" t="s">
        <v>180</v>
      </c>
      <c r="B226" t="s">
        <v>364</v>
      </c>
      <c r="C226" t="s">
        <v>212</v>
      </c>
      <c r="D226">
        <v>6110</v>
      </c>
      <c r="F226" t="s">
        <v>472</v>
      </c>
      <c r="I226">
        <v>0</v>
      </c>
      <c r="J226" s="5" t="s">
        <v>543</v>
      </c>
    </row>
    <row r="227" spans="1:10" hidden="1" x14ac:dyDescent="0.25">
      <c r="A227" t="s">
        <v>181</v>
      </c>
      <c r="B227" t="s">
        <v>365</v>
      </c>
      <c r="C227" t="s">
        <v>212</v>
      </c>
      <c r="D227">
        <v>6400</v>
      </c>
      <c r="F227" t="s">
        <v>473</v>
      </c>
      <c r="I227">
        <v>0</v>
      </c>
      <c r="J227" s="5" t="s">
        <v>543</v>
      </c>
    </row>
    <row r="228" spans="1:10" hidden="1" x14ac:dyDescent="0.25">
      <c r="A228" t="s">
        <v>182</v>
      </c>
      <c r="B228" t="s">
        <v>366</v>
      </c>
      <c r="C228" t="s">
        <v>367</v>
      </c>
      <c r="I228">
        <v>1</v>
      </c>
      <c r="J228" s="5" t="s">
        <v>542</v>
      </c>
    </row>
    <row r="229" spans="1:10" hidden="1" x14ac:dyDescent="0.25">
      <c r="A229" t="s">
        <v>601</v>
      </c>
      <c r="B229" t="s">
        <v>366</v>
      </c>
      <c r="C229" t="s">
        <v>217</v>
      </c>
      <c r="D229">
        <v>6430</v>
      </c>
      <c r="F229" t="s">
        <v>412</v>
      </c>
      <c r="J229"/>
    </row>
    <row r="230" spans="1:10" hidden="1" x14ac:dyDescent="0.25">
      <c r="A230" t="s">
        <v>183</v>
      </c>
      <c r="B230" t="s">
        <v>368</v>
      </c>
      <c r="C230" t="s">
        <v>214</v>
      </c>
      <c r="F230" t="s">
        <v>474</v>
      </c>
      <c r="I230">
        <v>1</v>
      </c>
      <c r="J230" s="5" t="s">
        <v>542</v>
      </c>
    </row>
    <row r="231" spans="1:10" hidden="1" x14ac:dyDescent="0.25">
      <c r="A231" t="s">
        <v>184</v>
      </c>
      <c r="B231" t="s">
        <v>369</v>
      </c>
      <c r="C231" t="s">
        <v>212</v>
      </c>
      <c r="D231">
        <v>6440</v>
      </c>
      <c r="F231" t="s">
        <v>475</v>
      </c>
      <c r="I231">
        <v>1</v>
      </c>
      <c r="J231" s="5" t="s">
        <v>544</v>
      </c>
    </row>
    <row r="232" spans="1:10" hidden="1" x14ac:dyDescent="0.25">
      <c r="A232" t="s">
        <v>185</v>
      </c>
      <c r="B232" t="s">
        <v>370</v>
      </c>
      <c r="C232" t="s">
        <v>212</v>
      </c>
      <c r="F232" t="s">
        <v>476</v>
      </c>
      <c r="I232">
        <v>1</v>
      </c>
      <c r="J232" s="5" t="s">
        <v>544</v>
      </c>
    </row>
    <row r="233" spans="1:10" hidden="1" x14ac:dyDescent="0.25">
      <c r="A233" t="s">
        <v>186</v>
      </c>
      <c r="B233" t="s">
        <v>370</v>
      </c>
      <c r="C233" t="s">
        <v>217</v>
      </c>
      <c r="D233">
        <v>6450</v>
      </c>
      <c r="F233" t="s">
        <v>476</v>
      </c>
      <c r="I233">
        <v>1</v>
      </c>
      <c r="J233" s="5" t="s">
        <v>544</v>
      </c>
    </row>
    <row r="234" spans="1:10" hidden="1" x14ac:dyDescent="0.25">
      <c r="A234" t="s">
        <v>188</v>
      </c>
      <c r="B234" t="s">
        <v>371</v>
      </c>
      <c r="C234" t="s">
        <v>212</v>
      </c>
      <c r="F234" t="s">
        <v>477</v>
      </c>
      <c r="I234">
        <v>1</v>
      </c>
      <c r="J234" s="5" t="s">
        <v>544</v>
      </c>
    </row>
    <row r="235" spans="1:10" hidden="1" x14ac:dyDescent="0.25">
      <c r="A235" t="s">
        <v>187</v>
      </c>
      <c r="B235" t="s">
        <v>371</v>
      </c>
      <c r="C235" t="s">
        <v>372</v>
      </c>
      <c r="D235">
        <v>6480</v>
      </c>
      <c r="F235" t="s">
        <v>477</v>
      </c>
      <c r="I235">
        <v>1</v>
      </c>
      <c r="J235" s="5" t="s">
        <v>544</v>
      </c>
    </row>
    <row r="236" spans="1:10" hidden="1" x14ac:dyDescent="0.25">
      <c r="A236" t="s">
        <v>189</v>
      </c>
      <c r="B236">
        <v>6530</v>
      </c>
      <c r="C236" t="s">
        <v>214</v>
      </c>
      <c r="F236" t="s">
        <v>478</v>
      </c>
      <c r="I236">
        <v>1</v>
      </c>
      <c r="J236" s="5" t="s">
        <v>542</v>
      </c>
    </row>
    <row r="237" spans="1:10" hidden="1" x14ac:dyDescent="0.25">
      <c r="A237" t="s">
        <v>190</v>
      </c>
      <c r="B237">
        <v>6530</v>
      </c>
      <c r="C237" t="s">
        <v>212</v>
      </c>
      <c r="F237" t="s">
        <v>478</v>
      </c>
      <c r="I237">
        <v>1</v>
      </c>
      <c r="J237" s="5" t="s">
        <v>542</v>
      </c>
    </row>
    <row r="238" spans="1:10" hidden="1" x14ac:dyDescent="0.25">
      <c r="A238" t="s">
        <v>191</v>
      </c>
      <c r="B238">
        <v>6530</v>
      </c>
      <c r="C238" t="s">
        <v>217</v>
      </c>
      <c r="D238">
        <v>6530</v>
      </c>
      <c r="F238" t="s">
        <v>478</v>
      </c>
      <c r="I238">
        <v>1</v>
      </c>
      <c r="J238" s="5" t="s">
        <v>542</v>
      </c>
    </row>
    <row r="239" spans="1:10" hidden="1" x14ac:dyDescent="0.25">
      <c r="A239" t="s">
        <v>192</v>
      </c>
      <c r="B239" t="s">
        <v>373</v>
      </c>
      <c r="C239" t="s">
        <v>212</v>
      </c>
      <c r="F239" t="s">
        <v>479</v>
      </c>
      <c r="I239">
        <v>1</v>
      </c>
      <c r="J239" s="5" t="s">
        <v>544</v>
      </c>
    </row>
    <row r="240" spans="1:10" hidden="1" x14ac:dyDescent="0.25">
      <c r="A240" t="s">
        <v>193</v>
      </c>
      <c r="B240" t="s">
        <v>373</v>
      </c>
      <c r="C240" t="s">
        <v>217</v>
      </c>
      <c r="D240">
        <v>6540</v>
      </c>
      <c r="F240" t="s">
        <v>479</v>
      </c>
      <c r="I240">
        <v>1</v>
      </c>
      <c r="J240" s="5" t="s">
        <v>544</v>
      </c>
    </row>
    <row r="241" spans="1:10" hidden="1" x14ac:dyDescent="0.25">
      <c r="A241" t="s">
        <v>602</v>
      </c>
      <c r="B241" t="s">
        <v>373</v>
      </c>
      <c r="C241" t="s">
        <v>218</v>
      </c>
      <c r="J241"/>
    </row>
    <row r="242" spans="1:10" hidden="1" x14ac:dyDescent="0.25">
      <c r="A242" t="s">
        <v>603</v>
      </c>
      <c r="B242" t="s">
        <v>373</v>
      </c>
      <c r="C242" t="s">
        <v>609</v>
      </c>
      <c r="D242">
        <v>6540</v>
      </c>
      <c r="J242"/>
    </row>
    <row r="243" spans="1:10" hidden="1" x14ac:dyDescent="0.25">
      <c r="A243" t="s">
        <v>194</v>
      </c>
      <c r="B243" t="s">
        <v>374</v>
      </c>
      <c r="C243" t="s">
        <v>214</v>
      </c>
      <c r="D243">
        <v>6550</v>
      </c>
      <c r="F243" t="s">
        <v>480</v>
      </c>
      <c r="I243">
        <v>1</v>
      </c>
      <c r="J243" s="5" t="s">
        <v>544</v>
      </c>
    </row>
    <row r="244" spans="1:10" hidden="1" x14ac:dyDescent="0.25">
      <c r="A244" t="s">
        <v>195</v>
      </c>
      <c r="B244" t="s">
        <v>375</v>
      </c>
      <c r="C244" t="s">
        <v>214</v>
      </c>
      <c r="E244" t="s">
        <v>375</v>
      </c>
      <c r="F244" t="s">
        <v>706</v>
      </c>
      <c r="I244">
        <v>0</v>
      </c>
      <c r="J244" s="5" t="s">
        <v>544</v>
      </c>
    </row>
    <row r="245" spans="1:10" hidden="1" x14ac:dyDescent="0.25">
      <c r="A245" t="s">
        <v>198</v>
      </c>
      <c r="B245" t="s">
        <v>377</v>
      </c>
      <c r="C245" t="s">
        <v>217</v>
      </c>
      <c r="D245">
        <v>7060</v>
      </c>
      <c r="F245" t="s">
        <v>482</v>
      </c>
      <c r="I245">
        <v>0</v>
      </c>
      <c r="J245" s="5" t="s">
        <v>543</v>
      </c>
    </row>
    <row r="246" spans="1:10" ht="15.75" hidden="1" thickBot="1" x14ac:dyDescent="0.3">
      <c r="A246" s="13" t="s">
        <v>196</v>
      </c>
      <c r="B246" t="s">
        <v>376</v>
      </c>
      <c r="C246" t="s">
        <v>212</v>
      </c>
      <c r="F246" t="s">
        <v>481</v>
      </c>
      <c r="I246">
        <v>0</v>
      </c>
      <c r="J246" s="5" t="s">
        <v>543</v>
      </c>
    </row>
    <row r="247" spans="1:10" ht="15.75" hidden="1" thickBot="1" x14ac:dyDescent="0.3">
      <c r="A247" s="13" t="s">
        <v>197</v>
      </c>
      <c r="B247" t="s">
        <v>376</v>
      </c>
      <c r="C247" t="s">
        <v>217</v>
      </c>
      <c r="E247" t="s">
        <v>376</v>
      </c>
      <c r="F247" t="s">
        <v>482</v>
      </c>
      <c r="I247">
        <v>0</v>
      </c>
      <c r="J247" s="5" t="s">
        <v>543</v>
      </c>
    </row>
    <row r="248" spans="1:10" ht="15.75" hidden="1" thickBot="1" x14ac:dyDescent="0.3">
      <c r="A248" s="13" t="s">
        <v>199</v>
      </c>
      <c r="B248" t="s">
        <v>378</v>
      </c>
      <c r="C248" t="s">
        <v>212</v>
      </c>
      <c r="D248">
        <v>8020</v>
      </c>
      <c r="F248" t="s">
        <v>483</v>
      </c>
      <c r="I248">
        <v>0</v>
      </c>
      <c r="J248" s="5" t="s">
        <v>542</v>
      </c>
    </row>
    <row r="249" spans="1:10" ht="15.75" hidden="1" thickBot="1" x14ac:dyDescent="0.3">
      <c r="A249" s="13" t="s">
        <v>200</v>
      </c>
      <c r="B249" t="s">
        <v>379</v>
      </c>
      <c r="C249" t="s">
        <v>214</v>
      </c>
      <c r="E249" t="s">
        <v>379</v>
      </c>
      <c r="F249" t="s">
        <v>707</v>
      </c>
      <c r="I249">
        <v>0</v>
      </c>
      <c r="J249" s="5" t="s">
        <v>524</v>
      </c>
    </row>
    <row r="250" spans="1:10" ht="15.75" hidden="1" thickBot="1" x14ac:dyDescent="0.3">
      <c r="A250" s="13" t="s">
        <v>201</v>
      </c>
      <c r="B250" t="s">
        <v>380</v>
      </c>
      <c r="C250" t="s">
        <v>212</v>
      </c>
      <c r="D250">
        <v>8030</v>
      </c>
      <c r="F250" t="s">
        <v>484</v>
      </c>
      <c r="I250">
        <v>0</v>
      </c>
      <c r="J250" s="5" t="s">
        <v>524</v>
      </c>
    </row>
    <row r="251" spans="1:10" ht="15.75" hidden="1" thickBot="1" x14ac:dyDescent="0.3">
      <c r="A251" s="13" t="s">
        <v>202</v>
      </c>
      <c r="B251" t="s">
        <v>381</v>
      </c>
      <c r="C251" t="s">
        <v>212</v>
      </c>
      <c r="D251">
        <v>8040</v>
      </c>
      <c r="F251" t="s">
        <v>485</v>
      </c>
      <c r="I251">
        <v>0</v>
      </c>
      <c r="J251" s="5" t="s">
        <v>542</v>
      </c>
    </row>
    <row r="252" spans="1:10" ht="15.75" hidden="1" thickBot="1" x14ac:dyDescent="0.3">
      <c r="A252" s="13" t="s">
        <v>203</v>
      </c>
      <c r="B252" t="s">
        <v>382</v>
      </c>
      <c r="C252" t="s">
        <v>212</v>
      </c>
      <c r="D252">
        <v>8050</v>
      </c>
      <c r="F252" t="s">
        <v>486</v>
      </c>
      <c r="I252">
        <v>1</v>
      </c>
      <c r="J252" s="5" t="s">
        <v>544</v>
      </c>
    </row>
    <row r="253" spans="1:10" ht="15.75" hidden="1" thickBot="1" x14ac:dyDescent="0.3">
      <c r="A253" s="13" t="s">
        <v>204</v>
      </c>
      <c r="B253" t="s">
        <v>383</v>
      </c>
      <c r="C253" t="s">
        <v>212</v>
      </c>
      <c r="D253">
        <v>8060</v>
      </c>
      <c r="F253" t="s">
        <v>487</v>
      </c>
      <c r="I253">
        <v>0</v>
      </c>
      <c r="J253" s="5" t="s">
        <v>543</v>
      </c>
    </row>
    <row r="254" spans="1:10" ht="15.75" hidden="1" thickBot="1" x14ac:dyDescent="0.3">
      <c r="A254" s="13" t="s">
        <v>205</v>
      </c>
      <c r="B254" t="s">
        <v>384</v>
      </c>
      <c r="C254" t="s">
        <v>212</v>
      </c>
      <c r="F254" t="s">
        <v>488</v>
      </c>
      <c r="I254">
        <v>0</v>
      </c>
      <c r="J254" s="5" t="s">
        <v>543</v>
      </c>
    </row>
    <row r="255" spans="1:10" ht="15.75" hidden="1" thickBot="1" x14ac:dyDescent="0.3">
      <c r="A255" s="13" t="s">
        <v>206</v>
      </c>
      <c r="B255" t="s">
        <v>384</v>
      </c>
      <c r="C255" t="s">
        <v>217</v>
      </c>
      <c r="D255">
        <v>8070</v>
      </c>
      <c r="F255" t="s">
        <v>488</v>
      </c>
      <c r="G255" s="4"/>
      <c r="H255" s="4"/>
      <c r="I255">
        <v>0</v>
      </c>
      <c r="J255" s="5" t="s">
        <v>543</v>
      </c>
    </row>
    <row r="256" spans="1:10" ht="15.75" hidden="1" thickBot="1" x14ac:dyDescent="0.3">
      <c r="A256" s="13" t="s">
        <v>207</v>
      </c>
      <c r="B256" t="s">
        <v>385</v>
      </c>
      <c r="C256" t="s">
        <v>212</v>
      </c>
      <c r="D256">
        <v>8080</v>
      </c>
      <c r="F256" t="s">
        <v>489</v>
      </c>
      <c r="I256">
        <v>0</v>
      </c>
      <c r="J256" s="5" t="s">
        <v>524</v>
      </c>
    </row>
    <row r="257" spans="1:10" ht="15.75" hidden="1" thickBot="1" x14ac:dyDescent="0.3">
      <c r="A257" s="13" t="s">
        <v>208</v>
      </c>
      <c r="B257" t="s">
        <v>386</v>
      </c>
      <c r="C257" t="s">
        <v>212</v>
      </c>
      <c r="D257">
        <v>8090</v>
      </c>
      <c r="F257" t="s">
        <v>490</v>
      </c>
      <c r="I257">
        <v>0</v>
      </c>
      <c r="J257" s="5" t="s">
        <v>524</v>
      </c>
    </row>
    <row r="258" spans="1:10" ht="15.75" hidden="1" thickBot="1" x14ac:dyDescent="0.3">
      <c r="A258" s="13" t="s">
        <v>604</v>
      </c>
      <c r="B258" t="s">
        <v>610</v>
      </c>
      <c r="C258" t="s">
        <v>214</v>
      </c>
      <c r="D258" t="s">
        <v>612</v>
      </c>
      <c r="J258"/>
    </row>
    <row r="259" spans="1:10" ht="15.75" hidden="1" thickBot="1" x14ac:dyDescent="0.3">
      <c r="A259" s="13" t="s">
        <v>209</v>
      </c>
      <c r="B259" t="s">
        <v>392</v>
      </c>
      <c r="C259" t="s">
        <v>212</v>
      </c>
      <c r="F259" t="s">
        <v>450</v>
      </c>
      <c r="I259">
        <v>0</v>
      </c>
      <c r="J259" t="s">
        <v>508</v>
      </c>
    </row>
    <row r="260" spans="1:10" ht="15.75" hidden="1" thickBot="1" x14ac:dyDescent="0.3">
      <c r="A260" s="13" t="s">
        <v>605</v>
      </c>
      <c r="B260" t="s">
        <v>611</v>
      </c>
      <c r="C260" t="s">
        <v>214</v>
      </c>
      <c r="D260" t="s">
        <v>613</v>
      </c>
      <c r="J260"/>
    </row>
    <row r="261" spans="1:10" ht="15.75" hidden="1" thickBot="1" x14ac:dyDescent="0.3">
      <c r="A261" s="13" t="s">
        <v>593</v>
      </c>
      <c r="I261">
        <v>0</v>
      </c>
      <c r="J261" t="s">
        <v>508</v>
      </c>
    </row>
  </sheetData>
  <autoFilter ref="A1:J261" xr:uid="{62C74BDA-1CA2-41DA-BD18-2F619CC5F0C8}">
    <filterColumn colId="0">
      <filters>
        <filter val="2400-EAG-1_F001.xlsx"/>
        <filter val="2400-EAG-1_F002 speelversie.xlsx"/>
        <filter val="2400-EAG-1_F002 speelversie.xlsx"/>
        <filter val="2400-EAG-1_F003 laatste versie.xlsx"/>
        <filter val="2400-EAG-1_PRH_tm2017.xlsx"/>
        <filter val="2400-EAG-2_F001 speelversie.xlsx"/>
        <filter val="2400-EAG-2_F001 speelversie.xlsx"/>
        <filter val="2400-EAG-2_F003 laatste versie.xlsx"/>
        <filter val="2400-EAG-3_F001 speelversie.xlsx"/>
        <filter val="2400-EAG-3_F001 laatste versie.xlsx"/>
        <filter val="2400-EAG-3_F001 speelversie.xlsx"/>
        <filter val="2400-EAG-3_F001.xlsx"/>
        <filter val="2400-EAG-4_F001 speelversie.xlsx"/>
        <filter val="2400-EAG-4_F001 laatste versie.xlsx"/>
        <filter val="2400-EAG-4_F001 speelversie.xlsx"/>
        <filter val="2400-EAG-4_F001.xlsx"/>
        <filter val="2400-EAG-5_F002_Reservaat.xlsx"/>
        <filter val="2400-EAG-6_F002.xlsx"/>
        <filter val="2400-EAG-6_F002_Benning.xlsx"/>
        <filter val="2400-EAG-6_F004_Benning.xlsx"/>
        <filter val="2400-GAF_F001.xlsx"/>
        <filter val="2400-GAF_F002.xlsx"/>
        <filter val="2400-GAF_F003 laatste versie.xlsx"/>
        <filter val="2400-PRH-Benning.xlsx"/>
      </filters>
    </filterColumn>
    <sortState xmlns:xlrd2="http://schemas.microsoft.com/office/spreadsheetml/2017/richdata2" ref="A2:J261">
      <sortCondition ref="A1:A261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sheetPr filterMode="1"/>
  <dimension ref="A1:AJ240"/>
  <sheetViews>
    <sheetView topLeftCell="I2" workbookViewId="0">
      <selection activeCell="M165" sqref="M118:M165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8"/>
    <col min="13" max="13" width="49.140625" bestFit="1" customWidth="1"/>
  </cols>
  <sheetData>
    <row r="1" spans="1:36" ht="15.75" thickBot="1" x14ac:dyDescent="0.3">
      <c r="L1" s="9"/>
      <c r="M1" s="10"/>
    </row>
    <row r="2" spans="1:36" ht="15.75" thickBot="1" x14ac:dyDescent="0.3">
      <c r="L2" s="9" t="s">
        <v>607</v>
      </c>
      <c r="M2" s="10" t="s">
        <v>606</v>
      </c>
      <c r="N2" t="s">
        <v>586</v>
      </c>
      <c r="S2" s="9" t="s">
        <v>713</v>
      </c>
      <c r="U2" s="10">
        <v>343.21062000000001</v>
      </c>
      <c r="V2" s="10">
        <v>0</v>
      </c>
      <c r="W2" s="10">
        <v>0</v>
      </c>
      <c r="X2" s="10">
        <v>0</v>
      </c>
      <c r="Y2" s="10">
        <v>34.321080000000002</v>
      </c>
      <c r="Z2" s="10">
        <v>-1</v>
      </c>
      <c r="AA2" s="10">
        <v>0.6</v>
      </c>
      <c r="AB2" s="10" t="s">
        <v>714</v>
      </c>
      <c r="AC2" s="16" t="s">
        <v>715</v>
      </c>
      <c r="AD2" s="16" t="s">
        <v>715</v>
      </c>
      <c r="AE2" s="16" t="s">
        <v>715</v>
      </c>
      <c r="AF2" s="10" t="s">
        <v>716</v>
      </c>
      <c r="AG2" s="16" t="s">
        <v>715</v>
      </c>
      <c r="AH2" s="16" t="s">
        <v>715</v>
      </c>
      <c r="AI2" s="16" t="s">
        <v>715</v>
      </c>
      <c r="AJ2" s="16" t="s">
        <v>715</v>
      </c>
    </row>
    <row r="3" spans="1:36" ht="15.75" hidden="1" thickBot="1" x14ac:dyDescent="0.3">
      <c r="A3" s="1" t="s">
        <v>390</v>
      </c>
      <c r="B3" s="1" t="s">
        <v>394</v>
      </c>
      <c r="F3" s="2" t="s">
        <v>565</v>
      </c>
      <c r="G3" s="2" t="s">
        <v>566</v>
      </c>
      <c r="H3" s="2" t="s">
        <v>567</v>
      </c>
      <c r="L3" s="9">
        <v>56</v>
      </c>
      <c r="M3" s="10" t="s">
        <v>149</v>
      </c>
      <c r="N3" t="str">
        <f>VLOOKUP(M3,namenBalansen201903240706!A:A,1,FALSE)</f>
        <v>3370-EAG-4_F002.xlsx</v>
      </c>
      <c r="S3" s="9" t="s">
        <v>717</v>
      </c>
      <c r="U3" s="10">
        <v>709.79781000000003</v>
      </c>
      <c r="V3" s="10">
        <v>0</v>
      </c>
      <c r="W3" s="10">
        <v>0</v>
      </c>
      <c r="X3" s="10">
        <v>0</v>
      </c>
      <c r="Y3" s="10">
        <v>70.979789999999994</v>
      </c>
      <c r="Z3" s="10">
        <v>-1.2</v>
      </c>
      <c r="AA3" s="10">
        <v>0.55000000000000004</v>
      </c>
      <c r="AB3" s="10" t="s">
        <v>718</v>
      </c>
      <c r="AC3" s="10" t="s">
        <v>719</v>
      </c>
      <c r="AD3" s="16" t="s">
        <v>715</v>
      </c>
      <c r="AE3" s="16" t="s">
        <v>715</v>
      </c>
      <c r="AF3" s="10" t="s">
        <v>716</v>
      </c>
      <c r="AG3" s="10" t="s">
        <v>720</v>
      </c>
      <c r="AH3" s="10" t="s">
        <v>721</v>
      </c>
      <c r="AI3" s="10" t="s">
        <v>722</v>
      </c>
      <c r="AJ3" s="10" t="s">
        <v>723</v>
      </c>
    </row>
    <row r="4" spans="1:36" ht="15.75" hidden="1" thickBot="1" x14ac:dyDescent="0.3">
      <c r="A4" t="s">
        <v>494</v>
      </c>
      <c r="B4" t="s">
        <v>532</v>
      </c>
      <c r="E4" t="s">
        <v>564</v>
      </c>
      <c r="F4" s="3" t="s">
        <v>568</v>
      </c>
      <c r="G4" s="3" t="s">
        <v>569</v>
      </c>
      <c r="H4" s="3" t="s">
        <v>570</v>
      </c>
      <c r="I4" t="e">
        <f>VLOOKUP(F4,$A$4:$A$26,1,FALSE)</f>
        <v>#N/A</v>
      </c>
      <c r="L4" s="9">
        <v>57</v>
      </c>
      <c r="M4" s="10" t="s">
        <v>148</v>
      </c>
      <c r="N4" t="str">
        <f>VLOOKUP(M4,namenBalansen201903240706!A:A,1,FALSE)</f>
        <v>3370-EAG-1-2-3_F002.xlsx</v>
      </c>
      <c r="S4" s="9" t="s">
        <v>724</v>
      </c>
      <c r="U4" s="10">
        <v>100.57921</v>
      </c>
      <c r="V4" s="10">
        <v>0</v>
      </c>
      <c r="W4" s="10">
        <v>0</v>
      </c>
      <c r="X4" s="10">
        <v>0</v>
      </c>
      <c r="Y4" s="10">
        <v>28.87651</v>
      </c>
      <c r="Z4" s="10">
        <v>-5</v>
      </c>
      <c r="AA4" s="10">
        <v>3.7</v>
      </c>
      <c r="AB4" s="10" t="s">
        <v>725</v>
      </c>
      <c r="AC4" s="10" t="s">
        <v>726</v>
      </c>
      <c r="AD4" s="10" t="s">
        <v>727</v>
      </c>
      <c r="AE4" s="10" t="s">
        <v>728</v>
      </c>
      <c r="AF4" s="10" t="s">
        <v>716</v>
      </c>
      <c r="AG4" s="10" t="s">
        <v>729</v>
      </c>
      <c r="AH4" s="10" t="s">
        <v>730</v>
      </c>
      <c r="AI4" s="10" t="s">
        <v>731</v>
      </c>
      <c r="AJ4" s="10" t="s">
        <v>723</v>
      </c>
    </row>
    <row r="5" spans="1:36" ht="15.75" hidden="1" thickBot="1" x14ac:dyDescent="0.3">
      <c r="A5" t="s">
        <v>505</v>
      </c>
      <c r="B5" t="s">
        <v>531</v>
      </c>
      <c r="F5" s="3" t="s">
        <v>506</v>
      </c>
      <c r="G5" s="3" t="s">
        <v>507</v>
      </c>
      <c r="H5" s="3" t="s">
        <v>508</v>
      </c>
      <c r="I5" t="str">
        <f t="shared" ref="I5:I33" si="0">VLOOKUP(F5,$A$4:$A$26,1,FALSE)</f>
        <v>NL11_7_1</v>
      </c>
      <c r="L5" s="9">
        <v>58</v>
      </c>
      <c r="M5" s="10" t="s">
        <v>147</v>
      </c>
      <c r="N5" t="str">
        <f>VLOOKUP(M5,namenBalansen201903240706!A:A,1,FALSE)</f>
        <v>3360-EAG-9_F002.xlsx</v>
      </c>
      <c r="S5" s="9" t="s">
        <v>732</v>
      </c>
      <c r="U5" s="10">
        <v>147.86870999999999</v>
      </c>
      <c r="V5" s="10">
        <v>0</v>
      </c>
      <c r="W5" s="10">
        <v>0</v>
      </c>
      <c r="X5" s="10">
        <v>0</v>
      </c>
      <c r="Y5" s="10">
        <v>36.875909999999998</v>
      </c>
      <c r="Z5" s="10">
        <v>-1.2</v>
      </c>
      <c r="AA5" s="10">
        <v>0.45</v>
      </c>
      <c r="AB5" s="10" t="s">
        <v>733</v>
      </c>
      <c r="AC5" s="10" t="s">
        <v>734</v>
      </c>
      <c r="AD5" s="10" t="s">
        <v>735</v>
      </c>
      <c r="AE5" s="10" t="s">
        <v>736</v>
      </c>
      <c r="AF5" s="10" t="s">
        <v>716</v>
      </c>
      <c r="AG5" s="10" t="s">
        <v>737</v>
      </c>
      <c r="AH5" s="10" t="s">
        <v>730</v>
      </c>
      <c r="AI5" s="10" t="s">
        <v>731</v>
      </c>
      <c r="AJ5" s="10" t="s">
        <v>723</v>
      </c>
    </row>
    <row r="6" spans="1:36" ht="15.75" hidden="1" thickBot="1" x14ac:dyDescent="0.3">
      <c r="A6" t="s">
        <v>535</v>
      </c>
      <c r="B6" t="s">
        <v>536</v>
      </c>
      <c r="F6" s="3" t="s">
        <v>509</v>
      </c>
      <c r="G6" s="3" t="s">
        <v>510</v>
      </c>
      <c r="H6" s="3" t="s">
        <v>511</v>
      </c>
      <c r="I6" t="str">
        <f t="shared" si="0"/>
        <v>NL11_3_2</v>
      </c>
      <c r="L6" s="9">
        <v>59</v>
      </c>
      <c r="M6" s="10" t="s">
        <v>146</v>
      </c>
      <c r="N6" t="str">
        <f>VLOOKUP(M6,namenBalansen201903240706!A:A,1,FALSE)</f>
        <v>3360-EAG-8_F002.xlsx</v>
      </c>
      <c r="S6" s="9" t="s">
        <v>738</v>
      </c>
      <c r="U6" s="10">
        <v>28.077110000000001</v>
      </c>
      <c r="V6" s="10">
        <v>0</v>
      </c>
      <c r="W6" s="10">
        <v>0</v>
      </c>
      <c r="X6" s="10">
        <v>0</v>
      </c>
      <c r="Y6" s="10">
        <v>1.30721</v>
      </c>
      <c r="Z6" s="10">
        <v>-1.4</v>
      </c>
      <c r="AA6" s="10">
        <v>0.5</v>
      </c>
      <c r="AB6" s="10" t="s">
        <v>739</v>
      </c>
      <c r="AC6" s="10" t="s">
        <v>726</v>
      </c>
      <c r="AD6" s="10" t="s">
        <v>727</v>
      </c>
      <c r="AE6" s="10" t="s">
        <v>728</v>
      </c>
      <c r="AF6" s="10" t="s">
        <v>716</v>
      </c>
      <c r="AG6" s="10" t="s">
        <v>740</v>
      </c>
      <c r="AH6" s="10" t="s">
        <v>730</v>
      </c>
      <c r="AI6" s="10" t="s">
        <v>731</v>
      </c>
      <c r="AJ6" s="10" t="s">
        <v>723</v>
      </c>
    </row>
    <row r="7" spans="1:36" ht="15.75" hidden="1" thickBot="1" x14ac:dyDescent="0.3">
      <c r="A7" t="s">
        <v>504</v>
      </c>
      <c r="B7" t="s">
        <v>530</v>
      </c>
      <c r="F7" s="3" t="s">
        <v>498</v>
      </c>
      <c r="G7" s="3" t="s">
        <v>512</v>
      </c>
      <c r="H7" s="3" t="s">
        <v>511</v>
      </c>
      <c r="I7" t="str">
        <f t="shared" si="0"/>
        <v>NL11_3_8</v>
      </c>
      <c r="L7" s="9">
        <v>60</v>
      </c>
      <c r="M7" s="10" t="s">
        <v>145</v>
      </c>
      <c r="N7" t="str">
        <f>VLOOKUP(M7,namenBalansen201903240706!A:A,1,FALSE)</f>
        <v>3360-EAG-7_F002.xlsx</v>
      </c>
      <c r="S7" s="9" t="s">
        <v>741</v>
      </c>
      <c r="U7" s="10">
        <v>373.57801000000001</v>
      </c>
      <c r="V7" s="10">
        <v>0</v>
      </c>
      <c r="W7" s="10">
        <v>0</v>
      </c>
      <c r="X7" s="10">
        <v>0</v>
      </c>
      <c r="Y7" s="10">
        <v>28.651109999999999</v>
      </c>
      <c r="Z7" s="10">
        <v>-1.7</v>
      </c>
      <c r="AA7" s="10">
        <v>0.6</v>
      </c>
      <c r="AB7" s="10" t="s">
        <v>742</v>
      </c>
      <c r="AC7" s="10" t="s">
        <v>743</v>
      </c>
      <c r="AD7" s="10" t="s">
        <v>744</v>
      </c>
      <c r="AE7" s="10" t="s">
        <v>745</v>
      </c>
      <c r="AF7" s="10" t="s">
        <v>716</v>
      </c>
      <c r="AG7" s="10" t="s">
        <v>746</v>
      </c>
      <c r="AH7" s="10" t="s">
        <v>730</v>
      </c>
      <c r="AI7" s="10" t="s">
        <v>731</v>
      </c>
      <c r="AJ7" s="10" t="s">
        <v>723</v>
      </c>
    </row>
    <row r="8" spans="1:36" ht="15.75" hidden="1" thickBot="1" x14ac:dyDescent="0.3">
      <c r="A8" t="s">
        <v>503</v>
      </c>
      <c r="B8" t="s">
        <v>534</v>
      </c>
      <c r="F8" s="3" t="s">
        <v>495</v>
      </c>
      <c r="G8" s="3" t="s">
        <v>513</v>
      </c>
      <c r="H8" s="3" t="s">
        <v>508</v>
      </c>
      <c r="I8" t="str">
        <f t="shared" si="0"/>
        <v>NL11_6_2</v>
      </c>
      <c r="L8" s="9">
        <v>61</v>
      </c>
      <c r="M8" s="10" t="s">
        <v>144</v>
      </c>
      <c r="N8" t="str">
        <f>VLOOKUP(M8,namenBalansen201903240706!A:A,1,FALSE)</f>
        <v>3360-EAG-6_F002.xlsx</v>
      </c>
      <c r="S8" s="9" t="s">
        <v>747</v>
      </c>
      <c r="U8" s="10">
        <v>80.485209999999995</v>
      </c>
      <c r="V8" s="10">
        <v>0</v>
      </c>
      <c r="W8" s="10">
        <v>0</v>
      </c>
      <c r="X8" s="10">
        <v>0</v>
      </c>
      <c r="Y8" s="10">
        <v>8.8358100000000004</v>
      </c>
      <c r="Z8" s="10">
        <v>-5</v>
      </c>
      <c r="AA8" s="10">
        <v>3.7</v>
      </c>
      <c r="AB8" s="10" t="s">
        <v>725</v>
      </c>
      <c r="AC8" s="10" t="s">
        <v>726</v>
      </c>
      <c r="AD8" s="10" t="s">
        <v>727</v>
      </c>
      <c r="AE8" s="10" t="s">
        <v>728</v>
      </c>
      <c r="AF8" s="10" t="s">
        <v>716</v>
      </c>
      <c r="AG8" s="10" t="s">
        <v>729</v>
      </c>
      <c r="AH8" s="10" t="s">
        <v>730</v>
      </c>
      <c r="AI8" s="10" t="s">
        <v>731</v>
      </c>
      <c r="AJ8" s="10" t="s">
        <v>723</v>
      </c>
    </row>
    <row r="9" spans="1:36" ht="15.75" hidden="1" thickBot="1" x14ac:dyDescent="0.3">
      <c r="A9" t="s">
        <v>528</v>
      </c>
      <c r="B9" t="s">
        <v>529</v>
      </c>
      <c r="F9" s="3" t="s">
        <v>500</v>
      </c>
      <c r="G9" s="3" t="s">
        <v>514</v>
      </c>
      <c r="H9" s="3" t="s">
        <v>508</v>
      </c>
      <c r="I9" t="str">
        <f t="shared" si="0"/>
        <v>NL11_6_4</v>
      </c>
      <c r="L9" s="9">
        <v>62</v>
      </c>
      <c r="M9" s="10" t="s">
        <v>143</v>
      </c>
      <c r="N9" t="str">
        <f>VLOOKUP(M9,namenBalansen201903240706!A:A,1,FALSE)</f>
        <v>3360-EAG-5_F002.xlsx</v>
      </c>
      <c r="S9" s="9" t="s">
        <v>748</v>
      </c>
      <c r="U9" s="10">
        <v>147.86870999999999</v>
      </c>
      <c r="V9" s="10">
        <v>0</v>
      </c>
      <c r="W9" s="10">
        <v>0</v>
      </c>
      <c r="X9" s="10">
        <v>0</v>
      </c>
      <c r="Y9" s="10">
        <v>36.875909999999998</v>
      </c>
      <c r="Z9" s="10">
        <v>-1.2</v>
      </c>
      <c r="AA9" s="10">
        <v>0.45</v>
      </c>
      <c r="AB9" s="10" t="s">
        <v>733</v>
      </c>
      <c r="AC9" s="10" t="s">
        <v>734</v>
      </c>
      <c r="AD9" s="10" t="s">
        <v>735</v>
      </c>
      <c r="AE9" s="10" t="s">
        <v>736</v>
      </c>
      <c r="AF9" s="10" t="s">
        <v>716</v>
      </c>
      <c r="AG9" s="10" t="s">
        <v>737</v>
      </c>
      <c r="AH9" s="10" t="s">
        <v>730</v>
      </c>
      <c r="AI9" s="10" t="s">
        <v>731</v>
      </c>
      <c r="AJ9" s="10" t="s">
        <v>723</v>
      </c>
    </row>
    <row r="10" spans="1:36" ht="15.75" hidden="1" thickBot="1" x14ac:dyDescent="0.3">
      <c r="A10" t="s">
        <v>519</v>
      </c>
      <c r="B10" t="s">
        <v>520</v>
      </c>
      <c r="F10" s="3" t="s">
        <v>571</v>
      </c>
      <c r="G10" s="3" t="s">
        <v>572</v>
      </c>
      <c r="H10" s="3" t="s">
        <v>508</v>
      </c>
      <c r="I10" t="e">
        <f t="shared" si="0"/>
        <v>#N/A</v>
      </c>
      <c r="L10" s="9">
        <v>63</v>
      </c>
      <c r="M10" s="10" t="s">
        <v>142</v>
      </c>
      <c r="N10" t="str">
        <f>VLOOKUP(M10,namenBalansen201903240706!A:A,1,FALSE)</f>
        <v>3360-EAG-4_F002.xlsx</v>
      </c>
      <c r="S10" s="9" t="s">
        <v>749</v>
      </c>
      <c r="U10" s="10">
        <v>213.07670999999999</v>
      </c>
      <c r="V10" s="10">
        <v>0</v>
      </c>
      <c r="W10" s="10">
        <v>101.5903</v>
      </c>
      <c r="X10" s="10">
        <v>0</v>
      </c>
      <c r="Y10" s="10">
        <v>9.8961100000000002</v>
      </c>
      <c r="Z10" s="10">
        <v>-1.65</v>
      </c>
      <c r="AA10" s="10">
        <v>0.5</v>
      </c>
      <c r="AB10" s="10" t="s">
        <v>739</v>
      </c>
      <c r="AC10" s="10" t="s">
        <v>726</v>
      </c>
      <c r="AD10" s="10" t="s">
        <v>727</v>
      </c>
      <c r="AE10" s="10" t="s">
        <v>728</v>
      </c>
      <c r="AF10" s="10" t="s">
        <v>716</v>
      </c>
      <c r="AG10" s="10" t="s">
        <v>740</v>
      </c>
      <c r="AH10" s="10" t="s">
        <v>730</v>
      </c>
      <c r="AI10" s="10" t="s">
        <v>731</v>
      </c>
      <c r="AJ10" s="10" t="s">
        <v>723</v>
      </c>
    </row>
    <row r="11" spans="1:36" ht="15.75" hidden="1" thickBot="1" x14ac:dyDescent="0.3">
      <c r="A11" t="s">
        <v>509</v>
      </c>
      <c r="B11" t="s">
        <v>510</v>
      </c>
      <c r="F11" s="3" t="s">
        <v>492</v>
      </c>
      <c r="G11" s="3" t="s">
        <v>515</v>
      </c>
      <c r="H11" s="3" t="s">
        <v>508</v>
      </c>
      <c r="I11" t="str">
        <f t="shared" si="0"/>
        <v>NL11_5_1</v>
      </c>
      <c r="L11" s="9">
        <v>64</v>
      </c>
      <c r="M11" s="10" t="s">
        <v>141</v>
      </c>
      <c r="N11" t="str">
        <f>VLOOKUP(M11,namenBalansen201903240706!A:A,1,FALSE)</f>
        <v>3360-EAG-3_F002.xlsx</v>
      </c>
      <c r="S11" s="9" t="s">
        <v>750</v>
      </c>
      <c r="U11" s="10">
        <v>126.52001</v>
      </c>
      <c r="V11" s="10">
        <v>0</v>
      </c>
      <c r="W11" s="10">
        <v>0</v>
      </c>
      <c r="X11" s="10">
        <v>0</v>
      </c>
      <c r="Y11" s="10">
        <v>14.93811</v>
      </c>
      <c r="Z11" s="10">
        <v>-1.2</v>
      </c>
      <c r="AA11" s="10">
        <v>0.45</v>
      </c>
      <c r="AB11" s="10" t="s">
        <v>751</v>
      </c>
      <c r="AC11" s="10" t="s">
        <v>726</v>
      </c>
      <c r="AD11" s="10" t="s">
        <v>727</v>
      </c>
      <c r="AE11" s="10" t="s">
        <v>728</v>
      </c>
      <c r="AF11" s="10" t="s">
        <v>716</v>
      </c>
      <c r="AG11" s="10" t="s">
        <v>740</v>
      </c>
      <c r="AH11" s="10" t="s">
        <v>730</v>
      </c>
      <c r="AI11" s="10" t="s">
        <v>731</v>
      </c>
      <c r="AJ11" s="10" t="s">
        <v>723</v>
      </c>
    </row>
    <row r="12" spans="1:36" ht="15.75" hidden="1" thickBot="1" x14ac:dyDescent="0.3">
      <c r="A12" t="s">
        <v>562</v>
      </c>
      <c r="B12" t="s">
        <v>561</v>
      </c>
      <c r="F12" s="3" t="s">
        <v>496</v>
      </c>
      <c r="G12" s="3" t="s">
        <v>516</v>
      </c>
      <c r="H12" s="3" t="s">
        <v>508</v>
      </c>
      <c r="I12" t="str">
        <f t="shared" si="0"/>
        <v>NL11_6_5</v>
      </c>
      <c r="L12" s="9">
        <v>65</v>
      </c>
      <c r="M12" s="10" t="s">
        <v>140</v>
      </c>
      <c r="N12" t="str">
        <f>VLOOKUP(M12,namenBalansen201903240706!A:A,1,FALSE)</f>
        <v>3360-EAG-2_F003.xlsx</v>
      </c>
      <c r="S12" s="9" t="s">
        <v>752</v>
      </c>
      <c r="U12" s="10">
        <v>126.52001</v>
      </c>
      <c r="V12" s="10">
        <v>0</v>
      </c>
      <c r="W12" s="10">
        <v>0</v>
      </c>
      <c r="X12" s="10">
        <v>0</v>
      </c>
      <c r="Y12" s="10">
        <v>14.93811</v>
      </c>
      <c r="Z12" s="10">
        <v>-1.2</v>
      </c>
      <c r="AA12" s="10">
        <v>0.45</v>
      </c>
      <c r="AB12" s="10" t="s">
        <v>751</v>
      </c>
      <c r="AC12" s="10" t="s">
        <v>726</v>
      </c>
      <c r="AD12" s="10" t="s">
        <v>727</v>
      </c>
      <c r="AE12" s="10" t="s">
        <v>728</v>
      </c>
      <c r="AF12" s="10" t="s">
        <v>716</v>
      </c>
      <c r="AG12" s="10" t="s">
        <v>740</v>
      </c>
      <c r="AH12" s="10" t="s">
        <v>730</v>
      </c>
      <c r="AI12" s="10" t="s">
        <v>731</v>
      </c>
      <c r="AJ12" s="10" t="s">
        <v>723</v>
      </c>
    </row>
    <row r="13" spans="1:36" ht="15.75" hidden="1" thickBot="1" x14ac:dyDescent="0.3">
      <c r="A13" t="s">
        <v>491</v>
      </c>
      <c r="B13" t="s">
        <v>537</v>
      </c>
      <c r="F13" s="3" t="s">
        <v>517</v>
      </c>
      <c r="G13" s="3" t="s">
        <v>437</v>
      </c>
      <c r="H13" s="3" t="s">
        <v>518</v>
      </c>
      <c r="I13" t="str">
        <f t="shared" si="0"/>
        <v>NL11_4_1</v>
      </c>
      <c r="L13" s="9">
        <v>66</v>
      </c>
      <c r="M13" s="10" t="s">
        <v>139</v>
      </c>
      <c r="N13" t="str">
        <f>VLOOKUP(M13,namenBalansen201903240706!A:A,1,FALSE)</f>
        <v>3360-EAG-2_F002.xlsx</v>
      </c>
      <c r="S13" s="9" t="s">
        <v>753</v>
      </c>
      <c r="U13" s="10">
        <v>96.25421</v>
      </c>
      <c r="V13" s="10">
        <v>0</v>
      </c>
      <c r="W13" s="10">
        <v>0</v>
      </c>
      <c r="X13" s="10">
        <v>0</v>
      </c>
      <c r="Y13" s="10">
        <v>12.997389399999999</v>
      </c>
      <c r="Z13" s="10">
        <v>-1.2</v>
      </c>
      <c r="AA13" s="10">
        <v>0.45</v>
      </c>
      <c r="AB13" s="10" t="s">
        <v>739</v>
      </c>
      <c r="AC13" s="10" t="s">
        <v>726</v>
      </c>
      <c r="AD13" s="10" t="s">
        <v>727</v>
      </c>
      <c r="AE13" s="10" t="s">
        <v>728</v>
      </c>
      <c r="AF13" s="10" t="s">
        <v>716</v>
      </c>
      <c r="AG13" s="10" t="s">
        <v>740</v>
      </c>
      <c r="AH13" s="10" t="s">
        <v>730</v>
      </c>
      <c r="AI13" s="10" t="s">
        <v>731</v>
      </c>
      <c r="AJ13" s="10" t="s">
        <v>723</v>
      </c>
    </row>
    <row r="14" spans="1:36" ht="15.75" hidden="1" thickBot="1" x14ac:dyDescent="0.3">
      <c r="A14" t="s">
        <v>521</v>
      </c>
      <c r="B14" t="s">
        <v>522</v>
      </c>
      <c r="F14" s="3" t="s">
        <v>573</v>
      </c>
      <c r="G14" s="3" t="s">
        <v>574</v>
      </c>
      <c r="H14" s="3" t="s">
        <v>511</v>
      </c>
      <c r="I14" t="e">
        <f t="shared" si="0"/>
        <v>#N/A</v>
      </c>
      <c r="L14" s="9">
        <v>67</v>
      </c>
      <c r="M14" s="10" t="s">
        <v>138</v>
      </c>
      <c r="N14" t="str">
        <f>VLOOKUP(M14,namenBalansen201903240706!A:A,1,FALSE)</f>
        <v>3360-EAG-18_F002.xlsx</v>
      </c>
      <c r="S14" s="9" t="s">
        <v>754</v>
      </c>
      <c r="U14" s="10">
        <v>230.73208</v>
      </c>
      <c r="V14" s="10">
        <v>0</v>
      </c>
      <c r="W14" s="10">
        <v>6.1322028</v>
      </c>
      <c r="X14" s="10">
        <v>0</v>
      </c>
      <c r="Y14" s="10">
        <v>36.906570899999998</v>
      </c>
      <c r="Z14" s="10">
        <v>-2</v>
      </c>
      <c r="AA14" s="10">
        <v>0.89</v>
      </c>
      <c r="AB14" s="16" t="s">
        <v>715</v>
      </c>
      <c r="AC14" s="10" t="s">
        <v>755</v>
      </c>
      <c r="AD14" s="10" t="s">
        <v>756</v>
      </c>
      <c r="AE14" s="10" t="s">
        <v>757</v>
      </c>
      <c r="AF14" s="10" t="s">
        <v>716</v>
      </c>
      <c r="AG14" s="16" t="s">
        <v>715</v>
      </c>
      <c r="AH14" s="10" t="s">
        <v>730</v>
      </c>
      <c r="AI14" s="10" t="s">
        <v>731</v>
      </c>
      <c r="AJ14" s="10" t="s">
        <v>723</v>
      </c>
    </row>
    <row r="15" spans="1:36" ht="15.75" hidden="1" thickBot="1" x14ac:dyDescent="0.3">
      <c r="A15" t="s">
        <v>497</v>
      </c>
      <c r="B15" t="s">
        <v>538</v>
      </c>
      <c r="F15" s="3" t="s">
        <v>562</v>
      </c>
      <c r="G15" s="3" t="s">
        <v>561</v>
      </c>
      <c r="H15" s="3" t="s">
        <v>511</v>
      </c>
      <c r="I15" t="str">
        <f t="shared" si="0"/>
        <v>NL11_3_3</v>
      </c>
      <c r="L15" s="9">
        <v>68</v>
      </c>
      <c r="M15" s="10" t="s">
        <v>137</v>
      </c>
      <c r="N15" t="str">
        <f>VLOOKUP(M15,namenBalansen201903240706!A:A,1,FALSE)</f>
        <v>3360-EAG-17_Westbroek_tm2017.xlsx</v>
      </c>
      <c r="S15" s="9" t="s">
        <v>758</v>
      </c>
      <c r="U15" s="10">
        <v>230.73208</v>
      </c>
      <c r="V15" s="10">
        <v>0</v>
      </c>
      <c r="W15" s="10">
        <v>6.1322028</v>
      </c>
      <c r="X15" s="10">
        <v>0</v>
      </c>
      <c r="Y15" s="10">
        <v>36.906570899999998</v>
      </c>
      <c r="Z15" s="10">
        <v>-2</v>
      </c>
      <c r="AA15" s="10">
        <v>0.89</v>
      </c>
      <c r="AB15" s="16" t="s">
        <v>715</v>
      </c>
      <c r="AC15" s="10" t="s">
        <v>755</v>
      </c>
      <c r="AD15" s="10" t="s">
        <v>756</v>
      </c>
      <c r="AE15" s="10" t="s">
        <v>757</v>
      </c>
      <c r="AF15" s="10" t="s">
        <v>716</v>
      </c>
      <c r="AG15" s="16" t="s">
        <v>715</v>
      </c>
      <c r="AH15" s="10" t="s">
        <v>730</v>
      </c>
      <c r="AI15" s="10" t="s">
        <v>731</v>
      </c>
      <c r="AJ15" s="10" t="s">
        <v>723</v>
      </c>
    </row>
    <row r="16" spans="1:36" ht="15.75" hidden="1" thickBot="1" x14ac:dyDescent="0.3">
      <c r="A16" t="s">
        <v>498</v>
      </c>
      <c r="B16" t="s">
        <v>512</v>
      </c>
      <c r="F16" s="3" t="s">
        <v>519</v>
      </c>
      <c r="G16" s="3" t="s">
        <v>520</v>
      </c>
      <c r="H16" s="3" t="s">
        <v>511</v>
      </c>
      <c r="I16" t="str">
        <f t="shared" si="0"/>
        <v>NL11_3_1</v>
      </c>
      <c r="L16" s="9">
        <v>69</v>
      </c>
      <c r="M16" s="10" t="s">
        <v>136</v>
      </c>
      <c r="N16" t="str">
        <f>VLOOKUP(M16,namenBalansen201903240706!A:A,1,FALSE)</f>
        <v>3360-EAG-17_F001.xlsx</v>
      </c>
      <c r="S16" s="9" t="s">
        <v>759</v>
      </c>
      <c r="U16" s="10">
        <v>140.96340000000001</v>
      </c>
      <c r="V16" s="10">
        <v>0</v>
      </c>
      <c r="W16" s="10">
        <v>3.9859447000000001</v>
      </c>
      <c r="X16" s="10">
        <v>0</v>
      </c>
      <c r="Y16" s="10">
        <v>42.829899599999997</v>
      </c>
      <c r="Z16" s="10">
        <v>-2</v>
      </c>
      <c r="AA16" s="10">
        <v>0.89</v>
      </c>
      <c r="AB16" s="10" t="s">
        <v>760</v>
      </c>
      <c r="AC16" s="10" t="s">
        <v>755</v>
      </c>
      <c r="AD16" s="10" t="s">
        <v>756</v>
      </c>
      <c r="AE16" s="10" t="s">
        <v>757</v>
      </c>
      <c r="AF16" s="10" t="s">
        <v>716</v>
      </c>
      <c r="AG16" s="10" t="s">
        <v>761</v>
      </c>
      <c r="AH16" s="10" t="s">
        <v>762</v>
      </c>
      <c r="AI16" s="10" t="s">
        <v>731</v>
      </c>
      <c r="AJ16" s="10" t="s">
        <v>723</v>
      </c>
    </row>
    <row r="17" spans="1:36" ht="15.75" hidden="1" thickBot="1" x14ac:dyDescent="0.3">
      <c r="A17" t="s">
        <v>517</v>
      </c>
      <c r="B17" t="s">
        <v>437</v>
      </c>
      <c r="F17" s="3" t="s">
        <v>521</v>
      </c>
      <c r="G17" s="3" t="s">
        <v>522</v>
      </c>
      <c r="H17" s="3" t="s">
        <v>511</v>
      </c>
      <c r="I17" t="str">
        <f t="shared" si="0"/>
        <v>NL11_3_6</v>
      </c>
      <c r="L17" s="9">
        <v>70</v>
      </c>
      <c r="M17" s="10" t="s">
        <v>135</v>
      </c>
      <c r="N17" t="str">
        <f>VLOOKUP(M17,namenBalansen201903240706!A:A,1,FALSE)</f>
        <v>3360-EAG-16_MolenpolderNatuur_tm2017.xlsx</v>
      </c>
      <c r="S17" s="9" t="s">
        <v>763</v>
      </c>
      <c r="U17" s="10">
        <v>140.96340000000001</v>
      </c>
      <c r="V17" s="10">
        <v>0</v>
      </c>
      <c r="W17" s="10">
        <v>3.9859447000000001</v>
      </c>
      <c r="X17" s="10">
        <v>0</v>
      </c>
      <c r="Y17" s="10">
        <v>42.829899599999997</v>
      </c>
      <c r="Z17" s="10">
        <v>-2</v>
      </c>
      <c r="AA17" s="10">
        <v>0.89</v>
      </c>
      <c r="AB17" s="10" t="s">
        <v>760</v>
      </c>
      <c r="AC17" s="10" t="s">
        <v>755</v>
      </c>
      <c r="AD17" s="10" t="s">
        <v>756</v>
      </c>
      <c r="AE17" s="10" t="s">
        <v>757</v>
      </c>
      <c r="AF17" s="10" t="s">
        <v>716</v>
      </c>
      <c r="AG17" s="10" t="s">
        <v>761</v>
      </c>
      <c r="AH17" s="10" t="s">
        <v>762</v>
      </c>
      <c r="AI17" s="10" t="s">
        <v>731</v>
      </c>
      <c r="AJ17" s="10" t="s">
        <v>723</v>
      </c>
    </row>
    <row r="18" spans="1:36" ht="15.75" hidden="1" thickBot="1" x14ac:dyDescent="0.3">
      <c r="A18" t="s">
        <v>492</v>
      </c>
      <c r="B18" t="s">
        <v>515</v>
      </c>
      <c r="F18" s="3" t="s">
        <v>499</v>
      </c>
      <c r="G18" s="3" t="s">
        <v>523</v>
      </c>
      <c r="H18" s="3" t="s">
        <v>524</v>
      </c>
      <c r="I18" t="str">
        <f t="shared" si="0"/>
        <v>NL11_6_1</v>
      </c>
      <c r="L18" s="9">
        <v>71</v>
      </c>
      <c r="M18" s="10" t="s">
        <v>134</v>
      </c>
      <c r="N18" t="str">
        <f>VLOOKUP(M18,namenBalansen201903240706!A:A,1,FALSE)</f>
        <v>3360-EAG-16_F001.xlsx</v>
      </c>
      <c r="S18" s="9" t="s">
        <v>764</v>
      </c>
      <c r="U18" s="10">
        <v>174.43970999999999</v>
      </c>
      <c r="V18" s="10">
        <v>0</v>
      </c>
      <c r="W18" s="10">
        <v>0</v>
      </c>
      <c r="X18" s="10">
        <v>0</v>
      </c>
      <c r="Y18" s="10">
        <v>15.03631</v>
      </c>
      <c r="Z18" s="10">
        <v>-1.2</v>
      </c>
      <c r="AA18" s="10">
        <v>0.45</v>
      </c>
      <c r="AB18" s="10" t="s">
        <v>739</v>
      </c>
      <c r="AC18" s="10" t="s">
        <v>726</v>
      </c>
      <c r="AD18" s="10" t="s">
        <v>727</v>
      </c>
      <c r="AE18" s="10" t="s">
        <v>728</v>
      </c>
      <c r="AF18" s="10" t="s">
        <v>716</v>
      </c>
      <c r="AG18" s="10" t="s">
        <v>740</v>
      </c>
      <c r="AH18" s="10" t="s">
        <v>730</v>
      </c>
      <c r="AI18" s="10" t="s">
        <v>731</v>
      </c>
      <c r="AJ18" s="10" t="s">
        <v>723</v>
      </c>
    </row>
    <row r="19" spans="1:36" ht="15.75" hidden="1" thickBot="1" x14ac:dyDescent="0.3">
      <c r="A19" t="s">
        <v>499</v>
      </c>
      <c r="B19" t="s">
        <v>523</v>
      </c>
      <c r="F19" s="3" t="s">
        <v>493</v>
      </c>
      <c r="G19" s="3" t="s">
        <v>525</v>
      </c>
      <c r="H19" s="3" t="s">
        <v>508</v>
      </c>
      <c r="I19" t="str">
        <f t="shared" si="0"/>
        <v>NL11_6_3</v>
      </c>
      <c r="L19" s="9">
        <v>72</v>
      </c>
      <c r="M19" s="10" t="s">
        <v>133</v>
      </c>
      <c r="N19" t="str">
        <f>VLOOKUP(M19,namenBalansen201903240706!A:A,1,FALSE)</f>
        <v>3360-EAG-15_F002.xlsx</v>
      </c>
      <c r="S19" s="9" t="s">
        <v>765</v>
      </c>
      <c r="U19" s="10">
        <v>46.020310000000002</v>
      </c>
      <c r="V19" s="10">
        <v>0</v>
      </c>
      <c r="W19" s="10">
        <v>0</v>
      </c>
      <c r="X19" s="10">
        <v>0</v>
      </c>
      <c r="Y19" s="10">
        <v>12.75071</v>
      </c>
      <c r="Z19" s="10">
        <v>-1.2</v>
      </c>
      <c r="AA19" s="10">
        <v>0.45</v>
      </c>
      <c r="AB19" s="10" t="s">
        <v>766</v>
      </c>
      <c r="AC19" s="10" t="s">
        <v>726</v>
      </c>
      <c r="AD19" s="10" t="s">
        <v>727</v>
      </c>
      <c r="AE19" s="10" t="s">
        <v>728</v>
      </c>
      <c r="AF19" s="10" t="s">
        <v>716</v>
      </c>
      <c r="AG19" s="10" t="s">
        <v>737</v>
      </c>
      <c r="AH19" s="10" t="s">
        <v>730</v>
      </c>
      <c r="AI19" s="10" t="s">
        <v>731</v>
      </c>
      <c r="AJ19" s="10" t="s">
        <v>723</v>
      </c>
    </row>
    <row r="20" spans="1:36" ht="15.75" hidden="1" thickBot="1" x14ac:dyDescent="0.3">
      <c r="A20" t="s">
        <v>495</v>
      </c>
      <c r="B20" t="s">
        <v>513</v>
      </c>
      <c r="F20" s="3" t="s">
        <v>575</v>
      </c>
      <c r="G20" s="3" t="s">
        <v>576</v>
      </c>
      <c r="H20" s="3" t="s">
        <v>508</v>
      </c>
      <c r="I20" t="e">
        <f t="shared" si="0"/>
        <v>#N/A</v>
      </c>
      <c r="L20" s="9">
        <v>73</v>
      </c>
      <c r="M20" s="10" t="s">
        <v>132</v>
      </c>
      <c r="N20" t="str">
        <f>VLOOKUP(M20,namenBalansen201903240706!A:A,1,FALSE)</f>
        <v>3360-EAG-14_F002.xlsx</v>
      </c>
      <c r="S20" s="9" t="s">
        <v>767</v>
      </c>
      <c r="U20" s="10">
        <v>29.953410000000002</v>
      </c>
      <c r="V20" s="10">
        <v>0</v>
      </c>
      <c r="W20" s="10">
        <v>0</v>
      </c>
      <c r="X20" s="10">
        <v>0</v>
      </c>
      <c r="Y20" s="10">
        <v>13.14461</v>
      </c>
      <c r="Z20" s="10">
        <v>-1.8</v>
      </c>
      <c r="AA20" s="10">
        <v>0.52</v>
      </c>
      <c r="AB20" s="10" t="s">
        <v>739</v>
      </c>
      <c r="AC20" s="10" t="s">
        <v>726</v>
      </c>
      <c r="AD20" s="10" t="s">
        <v>727</v>
      </c>
      <c r="AE20" s="10" t="s">
        <v>728</v>
      </c>
      <c r="AF20" s="10" t="s">
        <v>716</v>
      </c>
      <c r="AG20" s="10" t="s">
        <v>740</v>
      </c>
      <c r="AH20" s="10" t="s">
        <v>730</v>
      </c>
      <c r="AI20" s="10" t="s">
        <v>731</v>
      </c>
      <c r="AJ20" s="10" t="s">
        <v>723</v>
      </c>
    </row>
    <row r="21" spans="1:36" ht="15.75" hidden="1" thickBot="1" x14ac:dyDescent="0.3">
      <c r="A21" t="s">
        <v>493</v>
      </c>
      <c r="B21" t="s">
        <v>525</v>
      </c>
      <c r="F21" s="3" t="s">
        <v>501</v>
      </c>
      <c r="G21" s="3" t="s">
        <v>526</v>
      </c>
      <c r="H21" s="3" t="s">
        <v>524</v>
      </c>
      <c r="I21" t="str">
        <f t="shared" si="0"/>
        <v>NL11_8_1</v>
      </c>
      <c r="L21" s="9">
        <v>74</v>
      </c>
      <c r="M21" s="10" t="s">
        <v>131</v>
      </c>
      <c r="N21" t="str">
        <f>VLOOKUP(M21,namenBalansen201903240706!A:A,1,FALSE)</f>
        <v>3360-EAG-13_F001.xlsx</v>
      </c>
      <c r="S21" s="9" t="s">
        <v>768</v>
      </c>
      <c r="U21" s="10">
        <v>20.74691</v>
      </c>
      <c r="V21" s="10">
        <v>0</v>
      </c>
      <c r="W21" s="10">
        <v>0</v>
      </c>
      <c r="X21" s="10">
        <v>0</v>
      </c>
      <c r="Y21" s="10">
        <v>4.2899099999999999</v>
      </c>
      <c r="Z21" s="10">
        <v>-1.9</v>
      </c>
      <c r="AA21" s="10">
        <v>0.8</v>
      </c>
      <c r="AB21" s="10" t="s">
        <v>769</v>
      </c>
      <c r="AC21" s="10" t="s">
        <v>726</v>
      </c>
      <c r="AD21" s="10" t="s">
        <v>727</v>
      </c>
      <c r="AE21" s="10" t="s">
        <v>728</v>
      </c>
      <c r="AF21" s="10" t="s">
        <v>716</v>
      </c>
      <c r="AG21" s="10" t="s">
        <v>769</v>
      </c>
      <c r="AH21" s="10" t="s">
        <v>770</v>
      </c>
      <c r="AI21" s="10" t="s">
        <v>731</v>
      </c>
      <c r="AJ21" s="10" t="s">
        <v>723</v>
      </c>
    </row>
    <row r="22" spans="1:36" ht="15.75" hidden="1" thickBot="1" x14ac:dyDescent="0.3">
      <c r="A22" t="s">
        <v>500</v>
      </c>
      <c r="B22" t="s">
        <v>514</v>
      </c>
      <c r="F22" s="3" t="s">
        <v>502</v>
      </c>
      <c r="G22" s="3" t="s">
        <v>527</v>
      </c>
      <c r="H22" s="3" t="s">
        <v>524</v>
      </c>
      <c r="I22" t="str">
        <f t="shared" si="0"/>
        <v>NL11_8_2</v>
      </c>
      <c r="L22" s="9">
        <v>75</v>
      </c>
      <c r="M22" s="10" t="s">
        <v>130</v>
      </c>
      <c r="N22" t="str">
        <f>VLOOKUP(M22,namenBalansen201903240706!A:A,1,FALSE)</f>
        <v>3360-EAG-12_F001.xlsx</v>
      </c>
      <c r="S22" s="9" t="s">
        <v>771</v>
      </c>
      <c r="U22" s="10">
        <v>85.691609999999997</v>
      </c>
      <c r="V22" s="10">
        <v>0</v>
      </c>
      <c r="W22" s="10">
        <v>0</v>
      </c>
      <c r="X22" s="10">
        <v>0</v>
      </c>
      <c r="Y22" s="10">
        <v>60.826709999999999</v>
      </c>
      <c r="Z22" s="10">
        <v>-14.1</v>
      </c>
      <c r="AA22" s="10">
        <v>12.8</v>
      </c>
      <c r="AB22" s="10" t="s">
        <v>739</v>
      </c>
      <c r="AC22" s="10" t="s">
        <v>726</v>
      </c>
      <c r="AD22" s="10" t="s">
        <v>727</v>
      </c>
      <c r="AE22" s="10" t="s">
        <v>728</v>
      </c>
      <c r="AF22" s="10" t="s">
        <v>716</v>
      </c>
      <c r="AG22" s="10" t="s">
        <v>740</v>
      </c>
      <c r="AH22" s="10" t="s">
        <v>730</v>
      </c>
      <c r="AI22" s="10" t="s">
        <v>731</v>
      </c>
      <c r="AJ22" s="10" t="s">
        <v>723</v>
      </c>
    </row>
    <row r="23" spans="1:36" ht="15.75" hidden="1" thickBot="1" x14ac:dyDescent="0.3">
      <c r="A23" t="s">
        <v>496</v>
      </c>
      <c r="B23" t="s">
        <v>516</v>
      </c>
      <c r="F23" s="3" t="s">
        <v>577</v>
      </c>
      <c r="G23" s="3" t="s">
        <v>578</v>
      </c>
      <c r="H23" s="3" t="s">
        <v>570</v>
      </c>
      <c r="I23" t="e">
        <f t="shared" si="0"/>
        <v>#N/A</v>
      </c>
      <c r="L23" s="9">
        <v>76</v>
      </c>
      <c r="M23" s="10" t="s">
        <v>615</v>
      </c>
      <c r="N23" t="str">
        <f>VLOOKUP(M23,namenBalansen201903240706!A:A,1,FALSE)</f>
        <v>3360-EAG-11_GMP.xls</v>
      </c>
      <c r="S23" s="9" t="s">
        <v>772</v>
      </c>
      <c r="U23" s="10">
        <v>85.691609999999997</v>
      </c>
      <c r="V23" s="10">
        <v>0</v>
      </c>
      <c r="W23" s="10">
        <v>0</v>
      </c>
      <c r="X23" s="10">
        <v>0</v>
      </c>
      <c r="Y23" s="10">
        <v>60.826709999999999</v>
      </c>
      <c r="Z23" s="10">
        <v>-14.1</v>
      </c>
      <c r="AA23" s="10">
        <v>12.8</v>
      </c>
      <c r="AB23" s="10" t="s">
        <v>739</v>
      </c>
      <c r="AC23" s="10" t="s">
        <v>726</v>
      </c>
      <c r="AD23" s="10" t="s">
        <v>727</v>
      </c>
      <c r="AE23" s="10" t="s">
        <v>728</v>
      </c>
      <c r="AF23" s="10" t="s">
        <v>716</v>
      </c>
      <c r="AG23" s="10" t="s">
        <v>740</v>
      </c>
      <c r="AH23" s="10" t="s">
        <v>730</v>
      </c>
      <c r="AI23" s="10" t="s">
        <v>731</v>
      </c>
      <c r="AJ23" s="10" t="s">
        <v>723</v>
      </c>
    </row>
    <row r="24" spans="1:36" ht="15.75" hidden="1" thickBot="1" x14ac:dyDescent="0.3">
      <c r="A24" t="s">
        <v>506</v>
      </c>
      <c r="B24" t="s">
        <v>507</v>
      </c>
      <c r="F24" s="3" t="s">
        <v>528</v>
      </c>
      <c r="G24" s="3" t="s">
        <v>529</v>
      </c>
      <c r="H24" s="3" t="s">
        <v>524</v>
      </c>
      <c r="I24" t="str">
        <f t="shared" si="0"/>
        <v>NL11_2_7</v>
      </c>
      <c r="L24" s="9">
        <v>77</v>
      </c>
      <c r="M24" s="10" t="s">
        <v>540</v>
      </c>
      <c r="N24" t="str">
        <f>VLOOKUP(M24,namenBalansen201903240706!A:A,1,FALSE)</f>
        <v>3360-EAG-11_F002_MCED.xlsx</v>
      </c>
      <c r="S24" s="9" t="s">
        <v>773</v>
      </c>
      <c r="U24" s="10">
        <v>85.691609999999997</v>
      </c>
      <c r="V24" s="10">
        <v>0</v>
      </c>
      <c r="W24" s="10">
        <v>0</v>
      </c>
      <c r="X24" s="10">
        <v>0</v>
      </c>
      <c r="Y24" s="10">
        <v>60.826709999999999</v>
      </c>
      <c r="Z24" s="10">
        <v>-14.1</v>
      </c>
      <c r="AA24" s="10">
        <v>12.8</v>
      </c>
      <c r="AB24" s="10" t="s">
        <v>739</v>
      </c>
      <c r="AC24" s="10" t="s">
        <v>726</v>
      </c>
      <c r="AD24" s="10" t="s">
        <v>727</v>
      </c>
      <c r="AE24" s="10" t="s">
        <v>728</v>
      </c>
      <c r="AF24" s="10" t="s">
        <v>716</v>
      </c>
      <c r="AG24" s="10" t="s">
        <v>740</v>
      </c>
      <c r="AH24" s="10" t="s">
        <v>730</v>
      </c>
      <c r="AI24" s="10" t="s">
        <v>731</v>
      </c>
      <c r="AJ24" s="10" t="s">
        <v>723</v>
      </c>
    </row>
    <row r="25" spans="1:36" ht="15.75" hidden="1" thickBot="1" x14ac:dyDescent="0.3">
      <c r="A25" t="s">
        <v>501</v>
      </c>
      <c r="B25" t="s">
        <v>526</v>
      </c>
      <c r="F25" s="3" t="s">
        <v>504</v>
      </c>
      <c r="G25" s="3" t="s">
        <v>530</v>
      </c>
      <c r="H25" s="3" t="s">
        <v>524</v>
      </c>
      <c r="I25" t="str">
        <f t="shared" si="0"/>
        <v>NL11_2_5</v>
      </c>
      <c r="L25" s="9">
        <v>78</v>
      </c>
      <c r="M25" s="10" t="s">
        <v>129</v>
      </c>
      <c r="N25" t="str">
        <f>VLOOKUP(M25,namenBalansen201903240706!A:A,1,FALSE)</f>
        <v>3360-EAG-11_F002.xlsx</v>
      </c>
      <c r="S25" s="9" t="s">
        <v>774</v>
      </c>
      <c r="U25" s="10">
        <v>52.687609999999999</v>
      </c>
      <c r="V25" s="10">
        <v>0</v>
      </c>
      <c r="W25" s="10">
        <v>0</v>
      </c>
      <c r="X25" s="10">
        <v>0</v>
      </c>
      <c r="Y25" s="10">
        <v>32.53631</v>
      </c>
      <c r="Z25" s="10">
        <v>-2.1</v>
      </c>
      <c r="AA25" s="10">
        <v>0.8</v>
      </c>
      <c r="AB25" s="10" t="s">
        <v>775</v>
      </c>
      <c r="AC25" s="10" t="s">
        <v>726</v>
      </c>
      <c r="AD25" s="10" t="s">
        <v>727</v>
      </c>
      <c r="AE25" s="10" t="s">
        <v>728</v>
      </c>
      <c r="AF25" s="10" t="s">
        <v>716</v>
      </c>
      <c r="AG25" s="10" t="s">
        <v>776</v>
      </c>
      <c r="AH25" s="10" t="s">
        <v>730</v>
      </c>
      <c r="AI25" s="10" t="s">
        <v>731</v>
      </c>
      <c r="AJ25" s="10" t="s">
        <v>723</v>
      </c>
    </row>
    <row r="26" spans="1:36" ht="15.75" hidden="1" thickBot="1" x14ac:dyDescent="0.3">
      <c r="A26" t="s">
        <v>502</v>
      </c>
      <c r="B26" t="s">
        <v>527</v>
      </c>
      <c r="F26" s="3" t="s">
        <v>505</v>
      </c>
      <c r="G26" s="3" t="s">
        <v>531</v>
      </c>
      <c r="H26" s="3" t="s">
        <v>524</v>
      </c>
      <c r="I26" t="str">
        <f t="shared" si="0"/>
        <v>NL11_2_3</v>
      </c>
      <c r="L26" s="9">
        <v>79</v>
      </c>
      <c r="M26" s="10" t="s">
        <v>128</v>
      </c>
      <c r="N26" t="str">
        <f>VLOOKUP(M26,namenBalansen201903240706!A:A,1,FALSE)</f>
        <v>3360-EAG-10_F002.xlsx</v>
      </c>
      <c r="S26" s="9" t="s">
        <v>777</v>
      </c>
      <c r="U26" s="10">
        <v>373.57801000000001</v>
      </c>
      <c r="V26" s="10">
        <v>0</v>
      </c>
      <c r="W26" s="10">
        <v>0</v>
      </c>
      <c r="X26" s="10">
        <v>0</v>
      </c>
      <c r="Y26" s="10">
        <v>28.651109999999999</v>
      </c>
      <c r="Z26" s="10">
        <v>-1.7</v>
      </c>
      <c r="AA26" s="10">
        <v>0.6</v>
      </c>
      <c r="AB26" s="10" t="s">
        <v>742</v>
      </c>
      <c r="AC26" s="10" t="s">
        <v>743</v>
      </c>
      <c r="AD26" s="10" t="s">
        <v>744</v>
      </c>
      <c r="AE26" s="10" t="s">
        <v>745</v>
      </c>
      <c r="AF26" s="10" t="s">
        <v>716</v>
      </c>
      <c r="AG26" s="10" t="s">
        <v>746</v>
      </c>
      <c r="AH26" s="10" t="s">
        <v>730</v>
      </c>
      <c r="AI26" s="10" t="s">
        <v>731</v>
      </c>
      <c r="AJ26" s="10" t="s">
        <v>723</v>
      </c>
    </row>
    <row r="27" spans="1:36" ht="15.75" hidden="1" thickBot="1" x14ac:dyDescent="0.3">
      <c r="A27" t="s">
        <v>563</v>
      </c>
      <c r="B27" t="s">
        <v>563</v>
      </c>
      <c r="F27" s="3" t="s">
        <v>494</v>
      </c>
      <c r="G27" s="3" t="s">
        <v>532</v>
      </c>
      <c r="H27" s="3" t="s">
        <v>533</v>
      </c>
      <c r="I27" t="str">
        <f t="shared" si="0"/>
        <v>NL11_2_2</v>
      </c>
      <c r="L27" s="9">
        <v>80</v>
      </c>
      <c r="M27" s="10" t="s">
        <v>127</v>
      </c>
      <c r="N27" t="str">
        <f>VLOOKUP(M27,namenBalansen201903240706!A:A,1,FALSE)</f>
        <v>3360-EAG-1_F002.xlsx</v>
      </c>
      <c r="S27" s="9" t="s">
        <v>778</v>
      </c>
      <c r="U27" s="10">
        <v>357.39488999999998</v>
      </c>
      <c r="V27" s="10">
        <v>0</v>
      </c>
      <c r="W27" s="10">
        <v>15.371689</v>
      </c>
      <c r="X27" s="10">
        <v>0</v>
      </c>
      <c r="Y27" s="10">
        <v>23.398562200000001</v>
      </c>
      <c r="Z27" s="10">
        <v>-2</v>
      </c>
      <c r="AA27" s="10">
        <v>0.45</v>
      </c>
      <c r="AB27" s="10" t="s">
        <v>779</v>
      </c>
      <c r="AC27" s="10" t="s">
        <v>755</v>
      </c>
      <c r="AD27" s="10" t="s">
        <v>756</v>
      </c>
      <c r="AE27" s="10" t="s">
        <v>757</v>
      </c>
      <c r="AF27" s="10" t="s">
        <v>716</v>
      </c>
      <c r="AG27" s="10" t="s">
        <v>740</v>
      </c>
      <c r="AH27" s="10" t="s">
        <v>730</v>
      </c>
      <c r="AI27" s="10" t="s">
        <v>731</v>
      </c>
      <c r="AJ27" s="10" t="s">
        <v>723</v>
      </c>
    </row>
    <row r="28" spans="1:36" ht="15.75" hidden="1" thickBot="1" x14ac:dyDescent="0.3">
      <c r="F28" s="3" t="s">
        <v>503</v>
      </c>
      <c r="G28" s="3" t="s">
        <v>534</v>
      </c>
      <c r="H28" s="3" t="s">
        <v>524</v>
      </c>
      <c r="I28" t="str">
        <f t="shared" si="0"/>
        <v>NL11_2_6</v>
      </c>
      <c r="L28" s="9">
        <v>81</v>
      </c>
      <c r="M28" s="10" t="s">
        <v>126</v>
      </c>
      <c r="N28" t="str">
        <f>VLOOKUP(M28,namenBalansen201903240706!A:A,1,FALSE)</f>
        <v>3350-GAF_F002.xlsx</v>
      </c>
      <c r="S28" s="9" t="s">
        <v>780</v>
      </c>
      <c r="U28" s="10">
        <v>307.86374000000001</v>
      </c>
      <c r="V28" s="10">
        <v>0</v>
      </c>
      <c r="W28" s="10">
        <v>0</v>
      </c>
      <c r="X28" s="10">
        <v>0</v>
      </c>
      <c r="Y28" s="10">
        <v>24.913</v>
      </c>
      <c r="Z28" s="10">
        <v>-2.8</v>
      </c>
      <c r="AA28" s="10">
        <v>1.84</v>
      </c>
      <c r="AB28" s="10" t="s">
        <v>781</v>
      </c>
      <c r="AC28" s="10" t="s">
        <v>782</v>
      </c>
      <c r="AD28" s="10" t="s">
        <v>756</v>
      </c>
      <c r="AE28" s="10" t="s">
        <v>757</v>
      </c>
      <c r="AF28" s="10" t="s">
        <v>716</v>
      </c>
      <c r="AG28" s="10" t="s">
        <v>740</v>
      </c>
      <c r="AH28" s="10" t="s">
        <v>730</v>
      </c>
      <c r="AI28" s="10" t="s">
        <v>731</v>
      </c>
      <c r="AJ28" s="10" t="s">
        <v>723</v>
      </c>
    </row>
    <row r="29" spans="1:36" ht="15.75" hidden="1" thickBot="1" x14ac:dyDescent="0.3">
      <c r="F29" s="3" t="s">
        <v>535</v>
      </c>
      <c r="G29" s="3" t="s">
        <v>536</v>
      </c>
      <c r="H29" s="3" t="s">
        <v>524</v>
      </c>
      <c r="I29" t="str">
        <f t="shared" si="0"/>
        <v>NL11_2_4</v>
      </c>
      <c r="L29" s="9">
        <v>82</v>
      </c>
      <c r="M29" s="10" t="s">
        <v>125</v>
      </c>
      <c r="N29" t="str">
        <f>VLOOKUP(M29,namenBalansen201903240706!A:A,1,FALSE)</f>
        <v>3340-EAG-1-2-3_F002.xlsx</v>
      </c>
      <c r="S29" s="9" t="s">
        <v>783</v>
      </c>
      <c r="U29" s="10">
        <v>536.50125000000003</v>
      </c>
      <c r="V29" s="10">
        <v>0</v>
      </c>
      <c r="W29" s="10">
        <v>22.607164699999998</v>
      </c>
      <c r="X29" s="10">
        <v>0</v>
      </c>
      <c r="Y29" s="10">
        <v>34.374230699999998</v>
      </c>
      <c r="Z29" s="10">
        <v>-4.5</v>
      </c>
      <c r="AA29" s="10">
        <v>0.56999999999999995</v>
      </c>
      <c r="AB29" s="10" t="s">
        <v>784</v>
      </c>
      <c r="AC29" s="10" t="s">
        <v>755</v>
      </c>
      <c r="AD29" s="10" t="s">
        <v>756</v>
      </c>
      <c r="AE29" s="10" t="s">
        <v>757</v>
      </c>
      <c r="AF29" s="10" t="s">
        <v>716</v>
      </c>
      <c r="AG29" s="10" t="s">
        <v>740</v>
      </c>
      <c r="AH29" s="10" t="s">
        <v>730</v>
      </c>
      <c r="AI29" s="10" t="s">
        <v>731</v>
      </c>
      <c r="AJ29" s="10" t="s">
        <v>723</v>
      </c>
    </row>
    <row r="30" spans="1:36" ht="15.75" hidden="1" thickBot="1" x14ac:dyDescent="0.3">
      <c r="F30" s="3" t="s">
        <v>579</v>
      </c>
      <c r="G30" s="3" t="s">
        <v>580</v>
      </c>
      <c r="H30" s="3" t="s">
        <v>581</v>
      </c>
      <c r="I30" t="e">
        <f t="shared" si="0"/>
        <v>#N/A</v>
      </c>
      <c r="L30" s="9">
        <v>83</v>
      </c>
      <c r="M30" s="10" t="s">
        <v>124</v>
      </c>
      <c r="N30" t="str">
        <f>VLOOKUP(M30,namenBalansen201903240706!A:A,1,FALSE)</f>
        <v>3311-GAF_F002.xlsx</v>
      </c>
      <c r="S30" s="9" t="s">
        <v>785</v>
      </c>
      <c r="U30" s="10">
        <v>35.96284</v>
      </c>
      <c r="V30" s="10">
        <v>0</v>
      </c>
      <c r="W30" s="10">
        <v>3.6841556999999998</v>
      </c>
      <c r="X30" s="10">
        <v>0</v>
      </c>
      <c r="Y30" s="10">
        <v>0.99110069999999995</v>
      </c>
      <c r="Z30" s="10">
        <v>-1.85</v>
      </c>
      <c r="AA30" s="10">
        <v>0.49</v>
      </c>
      <c r="AB30" s="10" t="s">
        <v>718</v>
      </c>
      <c r="AC30" s="16" t="s">
        <v>715</v>
      </c>
      <c r="AD30" s="16" t="s">
        <v>715</v>
      </c>
      <c r="AE30" s="16" t="s">
        <v>715</v>
      </c>
      <c r="AF30" s="10" t="s">
        <v>716</v>
      </c>
      <c r="AG30" s="10" t="s">
        <v>740</v>
      </c>
      <c r="AH30" s="10" t="s">
        <v>730</v>
      </c>
      <c r="AI30" s="10" t="s">
        <v>731</v>
      </c>
      <c r="AJ30" s="10" t="s">
        <v>723</v>
      </c>
    </row>
    <row r="31" spans="1:36" ht="15.75" hidden="1" thickBot="1" x14ac:dyDescent="0.3">
      <c r="F31" s="3" t="s">
        <v>491</v>
      </c>
      <c r="G31" s="3" t="s">
        <v>537</v>
      </c>
      <c r="H31" s="3" t="s">
        <v>511</v>
      </c>
      <c r="I31" t="str">
        <f t="shared" si="0"/>
        <v>NL11_3_4</v>
      </c>
      <c r="L31" s="9">
        <v>84</v>
      </c>
      <c r="M31" s="10" t="s">
        <v>123</v>
      </c>
      <c r="N31" t="str">
        <f>VLOOKUP(M31,namenBalansen201903240706!A:A,1,FALSE)</f>
        <v>3303-EAG-1_F002.xlsx</v>
      </c>
      <c r="S31" s="9" t="s">
        <v>786</v>
      </c>
      <c r="U31" s="10">
        <v>202.84631999999999</v>
      </c>
      <c r="V31" s="10">
        <v>0</v>
      </c>
      <c r="W31" s="10">
        <v>0</v>
      </c>
      <c r="X31" s="10">
        <v>0</v>
      </c>
      <c r="Y31" s="10">
        <v>22.449425600000001</v>
      </c>
      <c r="Z31" s="10">
        <v>-1.7</v>
      </c>
      <c r="AA31" s="10">
        <v>0.4</v>
      </c>
      <c r="AB31" s="10" t="s">
        <v>787</v>
      </c>
      <c r="AC31" s="10" t="s">
        <v>788</v>
      </c>
      <c r="AD31" s="10" t="s">
        <v>756</v>
      </c>
      <c r="AE31" s="10" t="s">
        <v>757</v>
      </c>
      <c r="AF31" s="10" t="s">
        <v>716</v>
      </c>
      <c r="AG31" s="10" t="s">
        <v>740</v>
      </c>
      <c r="AH31" s="10" t="s">
        <v>730</v>
      </c>
      <c r="AI31" s="10" t="s">
        <v>731</v>
      </c>
      <c r="AJ31" s="10" t="s">
        <v>723</v>
      </c>
    </row>
    <row r="32" spans="1:36" ht="15.75" hidden="1" thickBot="1" x14ac:dyDescent="0.3">
      <c r="F32" s="3" t="s">
        <v>582</v>
      </c>
      <c r="G32" s="3" t="s">
        <v>583</v>
      </c>
      <c r="H32" s="3" t="s">
        <v>511</v>
      </c>
      <c r="I32" t="e">
        <f t="shared" si="0"/>
        <v>#N/A</v>
      </c>
      <c r="L32" s="9">
        <v>85</v>
      </c>
      <c r="M32" s="10" t="s">
        <v>122</v>
      </c>
      <c r="N32" t="str">
        <f>VLOOKUP(M32,namenBalansen201903240706!A:A,1,FALSE)</f>
        <v>3302-GAF_OBT.xlsx</v>
      </c>
      <c r="S32" s="9" t="s">
        <v>789</v>
      </c>
      <c r="U32" s="10">
        <v>202.84631999999999</v>
      </c>
      <c r="V32" s="10">
        <v>0</v>
      </c>
      <c r="W32" s="10">
        <v>0</v>
      </c>
      <c r="X32" s="10">
        <v>0</v>
      </c>
      <c r="Y32" s="10">
        <v>22.449425600000001</v>
      </c>
      <c r="Z32" s="10">
        <v>-1.7</v>
      </c>
      <c r="AA32" s="10">
        <v>0.4</v>
      </c>
      <c r="AB32" s="10" t="s">
        <v>787</v>
      </c>
      <c r="AC32" s="10" t="s">
        <v>788</v>
      </c>
      <c r="AD32" s="10" t="s">
        <v>756</v>
      </c>
      <c r="AE32" s="10" t="s">
        <v>757</v>
      </c>
      <c r="AF32" s="10" t="s">
        <v>716</v>
      </c>
      <c r="AG32" s="10" t="s">
        <v>740</v>
      </c>
      <c r="AH32" s="10" t="s">
        <v>730</v>
      </c>
      <c r="AI32" s="10" t="s">
        <v>731</v>
      </c>
      <c r="AJ32" s="10" t="s">
        <v>723</v>
      </c>
    </row>
    <row r="33" spans="6:36" ht="15.75" hidden="1" thickBot="1" x14ac:dyDescent="0.3">
      <c r="F33" s="3" t="s">
        <v>497</v>
      </c>
      <c r="G33" s="3" t="s">
        <v>538</v>
      </c>
      <c r="H33" s="3" t="s">
        <v>511</v>
      </c>
      <c r="I33" t="str">
        <f t="shared" si="0"/>
        <v>NL11_3_7</v>
      </c>
      <c r="L33" s="9">
        <v>86</v>
      </c>
      <c r="M33" s="10" t="s">
        <v>121</v>
      </c>
      <c r="N33" t="str">
        <f>VLOOKUP(M33,namenBalansen201903240706!A:A,1,FALSE)</f>
        <v>3302-GAF_F001.xlsx</v>
      </c>
      <c r="S33" s="9" t="s">
        <v>790</v>
      </c>
      <c r="U33" s="10">
        <v>202.84631999999999</v>
      </c>
      <c r="V33" s="10">
        <v>0</v>
      </c>
      <c r="W33" s="10">
        <v>0</v>
      </c>
      <c r="X33" s="10">
        <v>0</v>
      </c>
      <c r="Y33" s="10">
        <v>22.449425600000001</v>
      </c>
      <c r="Z33" s="10">
        <v>-1.7</v>
      </c>
      <c r="AA33" s="10">
        <v>0.4</v>
      </c>
      <c r="AB33" s="10" t="s">
        <v>787</v>
      </c>
      <c r="AC33" s="10" t="s">
        <v>788</v>
      </c>
      <c r="AD33" s="10" t="s">
        <v>756</v>
      </c>
      <c r="AE33" s="10" t="s">
        <v>757</v>
      </c>
      <c r="AF33" s="10" t="s">
        <v>716</v>
      </c>
      <c r="AG33" s="10" t="s">
        <v>740</v>
      </c>
      <c r="AH33" s="10" t="s">
        <v>730</v>
      </c>
      <c r="AI33" s="10" t="s">
        <v>731</v>
      </c>
      <c r="AJ33" s="10" t="s">
        <v>723</v>
      </c>
    </row>
    <row r="34" spans="6:36" ht="15.75" hidden="1" thickBot="1" x14ac:dyDescent="0.3">
      <c r="L34" s="9">
        <v>87</v>
      </c>
      <c r="M34" s="10" t="s">
        <v>120</v>
      </c>
      <c r="N34" t="str">
        <f>VLOOKUP(M34,namenBalansen201903240706!A:A,1,FALSE)</f>
        <v>3302-GAF-F002_OBT.xlsx</v>
      </c>
      <c r="S34" s="9" t="s">
        <v>791</v>
      </c>
      <c r="U34" s="10">
        <v>82.087789999999998</v>
      </c>
      <c r="V34" s="10">
        <v>0</v>
      </c>
      <c r="W34" s="10">
        <v>4.3202150000000001</v>
      </c>
      <c r="X34" s="10">
        <v>0</v>
      </c>
      <c r="Y34" s="10">
        <v>9.3092609999999993</v>
      </c>
      <c r="Z34" s="10">
        <v>-1.85</v>
      </c>
      <c r="AA34" s="10">
        <v>0.49</v>
      </c>
      <c r="AB34" s="10" t="s">
        <v>718</v>
      </c>
      <c r="AC34" s="16" t="s">
        <v>715</v>
      </c>
      <c r="AD34" s="16" t="s">
        <v>715</v>
      </c>
      <c r="AE34" s="16" t="s">
        <v>715</v>
      </c>
      <c r="AF34" s="10" t="s">
        <v>716</v>
      </c>
      <c r="AG34" s="10" t="s">
        <v>740</v>
      </c>
      <c r="AH34" s="10" t="s">
        <v>730</v>
      </c>
      <c r="AI34" s="10" t="s">
        <v>731</v>
      </c>
      <c r="AJ34" s="10" t="s">
        <v>723</v>
      </c>
    </row>
    <row r="35" spans="6:36" ht="15.75" hidden="1" thickBot="1" x14ac:dyDescent="0.3">
      <c r="L35" s="9">
        <v>88</v>
      </c>
      <c r="M35" s="10" t="s">
        <v>119</v>
      </c>
      <c r="N35" t="str">
        <f>VLOOKUP(M35,namenBalansen201903240706!A:A,1,FALSE)</f>
        <v>3301-EAG-2_F002.xlsx</v>
      </c>
      <c r="S35" s="9" t="s">
        <v>792</v>
      </c>
      <c r="U35" s="10">
        <v>82.087789999999998</v>
      </c>
      <c r="V35" s="10">
        <v>0</v>
      </c>
      <c r="W35" s="10">
        <v>4.3202150000000001</v>
      </c>
      <c r="X35" s="10">
        <v>0</v>
      </c>
      <c r="Y35" s="10">
        <v>9.3092609999999993</v>
      </c>
      <c r="Z35" s="10">
        <v>-1.85</v>
      </c>
      <c r="AA35" s="10">
        <v>0.49</v>
      </c>
      <c r="AB35" s="10" t="s">
        <v>718</v>
      </c>
      <c r="AC35" s="16" t="s">
        <v>715</v>
      </c>
      <c r="AD35" s="16" t="s">
        <v>715</v>
      </c>
      <c r="AE35" s="16" t="s">
        <v>715</v>
      </c>
      <c r="AF35" s="10" t="s">
        <v>716</v>
      </c>
      <c r="AG35" s="10" t="s">
        <v>740</v>
      </c>
      <c r="AH35" s="10" t="s">
        <v>730</v>
      </c>
      <c r="AI35" s="10" t="s">
        <v>731</v>
      </c>
      <c r="AJ35" s="10" t="s">
        <v>723</v>
      </c>
    </row>
    <row r="36" spans="6:36" ht="15.75" hidden="1" thickBot="1" x14ac:dyDescent="0.3">
      <c r="L36" s="9">
        <v>89</v>
      </c>
      <c r="M36" s="10" t="s">
        <v>118</v>
      </c>
      <c r="N36" t="str">
        <f>VLOOKUP(M36,namenBalansen201903240706!A:A,1,FALSE)</f>
        <v>3301-EAG-1_F002.xlsx</v>
      </c>
      <c r="S36" s="9" t="s">
        <v>793</v>
      </c>
      <c r="U36" s="10">
        <v>3449.9947999999999</v>
      </c>
      <c r="V36" s="10">
        <v>0</v>
      </c>
      <c r="W36" s="10">
        <v>267.98328459999999</v>
      </c>
      <c r="X36" s="10">
        <v>0</v>
      </c>
      <c r="Y36" s="10">
        <v>1629.2311999999999</v>
      </c>
      <c r="Z36" s="10">
        <v>-3</v>
      </c>
      <c r="AA36" s="10">
        <v>1.89</v>
      </c>
      <c r="AB36" s="10" t="s">
        <v>794</v>
      </c>
      <c r="AC36" s="10" t="s">
        <v>795</v>
      </c>
      <c r="AD36" s="10" t="s">
        <v>796</v>
      </c>
      <c r="AE36" s="10" t="s">
        <v>797</v>
      </c>
      <c r="AF36" s="10" t="s">
        <v>716</v>
      </c>
      <c r="AG36" s="10" t="s">
        <v>798</v>
      </c>
      <c r="AH36" s="10" t="s">
        <v>799</v>
      </c>
      <c r="AI36" s="10" t="s">
        <v>800</v>
      </c>
      <c r="AJ36" s="10" t="s">
        <v>801</v>
      </c>
    </row>
    <row r="37" spans="6:36" ht="15.75" hidden="1" thickBot="1" x14ac:dyDescent="0.3">
      <c r="L37" s="9">
        <v>90</v>
      </c>
      <c r="M37" s="10" t="s">
        <v>600</v>
      </c>
      <c r="N37" t="str">
        <f>VLOOKUP(M37,namenBalansen201903240706!A:A,1,FALSE)</f>
        <v>3300-GAF_F002_Mandemakers_nieuwe_naam_org.xlsx</v>
      </c>
      <c r="S37" s="9" t="s">
        <v>802</v>
      </c>
      <c r="U37" s="10">
        <v>3449.9947999999999</v>
      </c>
      <c r="V37" s="10">
        <v>0</v>
      </c>
      <c r="W37" s="10">
        <v>267.98328459999999</v>
      </c>
      <c r="X37" s="10">
        <v>0</v>
      </c>
      <c r="Y37" s="10">
        <v>1629.2311999999999</v>
      </c>
      <c r="Z37" s="10">
        <v>-3</v>
      </c>
      <c r="AA37" s="10">
        <v>1.89</v>
      </c>
      <c r="AB37" s="10" t="s">
        <v>794</v>
      </c>
      <c r="AC37" s="10" t="s">
        <v>795</v>
      </c>
      <c r="AD37" s="10" t="s">
        <v>796</v>
      </c>
      <c r="AE37" s="10" t="s">
        <v>797</v>
      </c>
      <c r="AF37" s="10" t="s">
        <v>716</v>
      </c>
      <c r="AG37" s="10" t="s">
        <v>798</v>
      </c>
      <c r="AH37" s="10" t="s">
        <v>799</v>
      </c>
      <c r="AI37" s="10" t="s">
        <v>800</v>
      </c>
      <c r="AJ37" s="10" t="s">
        <v>801</v>
      </c>
    </row>
    <row r="38" spans="6:36" ht="15.75" hidden="1" thickBot="1" x14ac:dyDescent="0.3">
      <c r="L38" s="9">
        <v>91</v>
      </c>
      <c r="M38" s="10" t="s">
        <v>599</v>
      </c>
      <c r="N38" t="str">
        <f>VLOOKUP(M38,namenBalansen201903240706!A:A,1,FALSE)</f>
        <v>3300-GAF_F002_Mandemakers_nieuwe_naam_bethune.xlsx</v>
      </c>
      <c r="S38" s="9" t="s">
        <v>803</v>
      </c>
      <c r="U38" s="10">
        <v>3449.9947999999999</v>
      </c>
      <c r="V38" s="10">
        <v>0</v>
      </c>
      <c r="W38" s="10">
        <v>267.98328459999999</v>
      </c>
      <c r="X38" s="10">
        <v>0</v>
      </c>
      <c r="Y38" s="10">
        <v>1629.2311999999999</v>
      </c>
      <c r="Z38" s="10">
        <v>-3</v>
      </c>
      <c r="AA38" s="10">
        <v>1.89</v>
      </c>
      <c r="AB38" s="10" t="s">
        <v>794</v>
      </c>
      <c r="AC38" s="10" t="s">
        <v>795</v>
      </c>
      <c r="AD38" s="10" t="s">
        <v>796</v>
      </c>
      <c r="AE38" s="10" t="s">
        <v>797</v>
      </c>
      <c r="AF38" s="10" t="s">
        <v>716</v>
      </c>
      <c r="AG38" s="10" t="s">
        <v>798</v>
      </c>
      <c r="AH38" s="10" t="s">
        <v>799</v>
      </c>
      <c r="AI38" s="10" t="s">
        <v>800</v>
      </c>
      <c r="AJ38" s="10" t="s">
        <v>801</v>
      </c>
    </row>
    <row r="39" spans="6:36" ht="15.75" hidden="1" thickBot="1" x14ac:dyDescent="0.3">
      <c r="L39" s="9">
        <v>92</v>
      </c>
      <c r="M39" s="10" t="s">
        <v>117</v>
      </c>
      <c r="N39" t="str">
        <f>VLOOKUP(M39,namenBalansen201903240706!A:A,1,FALSE)</f>
        <v>3300-GAF_F001.xlsx</v>
      </c>
      <c r="S39" s="9" t="s">
        <v>804</v>
      </c>
      <c r="U39" s="10">
        <v>1546.2026000000001</v>
      </c>
      <c r="V39" s="10">
        <v>15.5987784</v>
      </c>
      <c r="W39" s="10">
        <v>0</v>
      </c>
      <c r="X39" s="10">
        <v>0</v>
      </c>
      <c r="Y39" s="10">
        <v>108.234182</v>
      </c>
      <c r="Z39" s="10">
        <v>-3.1</v>
      </c>
      <c r="AA39" s="10">
        <v>1.99</v>
      </c>
      <c r="AB39" s="10" t="s">
        <v>739</v>
      </c>
      <c r="AC39" s="10" t="s">
        <v>726</v>
      </c>
      <c r="AD39" s="10" t="s">
        <v>727</v>
      </c>
      <c r="AE39" s="10" t="s">
        <v>728</v>
      </c>
      <c r="AF39" s="10" t="s">
        <v>716</v>
      </c>
      <c r="AG39" s="10" t="s">
        <v>740</v>
      </c>
      <c r="AH39" s="10" t="s">
        <v>730</v>
      </c>
      <c r="AI39" s="10" t="s">
        <v>731</v>
      </c>
      <c r="AJ39" s="10" t="s">
        <v>723</v>
      </c>
    </row>
    <row r="40" spans="6:36" ht="15.75" hidden="1" thickBot="1" x14ac:dyDescent="0.3">
      <c r="L40" s="9">
        <v>93</v>
      </c>
      <c r="M40" s="10" t="s">
        <v>116</v>
      </c>
      <c r="N40" t="str">
        <f>VLOOKUP(M40,namenBalansen201903240706!A:A,1,FALSE)</f>
        <v>3300-EAG-9-10-11-12.xlsx</v>
      </c>
      <c r="S40" s="9" t="s">
        <v>805</v>
      </c>
      <c r="U40" s="10">
        <v>315.57139999999998</v>
      </c>
      <c r="V40" s="10">
        <v>0</v>
      </c>
      <c r="W40" s="10">
        <v>0</v>
      </c>
      <c r="X40" s="10">
        <v>0</v>
      </c>
      <c r="Y40" s="10">
        <v>128.56983170000001</v>
      </c>
      <c r="Z40" s="10">
        <v>-2.41</v>
      </c>
      <c r="AA40" s="10">
        <v>1.3</v>
      </c>
      <c r="AB40" s="10" t="s">
        <v>806</v>
      </c>
      <c r="AC40" s="10" t="s">
        <v>755</v>
      </c>
      <c r="AD40" s="10" t="s">
        <v>756</v>
      </c>
      <c r="AE40" s="10" t="s">
        <v>757</v>
      </c>
      <c r="AF40" s="10" t="s">
        <v>716</v>
      </c>
      <c r="AG40" s="10" t="s">
        <v>807</v>
      </c>
      <c r="AH40" s="10" t="s">
        <v>808</v>
      </c>
      <c r="AI40" s="10" t="s">
        <v>809</v>
      </c>
      <c r="AJ40" s="10" t="s">
        <v>810</v>
      </c>
    </row>
    <row r="41" spans="6:36" ht="15.75" hidden="1" thickBot="1" x14ac:dyDescent="0.3">
      <c r="L41" s="9">
        <v>94</v>
      </c>
      <c r="M41" s="10" t="s">
        <v>115</v>
      </c>
      <c r="N41" t="str">
        <f>VLOOKUP(M41,namenBalansen201903240706!A:A,1,FALSE)</f>
        <v>3300-EAG-8-9_F001.xlsx</v>
      </c>
      <c r="S41" s="9" t="s">
        <v>811</v>
      </c>
      <c r="U41" s="10">
        <v>85.777739999999994</v>
      </c>
      <c r="V41" s="10">
        <v>0</v>
      </c>
      <c r="W41" s="10">
        <v>9.1750237000000006</v>
      </c>
      <c r="X41" s="10">
        <v>0</v>
      </c>
      <c r="Y41" s="10">
        <v>45.425899999999999</v>
      </c>
      <c r="Z41" s="10">
        <v>-2</v>
      </c>
      <c r="AA41" s="10">
        <v>0.89</v>
      </c>
      <c r="AB41" s="10" t="s">
        <v>812</v>
      </c>
      <c r="AC41" s="10" t="s">
        <v>755</v>
      </c>
      <c r="AD41" s="10" t="s">
        <v>756</v>
      </c>
      <c r="AE41" s="10" t="s">
        <v>757</v>
      </c>
      <c r="AF41" s="10" t="s">
        <v>716</v>
      </c>
      <c r="AG41" s="10" t="s">
        <v>813</v>
      </c>
      <c r="AH41" s="10" t="s">
        <v>730</v>
      </c>
      <c r="AI41" s="10" t="s">
        <v>731</v>
      </c>
      <c r="AJ41" s="10" t="s">
        <v>723</v>
      </c>
    </row>
    <row r="42" spans="6:36" ht="15.75" hidden="1" thickBot="1" x14ac:dyDescent="0.3">
      <c r="L42" s="9">
        <v>95</v>
      </c>
      <c r="M42" s="10" t="s">
        <v>114</v>
      </c>
      <c r="N42" t="str">
        <f>VLOOKUP(M42,namenBalansen201903240706!A:A,1,FALSE)</f>
        <v>3300-EAG-6-7_F001.xlsx</v>
      </c>
      <c r="S42" s="9" t="s">
        <v>814</v>
      </c>
      <c r="U42" s="10">
        <v>373.55058000000002</v>
      </c>
      <c r="V42" s="10">
        <v>0</v>
      </c>
      <c r="W42" s="10">
        <v>0</v>
      </c>
      <c r="X42" s="10">
        <v>0</v>
      </c>
      <c r="Y42" s="10">
        <v>199.3579427</v>
      </c>
      <c r="Z42" s="10">
        <v>-2.56</v>
      </c>
      <c r="AA42" s="10">
        <v>1.45</v>
      </c>
      <c r="AB42" s="10" t="s">
        <v>806</v>
      </c>
      <c r="AC42" s="10" t="s">
        <v>815</v>
      </c>
      <c r="AD42" s="10" t="s">
        <v>816</v>
      </c>
      <c r="AE42" s="10" t="s">
        <v>817</v>
      </c>
      <c r="AF42" s="10" t="s">
        <v>716</v>
      </c>
      <c r="AG42" s="10" t="s">
        <v>807</v>
      </c>
      <c r="AH42" s="10" t="s">
        <v>815</v>
      </c>
      <c r="AI42" s="10" t="s">
        <v>816</v>
      </c>
      <c r="AJ42" s="10" t="s">
        <v>810</v>
      </c>
    </row>
    <row r="43" spans="6:36" ht="15.75" hidden="1" thickBot="1" x14ac:dyDescent="0.3">
      <c r="L43" s="9">
        <v>96</v>
      </c>
      <c r="M43" s="10" t="s">
        <v>113</v>
      </c>
      <c r="N43" t="str">
        <f>VLOOKUP(M43,namenBalansen201903240706!A:A,1,FALSE)</f>
        <v>3300-EAG-5-10_F001.xlsx</v>
      </c>
      <c r="S43" s="9" t="s">
        <v>818</v>
      </c>
      <c r="U43" s="10">
        <v>48.643709999999999</v>
      </c>
      <c r="V43" s="10">
        <v>0</v>
      </c>
      <c r="W43" s="10">
        <v>22.696914400000001</v>
      </c>
      <c r="X43" s="10">
        <v>0</v>
      </c>
      <c r="Y43" s="10">
        <v>8.5562467000000009</v>
      </c>
      <c r="Z43" s="10">
        <v>-2.2200000000000002</v>
      </c>
      <c r="AA43" s="10">
        <v>0.13</v>
      </c>
      <c r="AB43" s="10" t="s">
        <v>819</v>
      </c>
      <c r="AC43" s="10" t="s">
        <v>820</v>
      </c>
      <c r="AD43" s="16" t="s">
        <v>715</v>
      </c>
      <c r="AE43" s="16" t="s">
        <v>715</v>
      </c>
      <c r="AF43" s="10" t="s">
        <v>716</v>
      </c>
      <c r="AG43" s="16" t="s">
        <v>715</v>
      </c>
      <c r="AH43" s="16" t="s">
        <v>715</v>
      </c>
      <c r="AI43" s="16" t="s">
        <v>715</v>
      </c>
      <c r="AJ43" s="16" t="s">
        <v>715</v>
      </c>
    </row>
    <row r="44" spans="6:36" ht="15.75" hidden="1" thickBot="1" x14ac:dyDescent="0.3">
      <c r="L44" s="9">
        <v>97</v>
      </c>
      <c r="M44" s="10" t="s">
        <v>112</v>
      </c>
      <c r="N44" t="str">
        <f>VLOOKUP(M44,namenBalansen201903240706!A:A,1,FALSE)</f>
        <v>3260-EAG-1_F002.xlsx</v>
      </c>
      <c r="S44" s="9" t="s">
        <v>821</v>
      </c>
      <c r="U44" s="10">
        <v>150.21629999999999</v>
      </c>
      <c r="V44" s="10">
        <v>0</v>
      </c>
      <c r="W44" s="10">
        <v>18.269671200000001</v>
      </c>
      <c r="X44" s="10">
        <v>0</v>
      </c>
      <c r="Y44" s="10">
        <v>8.1774939</v>
      </c>
      <c r="Z44" s="10">
        <v>-1.9</v>
      </c>
      <c r="AA44" s="10">
        <v>0.4</v>
      </c>
      <c r="AB44" s="10" t="s">
        <v>788</v>
      </c>
      <c r="AC44" s="10" t="s">
        <v>822</v>
      </c>
      <c r="AD44" s="10" t="s">
        <v>727</v>
      </c>
      <c r="AE44" s="10" t="s">
        <v>728</v>
      </c>
      <c r="AF44" s="10" t="s">
        <v>716</v>
      </c>
      <c r="AG44" s="10" t="s">
        <v>740</v>
      </c>
      <c r="AH44" s="10" t="s">
        <v>730</v>
      </c>
      <c r="AI44" s="10" t="s">
        <v>731</v>
      </c>
      <c r="AJ44" s="10" t="s">
        <v>723</v>
      </c>
    </row>
    <row r="45" spans="6:36" ht="15.75" hidden="1" thickBot="1" x14ac:dyDescent="0.3">
      <c r="L45" s="9">
        <v>98</v>
      </c>
      <c r="M45" s="10" t="s">
        <v>111</v>
      </c>
      <c r="N45" t="str">
        <f>VLOOKUP(M45,namenBalansen201903240706!A:A,1,FALSE)</f>
        <v>3240-GAF_F002.xlsx</v>
      </c>
      <c r="S45" s="9" t="s">
        <v>823</v>
      </c>
      <c r="U45" s="10">
        <v>90.976900000000001</v>
      </c>
      <c r="V45" s="10">
        <v>0</v>
      </c>
      <c r="W45" s="10">
        <v>3.8711000000000002</v>
      </c>
      <c r="X45" s="10">
        <v>0</v>
      </c>
      <c r="Y45" s="10">
        <v>22.6571</v>
      </c>
      <c r="Z45" s="10">
        <v>-2.2000000000000002</v>
      </c>
      <c r="AA45" s="10">
        <v>0.98</v>
      </c>
      <c r="AB45" s="10" t="s">
        <v>824</v>
      </c>
      <c r="AC45" s="10" t="s">
        <v>825</v>
      </c>
      <c r="AD45" s="10" t="s">
        <v>756</v>
      </c>
      <c r="AE45" s="10" t="s">
        <v>757</v>
      </c>
      <c r="AF45" s="10" t="s">
        <v>826</v>
      </c>
      <c r="AG45" s="10" t="s">
        <v>827</v>
      </c>
      <c r="AH45" s="10" t="s">
        <v>828</v>
      </c>
      <c r="AI45" s="10" t="s">
        <v>731</v>
      </c>
      <c r="AJ45" s="10" t="s">
        <v>723</v>
      </c>
    </row>
    <row r="46" spans="6:36" ht="15.75" hidden="1" thickBot="1" x14ac:dyDescent="0.3">
      <c r="L46" s="9">
        <v>99</v>
      </c>
      <c r="M46" s="10" t="s">
        <v>110</v>
      </c>
      <c r="N46" t="str">
        <f>VLOOKUP(M46,namenBalansen201903240706!A:A,1,FALSE)</f>
        <v>3230_EAG5-F001.xlsx</v>
      </c>
      <c r="S46" s="9" t="s">
        <v>829</v>
      </c>
      <c r="U46" s="10">
        <v>1597.1259700000001</v>
      </c>
      <c r="V46" s="10">
        <v>0</v>
      </c>
      <c r="W46" s="10">
        <v>303.18751229999998</v>
      </c>
      <c r="X46" s="10">
        <v>0</v>
      </c>
      <c r="Y46" s="10">
        <v>544.18079239999997</v>
      </c>
      <c r="Z46" s="10">
        <v>-2.2200000000000002</v>
      </c>
      <c r="AA46" s="10">
        <v>1</v>
      </c>
      <c r="AB46" s="10" t="s">
        <v>830</v>
      </c>
      <c r="AC46" s="10" t="s">
        <v>831</v>
      </c>
      <c r="AD46" s="10" t="s">
        <v>832</v>
      </c>
      <c r="AE46" s="10" t="s">
        <v>833</v>
      </c>
      <c r="AF46" s="10" t="s">
        <v>716</v>
      </c>
      <c r="AG46" s="10" t="s">
        <v>834</v>
      </c>
      <c r="AH46" s="10" t="s">
        <v>835</v>
      </c>
      <c r="AI46" s="10" t="s">
        <v>731</v>
      </c>
      <c r="AJ46" s="10" t="s">
        <v>723</v>
      </c>
    </row>
    <row r="47" spans="6:36" ht="15.75" hidden="1" thickBot="1" x14ac:dyDescent="0.3">
      <c r="L47" s="9">
        <v>100</v>
      </c>
      <c r="M47" s="10" t="s">
        <v>109</v>
      </c>
      <c r="N47" t="str">
        <f>VLOOKUP(M47,namenBalansen201903240706!A:A,1,FALSE)</f>
        <v>3230-GAF_F001.xlsx</v>
      </c>
      <c r="S47" s="9" t="s">
        <v>836</v>
      </c>
      <c r="U47" s="10">
        <v>90.976900000000001</v>
      </c>
      <c r="V47" s="10">
        <v>0</v>
      </c>
      <c r="W47" s="10">
        <v>3.8711000000000002</v>
      </c>
      <c r="X47" s="10">
        <v>0</v>
      </c>
      <c r="Y47" s="10">
        <v>22.6571</v>
      </c>
      <c r="Z47" s="10">
        <v>-2.2000000000000002</v>
      </c>
      <c r="AA47" s="10">
        <v>0.98</v>
      </c>
      <c r="AB47" s="10" t="s">
        <v>824</v>
      </c>
      <c r="AC47" s="10" t="s">
        <v>825</v>
      </c>
      <c r="AD47" s="10" t="s">
        <v>756</v>
      </c>
      <c r="AE47" s="10" t="s">
        <v>757</v>
      </c>
      <c r="AF47" s="10" t="s">
        <v>826</v>
      </c>
      <c r="AG47" s="10" t="s">
        <v>827</v>
      </c>
      <c r="AH47" s="10" t="s">
        <v>828</v>
      </c>
      <c r="AI47" s="10" t="s">
        <v>731</v>
      </c>
      <c r="AJ47" s="10" t="s">
        <v>723</v>
      </c>
    </row>
    <row r="48" spans="6:36" ht="15.75" hidden="1" thickBot="1" x14ac:dyDescent="0.3">
      <c r="L48" s="9">
        <v>101</v>
      </c>
      <c r="M48" s="10" t="s">
        <v>108</v>
      </c>
      <c r="N48" t="str">
        <f>VLOOKUP(M48,namenBalansen201903240706!A:A,1,FALSE)</f>
        <v>3230-EAG-5_F001.xlsx</v>
      </c>
      <c r="S48" s="9" t="s">
        <v>837</v>
      </c>
      <c r="U48" s="10">
        <v>279.98599999999999</v>
      </c>
      <c r="V48" s="10">
        <v>0</v>
      </c>
      <c r="W48" s="10">
        <v>24.258189999999999</v>
      </c>
      <c r="X48" s="10">
        <v>30.72</v>
      </c>
      <c r="Y48" s="10">
        <v>23.219838899999999</v>
      </c>
      <c r="Z48" s="10">
        <v>-2</v>
      </c>
      <c r="AA48" s="10">
        <v>0.78</v>
      </c>
      <c r="AB48" s="10" t="s">
        <v>838</v>
      </c>
      <c r="AC48" s="10" t="s">
        <v>839</v>
      </c>
      <c r="AD48" s="10" t="s">
        <v>840</v>
      </c>
      <c r="AE48" s="10" t="s">
        <v>841</v>
      </c>
      <c r="AF48" s="10" t="s">
        <v>826</v>
      </c>
      <c r="AG48" s="10" t="s">
        <v>842</v>
      </c>
      <c r="AH48" s="10" t="s">
        <v>843</v>
      </c>
      <c r="AI48" s="10" t="s">
        <v>731</v>
      </c>
      <c r="AJ48" s="10" t="s">
        <v>723</v>
      </c>
    </row>
    <row r="49" spans="12:36" ht="15.75" hidden="1" thickBot="1" x14ac:dyDescent="0.3">
      <c r="L49" s="9">
        <v>102</v>
      </c>
      <c r="M49" s="10" t="s">
        <v>107</v>
      </c>
      <c r="N49" t="str">
        <f>VLOOKUP(M49,namenBalansen201903240706!A:A,1,FALSE)</f>
        <v>3230-EAG-4_F001.xlsx</v>
      </c>
      <c r="S49" s="9" t="s">
        <v>844</v>
      </c>
      <c r="U49" s="10">
        <v>371.0419</v>
      </c>
      <c r="V49" s="10">
        <v>0</v>
      </c>
      <c r="W49" s="10">
        <v>38.632150899999999</v>
      </c>
      <c r="X49" s="10">
        <v>0</v>
      </c>
      <c r="Y49" s="10">
        <v>49.107309000000001</v>
      </c>
      <c r="Z49" s="10">
        <v>-2.2200000000000002</v>
      </c>
      <c r="AA49" s="10">
        <v>1</v>
      </c>
      <c r="AB49" s="16" t="s">
        <v>715</v>
      </c>
      <c r="AC49" s="16" t="s">
        <v>715</v>
      </c>
      <c r="AD49" s="10" t="s">
        <v>832</v>
      </c>
      <c r="AE49" s="16" t="s">
        <v>715</v>
      </c>
      <c r="AF49" s="10" t="s">
        <v>716</v>
      </c>
      <c r="AG49" s="10" t="s">
        <v>834</v>
      </c>
      <c r="AH49" s="10" t="s">
        <v>835</v>
      </c>
      <c r="AI49" s="10" t="s">
        <v>731</v>
      </c>
      <c r="AJ49" s="10" t="s">
        <v>723</v>
      </c>
    </row>
    <row r="50" spans="12:36" ht="15.75" hidden="1" thickBot="1" x14ac:dyDescent="0.3">
      <c r="L50" s="9">
        <v>103</v>
      </c>
      <c r="M50" s="10" t="s">
        <v>106</v>
      </c>
      <c r="N50" t="str">
        <f>VLOOKUP(M50,namenBalansen201903240706!A:A,1,FALSE)</f>
        <v>3230-EAG-4-5_F001.xlsx</v>
      </c>
      <c r="S50" s="9" t="s">
        <v>845</v>
      </c>
      <c r="U50" s="10">
        <v>335.31580000000002</v>
      </c>
      <c r="V50" s="10">
        <v>0</v>
      </c>
      <c r="W50" s="10">
        <v>15.454485</v>
      </c>
      <c r="X50" s="10">
        <v>0</v>
      </c>
      <c r="Y50" s="10">
        <v>110.8153889</v>
      </c>
      <c r="Z50" s="10">
        <v>-2.2000000000000002</v>
      </c>
      <c r="AA50" s="10">
        <v>0.98</v>
      </c>
      <c r="AB50" s="10" t="s">
        <v>846</v>
      </c>
      <c r="AC50" s="10" t="s">
        <v>825</v>
      </c>
      <c r="AD50" s="10" t="s">
        <v>847</v>
      </c>
      <c r="AE50" s="10" t="s">
        <v>757</v>
      </c>
      <c r="AF50" s="10" t="s">
        <v>826</v>
      </c>
      <c r="AG50" s="10" t="s">
        <v>848</v>
      </c>
      <c r="AH50" s="10" t="s">
        <v>827</v>
      </c>
      <c r="AI50" s="10" t="s">
        <v>849</v>
      </c>
      <c r="AJ50" s="10" t="s">
        <v>723</v>
      </c>
    </row>
    <row r="51" spans="12:36" ht="15.75" hidden="1" thickBot="1" x14ac:dyDescent="0.3">
      <c r="L51" s="9">
        <v>104</v>
      </c>
      <c r="M51" s="10" t="s">
        <v>105</v>
      </c>
      <c r="N51" t="str">
        <f>VLOOKUP(M51,namenBalansen201903240706!A:A,1,FALSE)</f>
        <v>3230-EAG-3_F002-PKH.xlsx</v>
      </c>
      <c r="S51" s="9" t="s">
        <v>850</v>
      </c>
      <c r="U51" s="10">
        <v>334.57567999999998</v>
      </c>
      <c r="V51" s="10">
        <v>0</v>
      </c>
      <c r="W51" s="10">
        <v>0</v>
      </c>
      <c r="X51" s="10">
        <v>0</v>
      </c>
      <c r="Y51" s="10">
        <v>110.850257</v>
      </c>
      <c r="Z51" s="10">
        <v>-2.2200000000000002</v>
      </c>
      <c r="AA51" s="10">
        <v>1</v>
      </c>
      <c r="AB51" s="10" t="s">
        <v>830</v>
      </c>
      <c r="AC51" s="10" t="s">
        <v>831</v>
      </c>
      <c r="AD51" s="10" t="s">
        <v>832</v>
      </c>
      <c r="AE51" s="10" t="s">
        <v>833</v>
      </c>
      <c r="AF51" s="10" t="s">
        <v>716</v>
      </c>
      <c r="AG51" s="10" t="s">
        <v>834</v>
      </c>
      <c r="AH51" s="10" t="s">
        <v>835</v>
      </c>
      <c r="AI51" s="10" t="s">
        <v>731</v>
      </c>
      <c r="AJ51" s="10" t="s">
        <v>723</v>
      </c>
    </row>
    <row r="52" spans="12:36" ht="15.75" hidden="1" thickBot="1" x14ac:dyDescent="0.3">
      <c r="L52" s="9">
        <v>105</v>
      </c>
      <c r="M52" s="10" t="s">
        <v>104</v>
      </c>
      <c r="N52" t="str">
        <f>VLOOKUP(M52,namenBalansen201903240706!A:A,1,FALSE)</f>
        <v>3230-EAG-3_F001.xlsx</v>
      </c>
      <c r="S52" s="9" t="s">
        <v>851</v>
      </c>
      <c r="U52" s="10">
        <v>401.3297</v>
      </c>
      <c r="V52" s="10">
        <v>0</v>
      </c>
      <c r="W52" s="10">
        <v>16.7363</v>
      </c>
      <c r="X52" s="10">
        <v>0</v>
      </c>
      <c r="Y52" s="10">
        <v>293.04541139999998</v>
      </c>
      <c r="Z52" s="10">
        <v>-18</v>
      </c>
      <c r="AA52" s="10">
        <v>16.78</v>
      </c>
      <c r="AB52" s="10" t="s">
        <v>852</v>
      </c>
      <c r="AC52" s="10" t="s">
        <v>853</v>
      </c>
      <c r="AD52" s="10" t="s">
        <v>756</v>
      </c>
      <c r="AE52" s="10" t="s">
        <v>757</v>
      </c>
      <c r="AF52" s="10" t="s">
        <v>826</v>
      </c>
      <c r="AG52" s="10" t="s">
        <v>854</v>
      </c>
      <c r="AH52" s="10" t="s">
        <v>855</v>
      </c>
      <c r="AI52" s="10" t="s">
        <v>731</v>
      </c>
      <c r="AJ52" s="10" t="s">
        <v>723</v>
      </c>
    </row>
    <row r="53" spans="12:36" ht="15.75" hidden="1" thickBot="1" x14ac:dyDescent="0.3">
      <c r="L53" s="9">
        <v>106</v>
      </c>
      <c r="M53" s="10" t="s">
        <v>103</v>
      </c>
      <c r="N53" t="str">
        <f>VLOOKUP(M53,namenBalansen201903240706!A:A,1,FALSE)</f>
        <v>3230-EAG-2_F002_Wijde_blik.xlsx</v>
      </c>
      <c r="S53" s="9" t="s">
        <v>856</v>
      </c>
      <c r="U53" s="10">
        <v>401.3297</v>
      </c>
      <c r="V53" s="10">
        <v>0</v>
      </c>
      <c r="W53" s="10">
        <v>16.7363</v>
      </c>
      <c r="X53" s="10">
        <v>0</v>
      </c>
      <c r="Y53" s="10">
        <v>293.04541139999998</v>
      </c>
      <c r="Z53" s="10">
        <v>-18</v>
      </c>
      <c r="AA53" s="10">
        <v>16.78</v>
      </c>
      <c r="AB53" s="10" t="s">
        <v>852</v>
      </c>
      <c r="AC53" s="10" t="s">
        <v>853</v>
      </c>
      <c r="AD53" s="10" t="s">
        <v>756</v>
      </c>
      <c r="AE53" s="10" t="s">
        <v>757</v>
      </c>
      <c r="AF53" s="10" t="s">
        <v>826</v>
      </c>
      <c r="AG53" s="10" t="s">
        <v>854</v>
      </c>
      <c r="AH53" s="10" t="s">
        <v>855</v>
      </c>
      <c r="AI53" s="10" t="s">
        <v>731</v>
      </c>
      <c r="AJ53" s="10" t="s">
        <v>723</v>
      </c>
    </row>
    <row r="54" spans="12:36" ht="15.75" hidden="1" thickBot="1" x14ac:dyDescent="0.3">
      <c r="L54" s="9">
        <v>107</v>
      </c>
      <c r="M54" s="10" t="s">
        <v>102</v>
      </c>
      <c r="N54" t="str">
        <f>VLOOKUP(M54,namenBalansen201903240706!A:A,1,FALSE)</f>
        <v>3230-EAG-2_F001.xlsx</v>
      </c>
      <c r="S54" s="9" t="s">
        <v>857</v>
      </c>
      <c r="U54" s="10">
        <v>120.31281</v>
      </c>
      <c r="V54" s="10">
        <v>0</v>
      </c>
      <c r="W54" s="10">
        <v>0.1072</v>
      </c>
      <c r="X54" s="10">
        <v>0</v>
      </c>
      <c r="Y54" s="10">
        <v>28.296987900000001</v>
      </c>
      <c r="Z54" s="10">
        <v>-2.1</v>
      </c>
      <c r="AA54" s="10">
        <v>0.88</v>
      </c>
      <c r="AB54" s="10" t="s">
        <v>858</v>
      </c>
      <c r="AC54" s="10" t="s">
        <v>859</v>
      </c>
      <c r="AD54" s="10" t="s">
        <v>756</v>
      </c>
      <c r="AE54" s="10" t="s">
        <v>757</v>
      </c>
      <c r="AF54" s="10" t="s">
        <v>826</v>
      </c>
      <c r="AG54" s="10" t="s">
        <v>858</v>
      </c>
      <c r="AH54" s="10" t="s">
        <v>859</v>
      </c>
      <c r="AI54" s="10" t="s">
        <v>809</v>
      </c>
      <c r="AJ54" s="10" t="s">
        <v>810</v>
      </c>
    </row>
    <row r="55" spans="12:36" ht="15.75" hidden="1" thickBot="1" x14ac:dyDescent="0.3">
      <c r="L55" s="9">
        <v>108</v>
      </c>
      <c r="M55" s="10" t="s">
        <v>101</v>
      </c>
      <c r="N55" t="str">
        <f>VLOOKUP(M55,namenBalansen201903240706!A:A,1,FALSE)</f>
        <v>3230-EAG-1_F002_HOL-PKH.xlsx</v>
      </c>
      <c r="S55" s="9" t="s">
        <v>860</v>
      </c>
      <c r="U55" s="10">
        <v>248.7997</v>
      </c>
      <c r="V55" s="10">
        <v>0</v>
      </c>
      <c r="W55" s="10">
        <v>16.196549999999998</v>
      </c>
      <c r="X55" s="10">
        <v>0.85245000000000004</v>
      </c>
      <c r="Y55" s="10">
        <v>43.924638000000002</v>
      </c>
      <c r="Z55" s="10">
        <v>-2.1</v>
      </c>
      <c r="AA55" s="10">
        <v>0.88</v>
      </c>
      <c r="AB55" s="10" t="s">
        <v>858</v>
      </c>
      <c r="AC55" s="10" t="s">
        <v>859</v>
      </c>
      <c r="AD55" s="10" t="s">
        <v>756</v>
      </c>
      <c r="AE55" s="10" t="s">
        <v>757</v>
      </c>
      <c r="AF55" s="10" t="s">
        <v>826</v>
      </c>
      <c r="AG55" s="10" t="s">
        <v>858</v>
      </c>
      <c r="AH55" s="10" t="s">
        <v>859</v>
      </c>
      <c r="AI55" s="10" t="s">
        <v>809</v>
      </c>
      <c r="AJ55" s="10" t="s">
        <v>810</v>
      </c>
    </row>
    <row r="56" spans="12:36" ht="15.75" hidden="1" thickBot="1" x14ac:dyDescent="0.3">
      <c r="L56" s="9">
        <v>109</v>
      </c>
      <c r="M56" s="10" t="s">
        <v>100</v>
      </c>
      <c r="N56" t="str">
        <f>VLOOKUP(M56,namenBalansen201903240706!A:A,1,FALSE)</f>
        <v>3230-EAG-1_F001.xlsx</v>
      </c>
      <c r="S56" s="9" t="s">
        <v>861</v>
      </c>
      <c r="U56" s="10">
        <v>84.093140000000005</v>
      </c>
      <c r="V56" s="10">
        <v>0</v>
      </c>
      <c r="W56" s="10">
        <v>7.6940227999999999</v>
      </c>
      <c r="X56" s="10">
        <v>0</v>
      </c>
      <c r="Y56" s="10">
        <v>8.0287159999999993</v>
      </c>
      <c r="Z56" s="10">
        <v>-2</v>
      </c>
      <c r="AA56" s="10">
        <v>0.49</v>
      </c>
      <c r="AB56" s="10" t="s">
        <v>862</v>
      </c>
      <c r="AC56" s="10" t="s">
        <v>726</v>
      </c>
      <c r="AD56" s="10" t="s">
        <v>727</v>
      </c>
      <c r="AE56" s="10" t="s">
        <v>728</v>
      </c>
      <c r="AF56" s="10" t="s">
        <v>716</v>
      </c>
      <c r="AG56" s="10" t="s">
        <v>863</v>
      </c>
      <c r="AH56" s="10" t="s">
        <v>730</v>
      </c>
      <c r="AI56" s="10" t="s">
        <v>731</v>
      </c>
      <c r="AJ56" s="10" t="s">
        <v>723</v>
      </c>
    </row>
    <row r="57" spans="12:36" ht="15.75" hidden="1" thickBot="1" x14ac:dyDescent="0.3">
      <c r="L57" s="9">
        <v>110</v>
      </c>
      <c r="M57" s="10" t="s">
        <v>99</v>
      </c>
      <c r="N57" t="str">
        <f>VLOOKUP(M57,namenBalansen201903240706!A:A,1,FALSE)</f>
        <v>3220_EAG-1_F001-Korremof.xlsx</v>
      </c>
      <c r="S57" s="9" t="s">
        <v>864</v>
      </c>
      <c r="U57" s="10">
        <v>822.28792999999996</v>
      </c>
      <c r="V57" s="10">
        <v>0</v>
      </c>
      <c r="W57" s="10">
        <v>63.483336999999999</v>
      </c>
      <c r="X57" s="10">
        <v>0</v>
      </c>
      <c r="Y57" s="10">
        <v>44.650234400000002</v>
      </c>
      <c r="Z57" s="10">
        <v>-4</v>
      </c>
      <c r="AA57" s="10">
        <v>0.46</v>
      </c>
      <c r="AB57" s="10" t="s">
        <v>865</v>
      </c>
      <c r="AC57" s="10" t="s">
        <v>866</v>
      </c>
      <c r="AD57" s="10" t="s">
        <v>756</v>
      </c>
      <c r="AE57" s="10" t="s">
        <v>757</v>
      </c>
      <c r="AF57" s="10" t="s">
        <v>716</v>
      </c>
      <c r="AG57" s="10" t="s">
        <v>867</v>
      </c>
      <c r="AH57" s="10" t="s">
        <v>730</v>
      </c>
      <c r="AI57" s="10" t="s">
        <v>731</v>
      </c>
      <c r="AJ57" s="10" t="s">
        <v>723</v>
      </c>
    </row>
    <row r="58" spans="12:36" ht="15.75" hidden="1" thickBot="1" x14ac:dyDescent="0.3">
      <c r="L58" s="9">
        <v>111</v>
      </c>
      <c r="M58" s="10" t="s">
        <v>98</v>
      </c>
      <c r="N58" t="str">
        <f>VLOOKUP(M58,namenBalansen201903240706!A:A,1,FALSE)</f>
        <v>3220-GAF_F001.xlsx</v>
      </c>
      <c r="S58" s="9" t="s">
        <v>868</v>
      </c>
      <c r="U58" s="10">
        <v>249.4871</v>
      </c>
      <c r="V58" s="10">
        <v>0</v>
      </c>
      <c r="W58" s="10">
        <v>25.2653815</v>
      </c>
      <c r="X58" s="10">
        <v>0</v>
      </c>
      <c r="Y58" s="10">
        <v>16.002186900000002</v>
      </c>
      <c r="Z58" s="10">
        <v>-2.7</v>
      </c>
      <c r="AA58" s="10">
        <v>0.55000000000000004</v>
      </c>
      <c r="AB58" s="10" t="s">
        <v>869</v>
      </c>
      <c r="AC58" s="10" t="s">
        <v>755</v>
      </c>
      <c r="AD58" s="10" t="s">
        <v>870</v>
      </c>
      <c r="AE58" s="10" t="s">
        <v>871</v>
      </c>
      <c r="AF58" s="10" t="s">
        <v>716</v>
      </c>
      <c r="AG58" s="10" t="s">
        <v>740</v>
      </c>
      <c r="AH58" s="10" t="s">
        <v>730</v>
      </c>
      <c r="AI58" s="10" t="s">
        <v>731</v>
      </c>
      <c r="AJ58" s="10" t="s">
        <v>723</v>
      </c>
    </row>
    <row r="59" spans="12:36" ht="15.75" hidden="1" thickBot="1" x14ac:dyDescent="0.3">
      <c r="L59" s="9">
        <v>112</v>
      </c>
      <c r="M59" s="10" t="s">
        <v>598</v>
      </c>
      <c r="N59" t="str">
        <f>VLOOKUP(M59,namenBalansen201903240706!A:A,1,FALSE)</f>
        <v>3210-GAF_F003.xlsx</v>
      </c>
      <c r="S59" s="9" t="s">
        <v>872</v>
      </c>
      <c r="U59" s="10">
        <v>249.4871</v>
      </c>
      <c r="V59" s="10">
        <v>0</v>
      </c>
      <c r="W59" s="10">
        <v>25.2653815</v>
      </c>
      <c r="X59" s="10">
        <v>0</v>
      </c>
      <c r="Y59" s="10">
        <v>16.002186900000002</v>
      </c>
      <c r="Z59" s="10">
        <v>-2.7</v>
      </c>
      <c r="AA59" s="10">
        <v>0.55000000000000004</v>
      </c>
      <c r="AB59" s="10" t="s">
        <v>869</v>
      </c>
      <c r="AC59" s="10" t="s">
        <v>755</v>
      </c>
      <c r="AD59" s="10" t="s">
        <v>870</v>
      </c>
      <c r="AE59" s="10" t="s">
        <v>871</v>
      </c>
      <c r="AF59" s="10" t="s">
        <v>716</v>
      </c>
      <c r="AG59" s="10" t="s">
        <v>740</v>
      </c>
      <c r="AH59" s="10" t="s">
        <v>730</v>
      </c>
      <c r="AI59" s="10" t="s">
        <v>731</v>
      </c>
      <c r="AJ59" s="10" t="s">
        <v>723</v>
      </c>
    </row>
    <row r="60" spans="12:36" ht="15.75" hidden="1" thickBot="1" x14ac:dyDescent="0.3">
      <c r="L60" s="9">
        <v>113</v>
      </c>
      <c r="M60" s="10" t="s">
        <v>597</v>
      </c>
      <c r="N60" t="str">
        <f>VLOOKUP(M60,namenBalansen201903240706!A:A,1,FALSE)</f>
        <v>3210-GAF_F002.xlsx</v>
      </c>
      <c r="S60" s="9" t="s">
        <v>873</v>
      </c>
      <c r="U60" s="10">
        <v>249.4871</v>
      </c>
      <c r="V60" s="10">
        <v>0</v>
      </c>
      <c r="W60" s="10">
        <v>25.2653815</v>
      </c>
      <c r="X60" s="10">
        <v>0</v>
      </c>
      <c r="Y60" s="10">
        <v>16.002186900000002</v>
      </c>
      <c r="Z60" s="10">
        <v>-2.7</v>
      </c>
      <c r="AA60" s="10">
        <v>0.55000000000000004</v>
      </c>
      <c r="AB60" s="10" t="s">
        <v>869</v>
      </c>
      <c r="AC60" s="10" t="s">
        <v>755</v>
      </c>
      <c r="AD60" s="10" t="s">
        <v>870</v>
      </c>
      <c r="AE60" s="10" t="s">
        <v>871</v>
      </c>
      <c r="AF60" s="10" t="s">
        <v>716</v>
      </c>
      <c r="AG60" s="10" t="s">
        <v>740</v>
      </c>
      <c r="AH60" s="10" t="s">
        <v>730</v>
      </c>
      <c r="AI60" s="10" t="s">
        <v>731</v>
      </c>
      <c r="AJ60" s="10" t="s">
        <v>723</v>
      </c>
    </row>
    <row r="61" spans="12:36" ht="15.75" hidden="1" thickBot="1" x14ac:dyDescent="0.3">
      <c r="L61" s="9">
        <v>114</v>
      </c>
      <c r="M61" s="10" t="s">
        <v>97</v>
      </c>
      <c r="N61" t="str">
        <f>VLOOKUP(M61,namenBalansen201903240706!A:A,1,FALSE)</f>
        <v>3210-GAF_F001.xlsx</v>
      </c>
      <c r="S61" s="9" t="s">
        <v>874</v>
      </c>
      <c r="U61" s="10">
        <v>236.79213999999999</v>
      </c>
      <c r="V61" s="10">
        <v>0</v>
      </c>
      <c r="W61" s="10">
        <v>24.218291499999999</v>
      </c>
      <c r="X61" s="10">
        <v>0</v>
      </c>
      <c r="Y61" s="10">
        <v>20.251985999999999</v>
      </c>
      <c r="Z61" s="10">
        <v>-2.1</v>
      </c>
      <c r="AA61" s="10">
        <v>0.73</v>
      </c>
      <c r="AB61" s="10" t="s">
        <v>875</v>
      </c>
      <c r="AC61" s="10" t="s">
        <v>876</v>
      </c>
      <c r="AD61" s="10" t="s">
        <v>756</v>
      </c>
      <c r="AE61" s="10" t="s">
        <v>757</v>
      </c>
      <c r="AF61" s="10" t="s">
        <v>716</v>
      </c>
      <c r="AG61" s="10" t="s">
        <v>877</v>
      </c>
      <c r="AH61" s="10" t="s">
        <v>730</v>
      </c>
      <c r="AI61" s="10" t="s">
        <v>731</v>
      </c>
      <c r="AJ61" s="10" t="s">
        <v>723</v>
      </c>
    </row>
    <row r="62" spans="12:36" ht="15.75" hidden="1" thickBot="1" x14ac:dyDescent="0.3">
      <c r="L62" s="9">
        <v>115</v>
      </c>
      <c r="M62" s="10" t="s">
        <v>96</v>
      </c>
      <c r="N62" t="str">
        <f>VLOOKUP(M62,namenBalansen201903240706!A:A,1,FALSE)</f>
        <v>3201-EAG-3_F002.xlsx</v>
      </c>
      <c r="S62" s="9" t="s">
        <v>878</v>
      </c>
      <c r="U62" s="10">
        <v>236.79213999999999</v>
      </c>
      <c r="V62" s="10">
        <v>0</v>
      </c>
      <c r="W62" s="10">
        <v>24.218291499999999</v>
      </c>
      <c r="X62" s="10">
        <v>0</v>
      </c>
      <c r="Y62" s="10">
        <v>20.251985999999999</v>
      </c>
      <c r="Z62" s="10">
        <v>-2.1</v>
      </c>
      <c r="AA62" s="10">
        <v>0.73</v>
      </c>
      <c r="AB62" s="10" t="s">
        <v>875</v>
      </c>
      <c r="AC62" s="10" t="s">
        <v>755</v>
      </c>
      <c r="AD62" s="10" t="s">
        <v>756</v>
      </c>
      <c r="AE62" s="10" t="s">
        <v>757</v>
      </c>
      <c r="AF62" s="10" t="s">
        <v>716</v>
      </c>
      <c r="AG62" s="10" t="s">
        <v>740</v>
      </c>
      <c r="AH62" s="10" t="s">
        <v>730</v>
      </c>
      <c r="AI62" s="10" t="s">
        <v>731</v>
      </c>
      <c r="AJ62" s="10" t="s">
        <v>723</v>
      </c>
    </row>
    <row r="63" spans="12:36" ht="15.75" hidden="1" thickBot="1" x14ac:dyDescent="0.3">
      <c r="L63" s="9">
        <v>116</v>
      </c>
      <c r="M63" s="10" t="s">
        <v>95</v>
      </c>
      <c r="N63" t="str">
        <f>VLOOKUP(M63,namenBalansen201903240706!A:A,1,FALSE)</f>
        <v>3201-EAG-3_F001.xlsx</v>
      </c>
      <c r="S63" s="9" t="s">
        <v>879</v>
      </c>
      <c r="U63" s="10">
        <v>54.36421</v>
      </c>
      <c r="V63" s="10">
        <v>0</v>
      </c>
      <c r="W63" s="10">
        <v>0</v>
      </c>
      <c r="X63" s="10">
        <v>0</v>
      </c>
      <c r="Y63" s="10">
        <v>27.693386</v>
      </c>
      <c r="Z63" s="10">
        <v>-2.5</v>
      </c>
      <c r="AA63" s="10">
        <v>1.1299999999999999</v>
      </c>
      <c r="AB63" s="10" t="s">
        <v>880</v>
      </c>
      <c r="AC63" s="10" t="s">
        <v>881</v>
      </c>
      <c r="AD63" s="10" t="s">
        <v>882</v>
      </c>
      <c r="AE63" s="16" t="s">
        <v>715</v>
      </c>
      <c r="AF63" s="10" t="s">
        <v>716</v>
      </c>
      <c r="AG63" s="10" t="s">
        <v>883</v>
      </c>
      <c r="AH63" s="10" t="s">
        <v>884</v>
      </c>
      <c r="AI63" s="10" t="s">
        <v>885</v>
      </c>
      <c r="AJ63" s="10" t="s">
        <v>723</v>
      </c>
    </row>
    <row r="64" spans="12:36" ht="15.75" hidden="1" thickBot="1" x14ac:dyDescent="0.3">
      <c r="L64" s="9">
        <v>117</v>
      </c>
      <c r="M64" s="10" t="s">
        <v>94</v>
      </c>
      <c r="N64" t="str">
        <f>VLOOKUP(M64,namenBalansen201903240706!A:A,1,FALSE)</f>
        <v>3201-EAG-2_F002.xlsx</v>
      </c>
      <c r="S64" s="9" t="s">
        <v>886</v>
      </c>
      <c r="U64" s="10">
        <v>54.36421</v>
      </c>
      <c r="V64" s="10">
        <v>0</v>
      </c>
      <c r="W64" s="10">
        <v>0</v>
      </c>
      <c r="X64" s="10">
        <v>0</v>
      </c>
      <c r="Y64" s="10">
        <v>27.693386</v>
      </c>
      <c r="Z64" s="10">
        <v>-2.5</v>
      </c>
      <c r="AA64" s="10">
        <v>1.1299999999999999</v>
      </c>
      <c r="AB64" s="10" t="s">
        <v>880</v>
      </c>
      <c r="AC64" s="10" t="s">
        <v>881</v>
      </c>
      <c r="AD64" s="10" t="s">
        <v>882</v>
      </c>
      <c r="AE64" s="10" t="s">
        <v>757</v>
      </c>
      <c r="AF64" s="10" t="s">
        <v>716</v>
      </c>
      <c r="AG64" s="10" t="s">
        <v>883</v>
      </c>
      <c r="AH64" s="10" t="s">
        <v>885</v>
      </c>
      <c r="AI64" s="10" t="s">
        <v>731</v>
      </c>
      <c r="AJ64" s="10" t="s">
        <v>723</v>
      </c>
    </row>
    <row r="65" spans="12:36" ht="15.75" hidden="1" thickBot="1" x14ac:dyDescent="0.3">
      <c r="L65" s="9">
        <v>118</v>
      </c>
      <c r="M65" s="10" t="s">
        <v>93</v>
      </c>
      <c r="N65" t="str">
        <f>VLOOKUP(M65,namenBalansen201903240706!A:A,1,FALSE)</f>
        <v>3201-EAG-2_F001.xlsx</v>
      </c>
      <c r="S65" s="9" t="s">
        <v>887</v>
      </c>
      <c r="U65" s="10">
        <v>256.14810999999997</v>
      </c>
      <c r="V65" s="10">
        <v>0</v>
      </c>
      <c r="W65" s="10">
        <v>0</v>
      </c>
      <c r="X65" s="10">
        <v>0</v>
      </c>
      <c r="Y65" s="10">
        <v>126.18295500000001</v>
      </c>
      <c r="Z65" s="10">
        <v>-2.5</v>
      </c>
      <c r="AA65" s="10">
        <v>1.1299999999999999</v>
      </c>
      <c r="AB65" s="10" t="s">
        <v>880</v>
      </c>
      <c r="AC65" s="10" t="s">
        <v>881</v>
      </c>
      <c r="AD65" s="10" t="s">
        <v>882</v>
      </c>
      <c r="AE65" s="16" t="s">
        <v>715</v>
      </c>
      <c r="AF65" s="10" t="s">
        <v>716</v>
      </c>
      <c r="AG65" s="10" t="s">
        <v>883</v>
      </c>
      <c r="AH65" s="10" t="s">
        <v>884</v>
      </c>
      <c r="AI65" s="10" t="s">
        <v>885</v>
      </c>
      <c r="AJ65" s="10" t="s">
        <v>723</v>
      </c>
    </row>
    <row r="66" spans="12:36" ht="15.75" hidden="1" thickBot="1" x14ac:dyDescent="0.3">
      <c r="L66" s="9">
        <v>119</v>
      </c>
      <c r="M66" s="10" t="s">
        <v>92</v>
      </c>
      <c r="N66" t="str">
        <f>VLOOKUP(M66,namenBalansen201903240706!A:A,1,FALSE)</f>
        <v>3201-EAG-1+2_SAP_Zuid_van_Bergse_Pad_2015_uitwisseling.xlsx</v>
      </c>
      <c r="S66" s="9" t="s">
        <v>888</v>
      </c>
      <c r="U66" s="10">
        <v>201.78393</v>
      </c>
      <c r="V66" s="10">
        <v>0</v>
      </c>
      <c r="W66" s="10">
        <v>0</v>
      </c>
      <c r="X66" s="10">
        <v>0</v>
      </c>
      <c r="Y66" s="10">
        <v>98.489598999999998</v>
      </c>
      <c r="Z66" s="10">
        <v>-2.8</v>
      </c>
      <c r="AA66" s="10">
        <v>1.43</v>
      </c>
      <c r="AB66" s="10" t="s">
        <v>889</v>
      </c>
      <c r="AC66" s="10" t="s">
        <v>890</v>
      </c>
      <c r="AD66" s="10" t="s">
        <v>756</v>
      </c>
      <c r="AE66" s="10" t="s">
        <v>757</v>
      </c>
      <c r="AF66" s="10" t="s">
        <v>716</v>
      </c>
      <c r="AG66" s="10" t="s">
        <v>883</v>
      </c>
      <c r="AH66" s="10" t="s">
        <v>891</v>
      </c>
      <c r="AI66" s="10" t="s">
        <v>731</v>
      </c>
      <c r="AJ66" s="10" t="s">
        <v>723</v>
      </c>
    </row>
    <row r="67" spans="12:36" ht="15.75" hidden="1" thickBot="1" x14ac:dyDescent="0.3">
      <c r="L67" s="9">
        <v>120</v>
      </c>
      <c r="M67" s="10" t="s">
        <v>91</v>
      </c>
      <c r="N67" t="str">
        <f>VLOOKUP(M67,namenBalansen201903240706!A:A,1,FALSE)</f>
        <v>3201-EAG-1_F002.xlsx</v>
      </c>
      <c r="S67" s="9" t="s">
        <v>892</v>
      </c>
      <c r="U67" s="10">
        <v>201.78393</v>
      </c>
      <c r="V67" s="10">
        <v>0</v>
      </c>
      <c r="W67" s="10">
        <v>0</v>
      </c>
      <c r="X67" s="10">
        <v>0</v>
      </c>
      <c r="Y67" s="10">
        <v>98.489598999999998</v>
      </c>
      <c r="Z67" s="10">
        <v>-2.8</v>
      </c>
      <c r="AA67" s="10">
        <v>1.43</v>
      </c>
      <c r="AB67" s="10" t="s">
        <v>889</v>
      </c>
      <c r="AC67" s="10" t="s">
        <v>755</v>
      </c>
      <c r="AD67" s="10" t="s">
        <v>756</v>
      </c>
      <c r="AE67" s="10" t="s">
        <v>757</v>
      </c>
      <c r="AF67" s="10" t="s">
        <v>716</v>
      </c>
      <c r="AG67" s="10" t="s">
        <v>883</v>
      </c>
      <c r="AH67" s="10" t="s">
        <v>891</v>
      </c>
      <c r="AI67" s="10" t="s">
        <v>731</v>
      </c>
      <c r="AJ67" s="10" t="s">
        <v>723</v>
      </c>
    </row>
    <row r="68" spans="12:36" ht="15.75" hidden="1" thickBot="1" x14ac:dyDescent="0.3">
      <c r="L68" s="9">
        <v>121</v>
      </c>
      <c r="M68" s="10" t="s">
        <v>90</v>
      </c>
      <c r="N68" t="str">
        <f>VLOOKUP(M68,namenBalansen201903240706!A:A,1,FALSE)</f>
        <v>3201-EAG-1_F001.xlsx</v>
      </c>
      <c r="S68" s="9" t="s">
        <v>893</v>
      </c>
      <c r="U68" s="10">
        <v>369.30862000000002</v>
      </c>
      <c r="V68" s="10">
        <v>0</v>
      </c>
      <c r="W68" s="10">
        <v>20.895819299999999</v>
      </c>
      <c r="X68" s="10">
        <v>0</v>
      </c>
      <c r="Y68" s="10">
        <v>254.81470200000001</v>
      </c>
      <c r="Z68" s="10">
        <v>-16.5</v>
      </c>
      <c r="AA68" s="10">
        <v>14.78</v>
      </c>
      <c r="AB68" s="10" t="s">
        <v>894</v>
      </c>
      <c r="AC68" s="10" t="s">
        <v>895</v>
      </c>
      <c r="AD68" s="10" t="s">
        <v>896</v>
      </c>
      <c r="AE68" s="10" t="s">
        <v>897</v>
      </c>
      <c r="AF68" s="10" t="s">
        <v>716</v>
      </c>
      <c r="AG68" s="10" t="s">
        <v>898</v>
      </c>
      <c r="AH68" s="10" t="s">
        <v>899</v>
      </c>
      <c r="AI68" s="16" t="s">
        <v>715</v>
      </c>
      <c r="AJ68" s="16" t="s">
        <v>715</v>
      </c>
    </row>
    <row r="69" spans="12:36" ht="15.75" hidden="1" thickBot="1" x14ac:dyDescent="0.3">
      <c r="L69" s="9">
        <v>122</v>
      </c>
      <c r="M69" s="10" t="s">
        <v>89</v>
      </c>
      <c r="N69" t="str">
        <f>VLOOKUP(M69,namenBalansen201903240706!A:A,1,FALSE)</f>
        <v>3200-GAF_SBP4a_tm2017.xlsx</v>
      </c>
      <c r="S69" s="9" t="s">
        <v>900</v>
      </c>
      <c r="U69" s="10">
        <v>369.30862000000002</v>
      </c>
      <c r="V69" s="10">
        <v>0</v>
      </c>
      <c r="W69" s="10">
        <v>20.895819299999999</v>
      </c>
      <c r="X69" s="10">
        <v>0</v>
      </c>
      <c r="Y69" s="10">
        <v>254.81470200000001</v>
      </c>
      <c r="Z69" s="10">
        <v>-16.5</v>
      </c>
      <c r="AA69" s="10">
        <v>14.78</v>
      </c>
      <c r="AB69" s="10" t="s">
        <v>894</v>
      </c>
      <c r="AC69" s="10" t="s">
        <v>895</v>
      </c>
      <c r="AD69" s="10" t="s">
        <v>896</v>
      </c>
      <c r="AE69" s="10" t="s">
        <v>897</v>
      </c>
      <c r="AF69" s="10" t="s">
        <v>716</v>
      </c>
      <c r="AG69" s="10" t="s">
        <v>898</v>
      </c>
      <c r="AH69" s="10" t="s">
        <v>899</v>
      </c>
      <c r="AI69" s="16" t="s">
        <v>715</v>
      </c>
      <c r="AJ69" s="16" t="s">
        <v>715</v>
      </c>
    </row>
    <row r="70" spans="12:36" ht="15.75" hidden="1" thickBot="1" x14ac:dyDescent="0.3">
      <c r="L70" s="9">
        <v>123</v>
      </c>
      <c r="M70" s="10" t="s">
        <v>88</v>
      </c>
      <c r="N70" t="str">
        <f>VLOOKUP(M70,namenBalansen201903240706!A:A,1,FALSE)</f>
        <v>3200-GAF_F001.xlsx</v>
      </c>
      <c r="S70" s="9" t="s">
        <v>901</v>
      </c>
      <c r="U70" s="10">
        <v>58.6541</v>
      </c>
      <c r="V70" s="10">
        <v>0</v>
      </c>
      <c r="W70" s="10">
        <v>0.29327049999999999</v>
      </c>
      <c r="X70" s="10">
        <v>0</v>
      </c>
      <c r="Y70" s="10">
        <v>4.1057870000000003</v>
      </c>
      <c r="Z70" s="10">
        <v>-2.1</v>
      </c>
      <c r="AA70" s="10">
        <v>0.38</v>
      </c>
      <c r="AB70" s="16" t="s">
        <v>715</v>
      </c>
      <c r="AC70" s="16" t="s">
        <v>715</v>
      </c>
      <c r="AD70" s="16" t="s">
        <v>715</v>
      </c>
      <c r="AE70" s="16" t="s">
        <v>715</v>
      </c>
      <c r="AF70" s="10" t="s">
        <v>716</v>
      </c>
      <c r="AG70" s="16" t="s">
        <v>715</v>
      </c>
      <c r="AH70" s="16" t="s">
        <v>715</v>
      </c>
      <c r="AI70" s="16" t="s">
        <v>715</v>
      </c>
      <c r="AJ70" s="16" t="s">
        <v>715</v>
      </c>
    </row>
    <row r="71" spans="12:36" ht="15.75" hidden="1" thickBot="1" x14ac:dyDescent="0.3">
      <c r="L71" s="9">
        <v>124</v>
      </c>
      <c r="M71" s="10" t="s">
        <v>87</v>
      </c>
      <c r="N71" t="str">
        <f>VLOOKUP(M71,namenBalansen201903240706!A:A,1,FALSE)</f>
        <v>3200-EAG-2_F001.xlsx</v>
      </c>
      <c r="S71" s="9" t="s">
        <v>902</v>
      </c>
      <c r="U71" s="10">
        <v>843.87009</v>
      </c>
      <c r="V71" s="10">
        <v>0</v>
      </c>
      <c r="W71" s="10">
        <v>51.800969700000003</v>
      </c>
      <c r="X71" s="10">
        <v>0</v>
      </c>
      <c r="Y71" s="10">
        <v>54.561357399999999</v>
      </c>
      <c r="Z71" s="10">
        <v>-2.8</v>
      </c>
      <c r="AA71" s="10">
        <v>0.8</v>
      </c>
      <c r="AB71" s="10" t="s">
        <v>718</v>
      </c>
      <c r="AC71" s="10" t="s">
        <v>866</v>
      </c>
      <c r="AD71" s="10" t="s">
        <v>756</v>
      </c>
      <c r="AE71" s="10" t="s">
        <v>757</v>
      </c>
      <c r="AF71" s="10" t="s">
        <v>716</v>
      </c>
      <c r="AG71" s="10" t="s">
        <v>740</v>
      </c>
      <c r="AH71" s="10" t="s">
        <v>730</v>
      </c>
      <c r="AI71" s="10" t="s">
        <v>731</v>
      </c>
      <c r="AJ71" s="10" t="s">
        <v>723</v>
      </c>
    </row>
    <row r="72" spans="12:36" ht="15.75" hidden="1" thickBot="1" x14ac:dyDescent="0.3">
      <c r="L72" s="9">
        <v>125</v>
      </c>
      <c r="M72" s="10" t="s">
        <v>86</v>
      </c>
      <c r="N72" t="str">
        <f>VLOOKUP(M72,namenBalansen201903240706!A:A,1,FALSE)</f>
        <v>3110-EAG-3_F002.xlsx</v>
      </c>
      <c r="S72" s="9" t="s">
        <v>903</v>
      </c>
      <c r="U72" s="10">
        <v>159.95001999999999</v>
      </c>
      <c r="V72" s="10">
        <v>0</v>
      </c>
      <c r="W72" s="10">
        <v>0</v>
      </c>
      <c r="X72" s="10">
        <v>0</v>
      </c>
      <c r="Y72" s="10">
        <v>35.189019999999999</v>
      </c>
      <c r="Z72" s="10">
        <v>-2.5</v>
      </c>
      <c r="AA72" s="10">
        <v>0.73</v>
      </c>
      <c r="AB72" s="10" t="s">
        <v>904</v>
      </c>
      <c r="AC72" s="10" t="s">
        <v>866</v>
      </c>
      <c r="AD72" s="10" t="s">
        <v>756</v>
      </c>
      <c r="AE72" s="10" t="s">
        <v>757</v>
      </c>
      <c r="AF72" s="10" t="s">
        <v>716</v>
      </c>
      <c r="AG72" s="10" t="s">
        <v>740</v>
      </c>
      <c r="AH72" s="10" t="s">
        <v>730</v>
      </c>
      <c r="AI72" s="10" t="s">
        <v>731</v>
      </c>
      <c r="AJ72" s="10" t="s">
        <v>723</v>
      </c>
    </row>
    <row r="73" spans="12:36" ht="15.75" hidden="1" thickBot="1" x14ac:dyDescent="0.3">
      <c r="L73" s="9">
        <v>126</v>
      </c>
      <c r="M73" s="10" t="s">
        <v>85</v>
      </c>
      <c r="N73" t="str">
        <f>VLOOKUP(M73,namenBalansen201903240706!A:A,1,FALSE)</f>
        <v>3110-EAG-1_F001.xlsx</v>
      </c>
      <c r="S73" s="9" t="s">
        <v>905</v>
      </c>
      <c r="U73" s="10">
        <v>631.37382000000002</v>
      </c>
      <c r="V73" s="10">
        <v>0</v>
      </c>
      <c r="W73" s="10">
        <v>0</v>
      </c>
      <c r="X73" s="10">
        <v>0</v>
      </c>
      <c r="Y73" s="10">
        <v>207.85780270000001</v>
      </c>
      <c r="Z73" s="10">
        <v>-2</v>
      </c>
      <c r="AA73" s="10">
        <v>0.9</v>
      </c>
      <c r="AB73" s="10" t="s">
        <v>906</v>
      </c>
      <c r="AC73" s="10" t="s">
        <v>907</v>
      </c>
      <c r="AD73" s="10" t="s">
        <v>908</v>
      </c>
      <c r="AE73" s="10" t="s">
        <v>909</v>
      </c>
      <c r="AF73" s="10" t="s">
        <v>716</v>
      </c>
      <c r="AG73" s="10" t="s">
        <v>910</v>
      </c>
      <c r="AH73" s="10" t="s">
        <v>911</v>
      </c>
      <c r="AI73" s="10" t="s">
        <v>912</v>
      </c>
      <c r="AJ73" s="10" t="s">
        <v>913</v>
      </c>
    </row>
    <row r="74" spans="12:36" ht="15.75" hidden="1" thickBot="1" x14ac:dyDescent="0.3">
      <c r="L74" s="9">
        <v>127</v>
      </c>
      <c r="M74" s="10" t="s">
        <v>84</v>
      </c>
      <c r="N74" t="str">
        <f>VLOOKUP(M74,namenBalansen201903240706!A:A,1,FALSE)</f>
        <v>3100-GAF_F001.xlsx</v>
      </c>
      <c r="S74" s="9" t="s">
        <v>914</v>
      </c>
      <c r="U74" s="10">
        <v>645.34500000000003</v>
      </c>
      <c r="V74" s="10">
        <v>0</v>
      </c>
      <c r="W74" s="10">
        <v>0</v>
      </c>
      <c r="X74" s="10">
        <v>0</v>
      </c>
      <c r="Y74" s="10">
        <v>221.68940000000001</v>
      </c>
      <c r="Z74" s="10">
        <v>-1.97</v>
      </c>
      <c r="AA74" s="10">
        <v>0.97</v>
      </c>
      <c r="AB74" s="10" t="s">
        <v>906</v>
      </c>
      <c r="AC74" s="10" t="s">
        <v>907</v>
      </c>
      <c r="AD74" s="10" t="s">
        <v>908</v>
      </c>
      <c r="AE74" s="10" t="s">
        <v>909</v>
      </c>
      <c r="AF74" s="10" t="s">
        <v>716</v>
      </c>
      <c r="AG74" s="10" t="s">
        <v>910</v>
      </c>
      <c r="AH74" s="10" t="s">
        <v>911</v>
      </c>
      <c r="AI74" s="10" t="s">
        <v>912</v>
      </c>
      <c r="AJ74" s="10" t="s">
        <v>913</v>
      </c>
    </row>
    <row r="75" spans="12:36" ht="15.75" hidden="1" thickBot="1" x14ac:dyDescent="0.3">
      <c r="L75" s="9">
        <v>128</v>
      </c>
      <c r="M75" s="10" t="s">
        <v>616</v>
      </c>
      <c r="N75" t="str">
        <f>VLOOKUP(M75,namenBalansen201903240706!A:A,1,FALSE)</f>
        <v>3100-GAF-NAP7a_test_malen_2017_20190404.xlsx</v>
      </c>
      <c r="S75" s="9" t="s">
        <v>915</v>
      </c>
      <c r="U75" s="10">
        <v>755.78201000000001</v>
      </c>
      <c r="V75" s="10">
        <v>0</v>
      </c>
      <c r="W75" s="10">
        <v>62.509268599999999</v>
      </c>
      <c r="X75" s="10">
        <v>62.509269000000003</v>
      </c>
      <c r="Y75" s="10">
        <v>37.885193399999999</v>
      </c>
      <c r="Z75" s="10">
        <v>-2.2000000000000002</v>
      </c>
      <c r="AA75" s="10">
        <v>0.5</v>
      </c>
      <c r="AB75" s="10" t="s">
        <v>916</v>
      </c>
      <c r="AC75" s="10" t="s">
        <v>726</v>
      </c>
      <c r="AD75" s="10" t="s">
        <v>727</v>
      </c>
      <c r="AE75" s="10" t="s">
        <v>728</v>
      </c>
      <c r="AF75" s="10" t="s">
        <v>716</v>
      </c>
      <c r="AG75" s="10" t="s">
        <v>740</v>
      </c>
      <c r="AH75" s="10" t="s">
        <v>730</v>
      </c>
      <c r="AI75" s="10" t="s">
        <v>731</v>
      </c>
      <c r="AJ75" s="10" t="s">
        <v>723</v>
      </c>
    </row>
    <row r="76" spans="12:36" ht="15.75" hidden="1" thickBot="1" x14ac:dyDescent="0.3">
      <c r="L76" s="9">
        <v>129</v>
      </c>
      <c r="M76" s="10" t="s">
        <v>83</v>
      </c>
      <c r="N76" t="str">
        <f>VLOOKUP(M76,namenBalansen201903240706!A:A,1,FALSE)</f>
        <v>3070-GAF_F003.xlsx</v>
      </c>
      <c r="S76" s="9" t="s">
        <v>917</v>
      </c>
      <c r="U76" s="10">
        <v>755.78201000000001</v>
      </c>
      <c r="V76" s="10">
        <v>0</v>
      </c>
      <c r="W76" s="10">
        <v>62.509268599999999</v>
      </c>
      <c r="X76" s="10">
        <v>62.509269000000003</v>
      </c>
      <c r="Y76" s="10">
        <v>37.885193399999999</v>
      </c>
      <c r="Z76" s="10">
        <v>-2.2000000000000002</v>
      </c>
      <c r="AA76" s="10">
        <v>0.5</v>
      </c>
      <c r="AB76" s="10" t="s">
        <v>916</v>
      </c>
      <c r="AC76" s="10" t="s">
        <v>726</v>
      </c>
      <c r="AD76" s="10" t="s">
        <v>727</v>
      </c>
      <c r="AE76" s="10" t="s">
        <v>728</v>
      </c>
      <c r="AF76" s="10" t="s">
        <v>716</v>
      </c>
      <c r="AG76" s="10" t="s">
        <v>740</v>
      </c>
      <c r="AH76" s="10" t="s">
        <v>730</v>
      </c>
      <c r="AI76" s="10" t="s">
        <v>731</v>
      </c>
      <c r="AJ76" s="10" t="s">
        <v>723</v>
      </c>
    </row>
    <row r="77" spans="12:36" ht="15.75" hidden="1" thickBot="1" x14ac:dyDescent="0.3">
      <c r="L77" s="9">
        <v>130</v>
      </c>
      <c r="M77" s="10" t="s">
        <v>82</v>
      </c>
      <c r="N77" t="str">
        <f>VLOOKUP(M77,namenBalansen201903240706!A:A,1,FALSE)</f>
        <v>3070-GAF_F002.xlsx</v>
      </c>
      <c r="S77" s="9" t="s">
        <v>918</v>
      </c>
      <c r="U77" s="10">
        <v>77.456519999999998</v>
      </c>
      <c r="V77" s="10">
        <v>0</v>
      </c>
      <c r="W77" s="10">
        <v>3.4266000000000001</v>
      </c>
      <c r="X77" s="10">
        <v>50</v>
      </c>
      <c r="Y77" s="10">
        <v>2.8183199999999999</v>
      </c>
      <c r="Z77" s="10">
        <v>-2.65</v>
      </c>
      <c r="AA77" s="10">
        <v>0.5</v>
      </c>
      <c r="AB77" s="10" t="s">
        <v>919</v>
      </c>
      <c r="AC77" s="10" t="s">
        <v>788</v>
      </c>
      <c r="AD77" s="10" t="s">
        <v>920</v>
      </c>
      <c r="AE77" s="10" t="s">
        <v>757</v>
      </c>
      <c r="AF77" s="10" t="s">
        <v>716</v>
      </c>
      <c r="AG77" s="10" t="s">
        <v>740</v>
      </c>
      <c r="AH77" s="10" t="s">
        <v>730</v>
      </c>
      <c r="AI77" s="10" t="s">
        <v>731</v>
      </c>
      <c r="AJ77" s="10" t="s">
        <v>723</v>
      </c>
    </row>
    <row r="78" spans="12:36" ht="15.75" hidden="1" thickBot="1" x14ac:dyDescent="0.3">
      <c r="L78" s="9">
        <v>131</v>
      </c>
      <c r="M78" s="10" t="s">
        <v>81</v>
      </c>
      <c r="N78" t="str">
        <f>VLOOKUP(M78,namenBalansen201903240706!A:A,1,FALSE)</f>
        <v>3050-EAG-2_F002.xlsx</v>
      </c>
      <c r="S78" s="9" t="s">
        <v>921</v>
      </c>
      <c r="U78" s="10">
        <v>77.456519999999998</v>
      </c>
      <c r="V78" s="10">
        <v>0</v>
      </c>
      <c r="W78" s="10">
        <v>3.4266000000000001</v>
      </c>
      <c r="X78" s="10">
        <v>50</v>
      </c>
      <c r="Y78" s="10">
        <v>2.8183199999999999</v>
      </c>
      <c r="Z78" s="10">
        <v>-2.65</v>
      </c>
      <c r="AA78" s="10">
        <v>0.5</v>
      </c>
      <c r="AB78" s="10" t="s">
        <v>919</v>
      </c>
      <c r="AC78" s="10" t="s">
        <v>788</v>
      </c>
      <c r="AD78" s="10" t="s">
        <v>920</v>
      </c>
      <c r="AE78" s="10" t="s">
        <v>757</v>
      </c>
      <c r="AF78" s="10" t="s">
        <v>716</v>
      </c>
      <c r="AG78" s="10" t="s">
        <v>740</v>
      </c>
      <c r="AH78" s="10" t="s">
        <v>730</v>
      </c>
      <c r="AI78" s="10" t="s">
        <v>731</v>
      </c>
      <c r="AJ78" s="10" t="s">
        <v>723</v>
      </c>
    </row>
    <row r="79" spans="12:36" ht="15.75" hidden="1" thickBot="1" x14ac:dyDescent="0.3">
      <c r="L79" s="9">
        <v>132</v>
      </c>
      <c r="M79" s="10" t="s">
        <v>80</v>
      </c>
      <c r="N79" t="str">
        <f>VLOOKUP(M79,namenBalansen201903240706!A:A,1,FALSE)</f>
        <v>3050-EAG-2_F001.xlsx</v>
      </c>
      <c r="S79" s="9" t="s">
        <v>922</v>
      </c>
      <c r="U79" s="10">
        <v>39.839419999999997</v>
      </c>
      <c r="V79" s="10">
        <v>0</v>
      </c>
      <c r="W79" s="10">
        <v>15.59005</v>
      </c>
      <c r="X79" s="10">
        <v>10</v>
      </c>
      <c r="Y79" s="10">
        <v>0.80722000000000005</v>
      </c>
      <c r="Z79" s="10">
        <v>-2.65</v>
      </c>
      <c r="AA79" s="10">
        <v>0.5</v>
      </c>
      <c r="AB79" s="10" t="s">
        <v>782</v>
      </c>
      <c r="AC79" s="10" t="s">
        <v>866</v>
      </c>
      <c r="AD79" s="10" t="s">
        <v>756</v>
      </c>
      <c r="AE79" s="10" t="s">
        <v>757</v>
      </c>
      <c r="AF79" s="10" t="s">
        <v>716</v>
      </c>
      <c r="AG79" s="10" t="s">
        <v>740</v>
      </c>
      <c r="AH79" s="10" t="s">
        <v>730</v>
      </c>
      <c r="AI79" s="10" t="s">
        <v>731</v>
      </c>
      <c r="AJ79" s="10" t="s">
        <v>723</v>
      </c>
    </row>
    <row r="80" spans="12:36" ht="15.75" hidden="1" thickBot="1" x14ac:dyDescent="0.3">
      <c r="L80" s="9">
        <v>133</v>
      </c>
      <c r="M80" s="10" t="s">
        <v>79</v>
      </c>
      <c r="N80" t="str">
        <f>VLOOKUP(M80,namenBalansen201903240706!A:A,1,FALSE)</f>
        <v>3050-EAG-1_F002.xlsx</v>
      </c>
      <c r="S80" s="9" t="s">
        <v>923</v>
      </c>
      <c r="U80" s="10">
        <v>39.839419999999997</v>
      </c>
      <c r="V80" s="10">
        <v>0</v>
      </c>
      <c r="W80" s="10">
        <v>15.59005</v>
      </c>
      <c r="X80" s="10">
        <v>10</v>
      </c>
      <c r="Y80" s="10">
        <v>0.80722000000000005</v>
      </c>
      <c r="Z80" s="10">
        <v>-2.65</v>
      </c>
      <c r="AA80" s="10">
        <v>0.5</v>
      </c>
      <c r="AB80" s="10" t="s">
        <v>782</v>
      </c>
      <c r="AC80" s="10" t="s">
        <v>866</v>
      </c>
      <c r="AD80" s="10" t="s">
        <v>756</v>
      </c>
      <c r="AE80" s="10" t="s">
        <v>757</v>
      </c>
      <c r="AF80" s="10" t="s">
        <v>716</v>
      </c>
      <c r="AG80" s="10" t="s">
        <v>740</v>
      </c>
      <c r="AH80" s="10" t="s">
        <v>730</v>
      </c>
      <c r="AI80" s="10" t="s">
        <v>731</v>
      </c>
      <c r="AJ80" s="10" t="s">
        <v>723</v>
      </c>
    </row>
    <row r="81" spans="12:36" ht="15.75" hidden="1" thickBot="1" x14ac:dyDescent="0.3">
      <c r="L81" s="9">
        <v>134</v>
      </c>
      <c r="M81" s="10" t="s">
        <v>78</v>
      </c>
      <c r="N81" t="str">
        <f>VLOOKUP(M81,namenBalansen201903240706!A:A,1,FALSE)</f>
        <v>3050-EAG-1_F001.xlsx</v>
      </c>
      <c r="S81" s="9" t="s">
        <v>924</v>
      </c>
      <c r="U81" s="10">
        <v>61.525620000000004</v>
      </c>
      <c r="V81" s="10">
        <v>0</v>
      </c>
      <c r="W81" s="10">
        <v>11.0633964</v>
      </c>
      <c r="X81" s="10">
        <v>0</v>
      </c>
      <c r="Y81" s="10">
        <v>9.2683090999999997</v>
      </c>
      <c r="Z81" s="10">
        <v>-1.7</v>
      </c>
      <c r="AA81" s="10">
        <v>0.45</v>
      </c>
      <c r="AB81" s="10" t="s">
        <v>925</v>
      </c>
      <c r="AC81" s="10" t="s">
        <v>755</v>
      </c>
      <c r="AD81" s="10" t="s">
        <v>756</v>
      </c>
      <c r="AE81" s="10" t="s">
        <v>757</v>
      </c>
      <c r="AF81" s="10" t="s">
        <v>716</v>
      </c>
      <c r="AG81" s="10" t="s">
        <v>740</v>
      </c>
      <c r="AH81" s="10" t="s">
        <v>730</v>
      </c>
      <c r="AI81" s="10" t="s">
        <v>731</v>
      </c>
      <c r="AJ81" s="10" t="s">
        <v>723</v>
      </c>
    </row>
    <row r="82" spans="12:36" ht="15.75" hidden="1" thickBot="1" x14ac:dyDescent="0.3">
      <c r="L82" s="9">
        <v>135</v>
      </c>
      <c r="M82" s="10" t="s">
        <v>77</v>
      </c>
      <c r="N82" t="str">
        <f>VLOOKUP(M82,namenBalansen201903240706!A:A,1,FALSE)</f>
        <v>3020-GAF_F003.xlsx</v>
      </c>
      <c r="S82" s="9" t="s">
        <v>926</v>
      </c>
      <c r="U82" s="10">
        <v>61.525620000000004</v>
      </c>
      <c r="V82" s="10">
        <v>0</v>
      </c>
      <c r="W82" s="10">
        <v>11.0633964</v>
      </c>
      <c r="X82" s="10">
        <v>0</v>
      </c>
      <c r="Y82" s="10">
        <v>9.2683090999999997</v>
      </c>
      <c r="Z82" s="10">
        <v>-1.7</v>
      </c>
      <c r="AA82" s="10">
        <v>0.45</v>
      </c>
      <c r="AB82" s="10" t="s">
        <v>925</v>
      </c>
      <c r="AC82" s="10" t="s">
        <v>755</v>
      </c>
      <c r="AD82" s="10" t="s">
        <v>756</v>
      </c>
      <c r="AE82" s="10" t="s">
        <v>757</v>
      </c>
      <c r="AF82" s="10" t="s">
        <v>716</v>
      </c>
      <c r="AG82" s="10" t="s">
        <v>740</v>
      </c>
      <c r="AH82" s="10" t="s">
        <v>730</v>
      </c>
      <c r="AI82" s="10" t="s">
        <v>731</v>
      </c>
      <c r="AJ82" s="10" t="s">
        <v>723</v>
      </c>
    </row>
    <row r="83" spans="12:36" ht="15.75" hidden="1" thickBot="1" x14ac:dyDescent="0.3">
      <c r="L83" s="9">
        <v>136</v>
      </c>
      <c r="M83" s="10" t="s">
        <v>76</v>
      </c>
      <c r="N83" t="str">
        <f>VLOOKUP(M83,namenBalansen201903240706!A:A,1,FALSE)</f>
        <v>3020-GAF_F002.xlsx</v>
      </c>
      <c r="S83" s="9" t="s">
        <v>927</v>
      </c>
      <c r="U83" s="10">
        <v>61.525620000000004</v>
      </c>
      <c r="V83" s="10">
        <v>0</v>
      </c>
      <c r="W83" s="10">
        <v>11.0633964</v>
      </c>
      <c r="X83" s="10">
        <v>0</v>
      </c>
      <c r="Y83" s="10">
        <v>9.2683090999999997</v>
      </c>
      <c r="Z83" s="10">
        <v>-1.7</v>
      </c>
      <c r="AA83" s="10">
        <v>0.45</v>
      </c>
      <c r="AB83" s="10" t="s">
        <v>925</v>
      </c>
      <c r="AC83" s="10" t="s">
        <v>755</v>
      </c>
      <c r="AD83" s="10" t="s">
        <v>756</v>
      </c>
      <c r="AE83" s="10" t="s">
        <v>757</v>
      </c>
      <c r="AF83" s="10" t="s">
        <v>716</v>
      </c>
      <c r="AG83" s="10" t="s">
        <v>740</v>
      </c>
      <c r="AH83" s="10" t="s">
        <v>730</v>
      </c>
      <c r="AI83" s="10" t="s">
        <v>731</v>
      </c>
      <c r="AJ83" s="10" t="s">
        <v>723</v>
      </c>
    </row>
    <row r="84" spans="12:36" ht="15.75" hidden="1" thickBot="1" x14ac:dyDescent="0.3">
      <c r="L84" s="9">
        <v>137</v>
      </c>
      <c r="M84" s="10" t="s">
        <v>75</v>
      </c>
      <c r="N84" t="str">
        <f>VLOOKUP(M84,namenBalansen201903240706!A:A,1,FALSE)</f>
        <v>3020-EAG_F002.xlsx</v>
      </c>
      <c r="S84" s="9" t="s">
        <v>928</v>
      </c>
      <c r="U84" s="10">
        <v>233.08099999999999</v>
      </c>
      <c r="V84" s="10">
        <v>0</v>
      </c>
      <c r="W84" s="10">
        <v>25.050273900000001</v>
      </c>
      <c r="X84" s="10">
        <v>0</v>
      </c>
      <c r="Y84" s="10">
        <v>41.4426056</v>
      </c>
      <c r="Z84" s="10">
        <v>-4.55</v>
      </c>
      <c r="AA84" s="10">
        <v>0.5</v>
      </c>
      <c r="AB84" s="10" t="s">
        <v>929</v>
      </c>
      <c r="AC84" s="10" t="s">
        <v>930</v>
      </c>
      <c r="AD84" s="10" t="s">
        <v>931</v>
      </c>
      <c r="AE84" s="10" t="s">
        <v>932</v>
      </c>
      <c r="AF84" s="10" t="s">
        <v>716</v>
      </c>
      <c r="AG84" s="10" t="s">
        <v>740</v>
      </c>
      <c r="AH84" s="10" t="s">
        <v>730</v>
      </c>
      <c r="AI84" s="10" t="s">
        <v>731</v>
      </c>
      <c r="AJ84" s="10" t="s">
        <v>723</v>
      </c>
    </row>
    <row r="85" spans="12:36" ht="15.75" hidden="1" thickBot="1" x14ac:dyDescent="0.3">
      <c r="L85" s="9">
        <v>138</v>
      </c>
      <c r="M85" s="10" t="s">
        <v>74</v>
      </c>
      <c r="N85" t="str">
        <f>VLOOKUP(M85,namenBalansen201903240706!A:A,1,FALSE)</f>
        <v>2630-GAF_F002.xlsx</v>
      </c>
      <c r="S85" s="9" t="s">
        <v>933</v>
      </c>
      <c r="U85" s="10">
        <v>233.08099999999999</v>
      </c>
      <c r="V85" s="10">
        <v>0</v>
      </c>
      <c r="W85" s="10">
        <v>25.050273900000001</v>
      </c>
      <c r="X85" s="10">
        <v>0</v>
      </c>
      <c r="Y85" s="10">
        <v>41.4426056</v>
      </c>
      <c r="Z85" s="10">
        <v>-4.55</v>
      </c>
      <c r="AA85" s="10">
        <v>0.5</v>
      </c>
      <c r="AB85" s="10" t="s">
        <v>929</v>
      </c>
      <c r="AC85" s="10" t="s">
        <v>930</v>
      </c>
      <c r="AD85" s="10" t="s">
        <v>931</v>
      </c>
      <c r="AE85" s="10" t="s">
        <v>932</v>
      </c>
      <c r="AF85" s="10" t="s">
        <v>716</v>
      </c>
      <c r="AG85" s="10" t="s">
        <v>740</v>
      </c>
      <c r="AH85" s="10" t="s">
        <v>730</v>
      </c>
      <c r="AI85" s="10" t="s">
        <v>731</v>
      </c>
      <c r="AJ85" s="10" t="s">
        <v>723</v>
      </c>
    </row>
    <row r="86" spans="12:36" ht="15.75" hidden="1" thickBot="1" x14ac:dyDescent="0.3">
      <c r="L86" s="9">
        <v>139</v>
      </c>
      <c r="M86" s="10" t="s">
        <v>73</v>
      </c>
      <c r="N86" t="str">
        <f>VLOOKUP(M86,namenBalansen201903240706!A:A,1,FALSE)</f>
        <v>2630-GAF_F001.xlsx</v>
      </c>
      <c r="S86" s="9" t="s">
        <v>934</v>
      </c>
      <c r="U86" s="10">
        <v>113.10198</v>
      </c>
      <c r="V86" s="10">
        <v>0</v>
      </c>
      <c r="W86" s="10">
        <v>10.182824500000001</v>
      </c>
      <c r="X86" s="10">
        <v>0</v>
      </c>
      <c r="Y86" s="10">
        <v>30.635757000000002</v>
      </c>
      <c r="Z86" s="10">
        <v>-4.55</v>
      </c>
      <c r="AA86" s="10">
        <v>2.65</v>
      </c>
      <c r="AB86" s="10" t="s">
        <v>930</v>
      </c>
      <c r="AC86" s="10" t="s">
        <v>755</v>
      </c>
      <c r="AD86" s="10" t="s">
        <v>756</v>
      </c>
      <c r="AE86" s="10" t="s">
        <v>757</v>
      </c>
      <c r="AF86" s="10" t="s">
        <v>716</v>
      </c>
      <c r="AG86" s="10" t="s">
        <v>740</v>
      </c>
      <c r="AH86" s="10" t="s">
        <v>730</v>
      </c>
      <c r="AI86" s="10" t="s">
        <v>731</v>
      </c>
      <c r="AJ86" s="10" t="s">
        <v>723</v>
      </c>
    </row>
    <row r="87" spans="12:36" ht="15.75" hidden="1" thickBot="1" x14ac:dyDescent="0.3">
      <c r="L87" s="9">
        <v>140</v>
      </c>
      <c r="M87" s="10" t="s">
        <v>596</v>
      </c>
      <c r="N87" t="str">
        <f>VLOOKUP(M87,namenBalansen201903240706!A:A,1,FALSE)</f>
        <v>2630-EAG-3_F002.xlsx</v>
      </c>
      <c r="S87" s="9" t="s">
        <v>935</v>
      </c>
      <c r="U87" s="10">
        <v>455.12781999999999</v>
      </c>
      <c r="V87" s="10">
        <v>0</v>
      </c>
      <c r="W87" s="10">
        <v>27.085385599999999</v>
      </c>
      <c r="X87" s="10">
        <v>0</v>
      </c>
      <c r="Y87" s="10">
        <v>87.686209300000002</v>
      </c>
      <c r="Z87" s="10">
        <v>-2.5</v>
      </c>
      <c r="AA87" s="10">
        <v>0.51</v>
      </c>
      <c r="AB87" s="10" t="s">
        <v>936</v>
      </c>
      <c r="AC87" s="10" t="s">
        <v>937</v>
      </c>
      <c r="AD87" s="10" t="s">
        <v>938</v>
      </c>
      <c r="AE87" s="10" t="s">
        <v>939</v>
      </c>
      <c r="AF87" s="10" t="s">
        <v>716</v>
      </c>
      <c r="AG87" s="10" t="s">
        <v>940</v>
      </c>
      <c r="AH87" s="10" t="s">
        <v>941</v>
      </c>
      <c r="AI87" s="10" t="s">
        <v>942</v>
      </c>
      <c r="AJ87" s="10" t="s">
        <v>723</v>
      </c>
    </row>
    <row r="88" spans="12:36" ht="15.75" hidden="1" thickBot="1" x14ac:dyDescent="0.3">
      <c r="L88" s="9">
        <v>141</v>
      </c>
      <c r="M88" s="10" t="s">
        <v>595</v>
      </c>
      <c r="N88" t="str">
        <f>VLOOKUP(M88,namenBalansen201903240706!A:A,1,FALSE)</f>
        <v>2620-GAF_F003.xlsx</v>
      </c>
      <c r="S88" s="9" t="s">
        <v>943</v>
      </c>
      <c r="U88" s="10">
        <v>455.12781999999999</v>
      </c>
      <c r="V88" s="10">
        <v>0</v>
      </c>
      <c r="W88" s="10">
        <v>27.085385599999999</v>
      </c>
      <c r="X88" s="10">
        <v>0</v>
      </c>
      <c r="Y88" s="10">
        <v>87.686209300000002</v>
      </c>
      <c r="Z88" s="10">
        <v>-2.5</v>
      </c>
      <c r="AA88" s="10">
        <v>0.51</v>
      </c>
      <c r="AB88" s="10" t="s">
        <v>936</v>
      </c>
      <c r="AC88" s="10" t="s">
        <v>937</v>
      </c>
      <c r="AD88" s="10" t="s">
        <v>938</v>
      </c>
      <c r="AE88" s="10" t="s">
        <v>939</v>
      </c>
      <c r="AF88" s="10" t="s">
        <v>716</v>
      </c>
      <c r="AG88" s="10" t="s">
        <v>940</v>
      </c>
      <c r="AH88" s="10" t="s">
        <v>941</v>
      </c>
      <c r="AI88" s="10" t="s">
        <v>942</v>
      </c>
      <c r="AJ88" s="10" t="s">
        <v>723</v>
      </c>
    </row>
    <row r="89" spans="12:36" ht="15.75" hidden="1" thickBot="1" x14ac:dyDescent="0.3">
      <c r="L89" s="9">
        <v>142</v>
      </c>
      <c r="M89" s="10" t="s">
        <v>72</v>
      </c>
      <c r="N89" t="str">
        <f>VLOOKUP(M89,namenBalansen201903240706!A:A,1,FALSE)</f>
        <v>2620-GAF_F002.xlsx</v>
      </c>
      <c r="S89" s="9" t="s">
        <v>944</v>
      </c>
      <c r="U89" s="10">
        <v>455.12781999999999</v>
      </c>
      <c r="V89" s="10">
        <v>0</v>
      </c>
      <c r="W89" s="10">
        <v>27.085385599999999</v>
      </c>
      <c r="X89" s="10">
        <v>0</v>
      </c>
      <c r="Y89" s="10">
        <v>87.686209300000002</v>
      </c>
      <c r="Z89" s="10">
        <v>-2.5</v>
      </c>
      <c r="AA89" s="10">
        <v>0.51</v>
      </c>
      <c r="AB89" s="10" t="s">
        <v>936</v>
      </c>
      <c r="AC89" s="10" t="s">
        <v>937</v>
      </c>
      <c r="AD89" s="10" t="s">
        <v>938</v>
      </c>
      <c r="AE89" s="10" t="s">
        <v>939</v>
      </c>
      <c r="AF89" s="10" t="s">
        <v>716</v>
      </c>
      <c r="AG89" s="10" t="s">
        <v>940</v>
      </c>
      <c r="AH89" s="10" t="s">
        <v>941</v>
      </c>
      <c r="AI89" s="10" t="s">
        <v>942</v>
      </c>
      <c r="AJ89" s="10" t="s">
        <v>723</v>
      </c>
    </row>
    <row r="90" spans="12:36" ht="15.75" hidden="1" thickBot="1" x14ac:dyDescent="0.3">
      <c r="L90" s="9">
        <v>143</v>
      </c>
      <c r="M90" s="10" t="s">
        <v>71</v>
      </c>
      <c r="N90" t="str">
        <f>VLOOKUP(M90,namenBalansen201903240706!A:A,1,FALSE)</f>
        <v>2620-GAF_F001.xlsx</v>
      </c>
      <c r="S90" s="9" t="s">
        <v>945</v>
      </c>
      <c r="U90" s="10">
        <v>260.60726</v>
      </c>
      <c r="V90" s="10">
        <v>0</v>
      </c>
      <c r="W90" s="10">
        <v>68.470240899999993</v>
      </c>
      <c r="X90" s="10">
        <v>0</v>
      </c>
      <c r="Y90" s="10">
        <v>33.6488364</v>
      </c>
      <c r="Z90" s="10">
        <v>-2.6</v>
      </c>
      <c r="AA90" s="10">
        <v>0.5</v>
      </c>
      <c r="AB90" s="10" t="s">
        <v>946</v>
      </c>
      <c r="AC90" s="10" t="s">
        <v>947</v>
      </c>
      <c r="AD90" s="10" t="s">
        <v>866</v>
      </c>
      <c r="AE90" s="10" t="s">
        <v>948</v>
      </c>
      <c r="AF90" s="10" t="s">
        <v>716</v>
      </c>
      <c r="AG90" s="10" t="s">
        <v>740</v>
      </c>
      <c r="AH90" s="10" t="s">
        <v>730</v>
      </c>
      <c r="AI90" s="10" t="s">
        <v>731</v>
      </c>
      <c r="AJ90" s="10" t="s">
        <v>723</v>
      </c>
    </row>
    <row r="91" spans="12:36" ht="15.75" hidden="1" thickBot="1" x14ac:dyDescent="0.3">
      <c r="L91" s="9">
        <v>144</v>
      </c>
      <c r="M91" s="10" t="s">
        <v>70</v>
      </c>
      <c r="N91" t="str">
        <f>VLOOKUP(M91,namenBalansen201903240706!A:A,1,FALSE)</f>
        <v>2610-GAF_F003.xlsx</v>
      </c>
      <c r="S91" s="9" t="s">
        <v>949</v>
      </c>
      <c r="U91" s="10">
        <v>260.60726</v>
      </c>
      <c r="V91" s="10">
        <v>0</v>
      </c>
      <c r="W91" s="10">
        <v>68.470240899999993</v>
      </c>
      <c r="X91" s="10">
        <v>0</v>
      </c>
      <c r="Y91" s="10">
        <v>33.6488364</v>
      </c>
      <c r="Z91" s="10">
        <v>-2.6</v>
      </c>
      <c r="AA91" s="10">
        <v>0.5</v>
      </c>
      <c r="AB91" s="10" t="s">
        <v>946</v>
      </c>
      <c r="AC91" s="10" t="s">
        <v>947</v>
      </c>
      <c r="AD91" s="10" t="s">
        <v>866</v>
      </c>
      <c r="AE91" s="10" t="s">
        <v>948</v>
      </c>
      <c r="AF91" s="10" t="s">
        <v>716</v>
      </c>
      <c r="AG91" s="10" t="s">
        <v>740</v>
      </c>
      <c r="AH91" s="10" t="s">
        <v>730</v>
      </c>
      <c r="AI91" s="10" t="s">
        <v>731</v>
      </c>
      <c r="AJ91" s="10" t="s">
        <v>723</v>
      </c>
    </row>
    <row r="92" spans="12:36" ht="15.75" hidden="1" thickBot="1" x14ac:dyDescent="0.3">
      <c r="L92" s="9">
        <v>145</v>
      </c>
      <c r="M92" s="10" t="s">
        <v>69</v>
      </c>
      <c r="N92" t="str">
        <f>VLOOKUP(M92,namenBalansen201903240706!A:A,1,FALSE)</f>
        <v>2610-GAF_F002.xlsx</v>
      </c>
      <c r="S92" s="9" t="s">
        <v>950</v>
      </c>
      <c r="U92" s="10">
        <v>857.39158999999995</v>
      </c>
      <c r="V92" s="10">
        <v>729.33040430000005</v>
      </c>
      <c r="W92" s="10">
        <v>60.086385300000003</v>
      </c>
      <c r="X92" s="10">
        <v>0</v>
      </c>
      <c r="Y92" s="10">
        <v>67.974801299999996</v>
      </c>
      <c r="Z92" s="10">
        <v>-6.51</v>
      </c>
      <c r="AA92" s="10">
        <v>0.51</v>
      </c>
      <c r="AB92" s="10" t="s">
        <v>951</v>
      </c>
      <c r="AC92" s="10" t="s">
        <v>952</v>
      </c>
      <c r="AD92" s="10" t="s">
        <v>953</v>
      </c>
      <c r="AE92" s="10" t="s">
        <v>728</v>
      </c>
      <c r="AF92" s="10" t="s">
        <v>716</v>
      </c>
      <c r="AG92" s="10" t="s">
        <v>954</v>
      </c>
      <c r="AH92" s="10" t="s">
        <v>730</v>
      </c>
      <c r="AI92" s="10" t="s">
        <v>731</v>
      </c>
      <c r="AJ92" s="10" t="s">
        <v>723</v>
      </c>
    </row>
    <row r="93" spans="12:36" ht="15.75" hidden="1" thickBot="1" x14ac:dyDescent="0.3">
      <c r="L93" s="9">
        <v>146</v>
      </c>
      <c r="M93" s="10" t="s">
        <v>594</v>
      </c>
      <c r="N93" t="str">
        <f>VLOOKUP(M93,namenBalansen201903240706!A:A,1,FALSE)</f>
        <v>2600-GAF_F003.xlsx</v>
      </c>
      <c r="S93" s="9" t="s">
        <v>955</v>
      </c>
      <c r="U93" s="10">
        <v>857.39158999999995</v>
      </c>
      <c r="V93" s="10">
        <v>729.33040430000005</v>
      </c>
      <c r="W93" s="10">
        <v>60.086385300000003</v>
      </c>
      <c r="X93" s="10">
        <v>0</v>
      </c>
      <c r="Y93" s="10">
        <v>67.974801299999996</v>
      </c>
      <c r="Z93" s="10">
        <v>-6.51</v>
      </c>
      <c r="AA93" s="10">
        <v>0.51</v>
      </c>
      <c r="AB93" s="10" t="s">
        <v>951</v>
      </c>
      <c r="AC93" s="10" t="s">
        <v>952</v>
      </c>
      <c r="AD93" s="10" t="s">
        <v>953</v>
      </c>
      <c r="AE93" s="10" t="s">
        <v>728</v>
      </c>
      <c r="AF93" s="10" t="s">
        <v>716</v>
      </c>
      <c r="AG93" s="10" t="s">
        <v>740</v>
      </c>
      <c r="AH93" s="10" t="s">
        <v>730</v>
      </c>
      <c r="AI93" s="10" t="s">
        <v>731</v>
      </c>
      <c r="AJ93" s="10" t="s">
        <v>723</v>
      </c>
    </row>
    <row r="94" spans="12:36" ht="15.75" hidden="1" thickBot="1" x14ac:dyDescent="0.3">
      <c r="L94" s="9">
        <v>147</v>
      </c>
      <c r="M94" s="10" t="s">
        <v>68</v>
      </c>
      <c r="N94" t="str">
        <f>VLOOKUP(M94,namenBalansen201903240706!A:A,1,FALSE)</f>
        <v>2600-GAF_F002.xlsx</v>
      </c>
      <c r="S94" s="9" t="s">
        <v>956</v>
      </c>
      <c r="U94" s="10">
        <v>614.93412000000001</v>
      </c>
      <c r="V94" s="10">
        <v>0</v>
      </c>
      <c r="W94" s="10">
        <v>49.970904900000001</v>
      </c>
      <c r="X94" s="10">
        <v>0</v>
      </c>
      <c r="Y94" s="10">
        <v>49.307945199999999</v>
      </c>
      <c r="Z94" s="10">
        <v>-3.3</v>
      </c>
      <c r="AA94" s="10">
        <v>0.45</v>
      </c>
      <c r="AB94" s="10" t="s">
        <v>957</v>
      </c>
      <c r="AC94" s="10" t="s">
        <v>958</v>
      </c>
      <c r="AD94" s="10" t="s">
        <v>932</v>
      </c>
      <c r="AE94" s="10" t="s">
        <v>932</v>
      </c>
      <c r="AF94" s="10" t="s">
        <v>716</v>
      </c>
      <c r="AG94" s="10" t="s">
        <v>740</v>
      </c>
      <c r="AH94" s="10" t="s">
        <v>730</v>
      </c>
      <c r="AI94" s="10" t="s">
        <v>731</v>
      </c>
      <c r="AJ94" s="10" t="s">
        <v>723</v>
      </c>
    </row>
    <row r="95" spans="12:36" ht="15.75" hidden="1" thickBot="1" x14ac:dyDescent="0.3">
      <c r="L95" s="9">
        <v>148</v>
      </c>
      <c r="M95" s="10" t="s">
        <v>67</v>
      </c>
      <c r="N95" t="str">
        <f>VLOOKUP(M95,namenBalansen201903240706!A:A,1,FALSE)</f>
        <v>2570-GAF_F003.xlsx</v>
      </c>
      <c r="S95" s="9" t="s">
        <v>959</v>
      </c>
      <c r="U95" s="10">
        <v>614.93412000000001</v>
      </c>
      <c r="V95" s="10">
        <v>0</v>
      </c>
      <c r="W95" s="10">
        <v>49.970904900000001</v>
      </c>
      <c r="X95" s="10">
        <v>0</v>
      </c>
      <c r="Y95" s="10">
        <v>34.515561599999998</v>
      </c>
      <c r="Z95" s="10">
        <v>-3.3</v>
      </c>
      <c r="AA95" s="10">
        <v>0.45</v>
      </c>
      <c r="AB95" s="10" t="s">
        <v>957</v>
      </c>
      <c r="AC95" s="10" t="s">
        <v>958</v>
      </c>
      <c r="AD95" s="10" t="s">
        <v>960</v>
      </c>
      <c r="AE95" s="10" t="s">
        <v>932</v>
      </c>
      <c r="AF95" s="10" t="s">
        <v>716</v>
      </c>
      <c r="AG95" s="10" t="s">
        <v>740</v>
      </c>
      <c r="AH95" s="10" t="s">
        <v>730</v>
      </c>
      <c r="AI95" s="10" t="s">
        <v>731</v>
      </c>
      <c r="AJ95" s="10" t="s">
        <v>723</v>
      </c>
    </row>
    <row r="96" spans="12:36" ht="15.75" hidden="1" thickBot="1" x14ac:dyDescent="0.3">
      <c r="L96" s="9">
        <v>149</v>
      </c>
      <c r="M96" s="10" t="s">
        <v>66</v>
      </c>
      <c r="N96" t="str">
        <f>VLOOKUP(M96,namenBalansen201903240706!A:A,1,FALSE)</f>
        <v>2570-GAF_F002.xlsx</v>
      </c>
      <c r="S96" s="9" t="s">
        <v>961</v>
      </c>
      <c r="U96" s="10">
        <v>105.84293</v>
      </c>
      <c r="V96" s="10">
        <v>0</v>
      </c>
      <c r="W96" s="10">
        <v>2.452169</v>
      </c>
      <c r="X96" s="10">
        <v>0</v>
      </c>
      <c r="Y96" s="10">
        <v>9.0135754000000006</v>
      </c>
      <c r="Z96" s="10">
        <v>-3.3</v>
      </c>
      <c r="AA96" s="10">
        <v>0.46</v>
      </c>
      <c r="AB96" s="10" t="s">
        <v>782</v>
      </c>
      <c r="AC96" s="10" t="s">
        <v>866</v>
      </c>
      <c r="AD96" s="10" t="s">
        <v>756</v>
      </c>
      <c r="AE96" s="10" t="s">
        <v>757</v>
      </c>
      <c r="AF96" s="10" t="s">
        <v>716</v>
      </c>
      <c r="AG96" s="10" t="s">
        <v>740</v>
      </c>
      <c r="AH96" s="10" t="s">
        <v>730</v>
      </c>
      <c r="AI96" s="10" t="s">
        <v>731</v>
      </c>
      <c r="AJ96" s="10" t="s">
        <v>723</v>
      </c>
    </row>
    <row r="97" spans="12:36" ht="15.75" hidden="1" thickBot="1" x14ac:dyDescent="0.3">
      <c r="L97" s="9">
        <v>150</v>
      </c>
      <c r="M97" s="10" t="s">
        <v>65</v>
      </c>
      <c r="N97" t="str">
        <f>VLOOKUP(M97,namenBalansen201903240706!A:A,1,FALSE)</f>
        <v>2560-GAF_F002.xlsx</v>
      </c>
      <c r="S97" s="9" t="s">
        <v>962</v>
      </c>
      <c r="U97" s="10">
        <v>61.357370000000003</v>
      </c>
      <c r="V97" s="10">
        <v>0</v>
      </c>
      <c r="W97" s="10">
        <v>2.6185265000000002</v>
      </c>
      <c r="X97" s="10">
        <v>0</v>
      </c>
      <c r="Y97" s="10">
        <v>5.7716722000000003</v>
      </c>
      <c r="Z97" s="10">
        <v>-3.3</v>
      </c>
      <c r="AA97" s="10">
        <v>0.5</v>
      </c>
      <c r="AB97" s="10" t="s">
        <v>782</v>
      </c>
      <c r="AC97" s="10" t="s">
        <v>866</v>
      </c>
      <c r="AD97" s="10" t="s">
        <v>756</v>
      </c>
      <c r="AE97" s="10" t="s">
        <v>757</v>
      </c>
      <c r="AF97" s="10" t="s">
        <v>716</v>
      </c>
      <c r="AG97" s="10" t="s">
        <v>740</v>
      </c>
      <c r="AH97" s="10" t="s">
        <v>730</v>
      </c>
      <c r="AI97" s="10" t="s">
        <v>731</v>
      </c>
      <c r="AJ97" s="10" t="s">
        <v>723</v>
      </c>
    </row>
    <row r="98" spans="12:36" ht="15.75" hidden="1" thickBot="1" x14ac:dyDescent="0.3">
      <c r="L98" s="9">
        <v>151</v>
      </c>
      <c r="M98" s="10" t="s">
        <v>64</v>
      </c>
      <c r="N98" t="str">
        <f>VLOOKUP(M98,namenBalansen201903240706!A:A,1,FALSE)</f>
        <v>2550-GAF_F003.xlsx</v>
      </c>
      <c r="S98" s="9" t="s">
        <v>963</v>
      </c>
      <c r="U98" s="10">
        <v>61.357370000000003</v>
      </c>
      <c r="V98" s="10">
        <v>0</v>
      </c>
      <c r="W98" s="10">
        <v>2.6185265000000002</v>
      </c>
      <c r="X98" s="10">
        <v>0</v>
      </c>
      <c r="Y98" s="10">
        <v>5.7716722000000003</v>
      </c>
      <c r="Z98" s="10">
        <v>-3.3</v>
      </c>
      <c r="AA98" s="10">
        <v>0.42</v>
      </c>
      <c r="AB98" s="10" t="s">
        <v>782</v>
      </c>
      <c r="AC98" s="10" t="s">
        <v>866</v>
      </c>
      <c r="AD98" s="10" t="s">
        <v>756</v>
      </c>
      <c r="AE98" s="10" t="s">
        <v>757</v>
      </c>
      <c r="AF98" s="10" t="s">
        <v>716</v>
      </c>
      <c r="AG98" s="10" t="s">
        <v>740</v>
      </c>
      <c r="AH98" s="10" t="s">
        <v>730</v>
      </c>
      <c r="AI98" s="10" t="s">
        <v>731</v>
      </c>
      <c r="AJ98" s="10" t="s">
        <v>723</v>
      </c>
    </row>
    <row r="99" spans="12:36" ht="15.75" hidden="1" thickBot="1" x14ac:dyDescent="0.3">
      <c r="L99" s="9">
        <v>152</v>
      </c>
      <c r="M99" s="10" t="s">
        <v>63</v>
      </c>
      <c r="N99" t="str">
        <f>VLOOKUP(M99,namenBalansen201903240706!A:A,1,FALSE)</f>
        <v>2550-GAF_F002.xlsx</v>
      </c>
      <c r="S99" s="9" t="s">
        <v>964</v>
      </c>
      <c r="U99" s="10">
        <v>1985.3967399999999</v>
      </c>
      <c r="V99" s="10">
        <v>792.10668150000004</v>
      </c>
      <c r="W99" s="10">
        <v>242.22440470000001</v>
      </c>
      <c r="X99" s="10">
        <v>32</v>
      </c>
      <c r="Y99" s="10">
        <v>126.95896949999999</v>
      </c>
      <c r="Z99" s="10">
        <v>-7</v>
      </c>
      <c r="AA99" s="10">
        <v>0.3</v>
      </c>
      <c r="AB99" s="10" t="s">
        <v>965</v>
      </c>
      <c r="AC99" s="10" t="s">
        <v>966</v>
      </c>
      <c r="AD99" s="10" t="s">
        <v>967</v>
      </c>
      <c r="AE99" s="10" t="s">
        <v>728</v>
      </c>
      <c r="AF99" s="10" t="s">
        <v>716</v>
      </c>
      <c r="AG99" s="10" t="s">
        <v>740</v>
      </c>
      <c r="AH99" s="10" t="s">
        <v>730</v>
      </c>
      <c r="AI99" s="10" t="s">
        <v>731</v>
      </c>
      <c r="AJ99" s="10" t="s">
        <v>723</v>
      </c>
    </row>
    <row r="100" spans="12:36" ht="15.75" hidden="1" thickBot="1" x14ac:dyDescent="0.3">
      <c r="L100" s="9">
        <v>153</v>
      </c>
      <c r="M100" s="10" t="s">
        <v>62</v>
      </c>
      <c r="N100" t="str">
        <f>VLOOKUP(M100,namenBalansen201903240706!A:A,1,FALSE)</f>
        <v>2540-GAF_F002.xlsx</v>
      </c>
      <c r="S100" s="9" t="s">
        <v>968</v>
      </c>
      <c r="U100" s="10">
        <v>1985.3967399999999</v>
      </c>
      <c r="V100" s="10">
        <v>792.10668150000004</v>
      </c>
      <c r="W100" s="10">
        <v>242.22440470000001</v>
      </c>
      <c r="X100" s="10">
        <v>32</v>
      </c>
      <c r="Y100" s="10">
        <v>126.95896949999999</v>
      </c>
      <c r="Z100" s="10">
        <v>-7</v>
      </c>
      <c r="AA100" s="10">
        <v>0.3</v>
      </c>
      <c r="AB100" s="10" t="s">
        <v>965</v>
      </c>
      <c r="AC100" s="10" t="s">
        <v>966</v>
      </c>
      <c r="AD100" s="10" t="s">
        <v>967</v>
      </c>
      <c r="AE100" s="10" t="s">
        <v>969</v>
      </c>
      <c r="AF100" s="10" t="s">
        <v>716</v>
      </c>
      <c r="AG100" s="10" t="s">
        <v>740</v>
      </c>
      <c r="AH100" s="10" t="s">
        <v>730</v>
      </c>
      <c r="AI100" s="10" t="s">
        <v>731</v>
      </c>
      <c r="AJ100" s="10" t="s">
        <v>723</v>
      </c>
    </row>
    <row r="101" spans="12:36" ht="15.75" hidden="1" thickBot="1" x14ac:dyDescent="0.3">
      <c r="L101" s="9">
        <v>154</v>
      </c>
      <c r="M101" s="10" t="s">
        <v>614</v>
      </c>
      <c r="N101" t="str">
        <f>VLOOKUP(M101,namenBalansen201903240706!A:A,1,FALSE)</f>
        <v>2540-GAF-PGM.xls</v>
      </c>
      <c r="S101" s="9" t="s">
        <v>970</v>
      </c>
      <c r="U101" s="10">
        <v>890.14778999999999</v>
      </c>
      <c r="V101" s="10">
        <v>735.51843819999999</v>
      </c>
      <c r="W101" s="10">
        <v>76.425460999999999</v>
      </c>
      <c r="X101" s="10">
        <v>6.35</v>
      </c>
      <c r="Y101" s="10">
        <v>71.853891200000007</v>
      </c>
      <c r="Z101" s="10">
        <v>-6.5</v>
      </c>
      <c r="AA101" s="10">
        <v>0.5</v>
      </c>
      <c r="AB101" s="16" t="s">
        <v>715</v>
      </c>
      <c r="AC101" s="16" t="s">
        <v>715</v>
      </c>
      <c r="AD101" s="16" t="s">
        <v>715</v>
      </c>
      <c r="AE101" s="16" t="s">
        <v>715</v>
      </c>
      <c r="AF101" s="10" t="s">
        <v>716</v>
      </c>
      <c r="AG101" s="10" t="s">
        <v>740</v>
      </c>
      <c r="AH101" s="10" t="s">
        <v>730</v>
      </c>
      <c r="AI101" s="10" t="s">
        <v>731</v>
      </c>
      <c r="AJ101" s="10" t="s">
        <v>723</v>
      </c>
    </row>
    <row r="102" spans="12:36" ht="15.75" hidden="1" thickBot="1" x14ac:dyDescent="0.3">
      <c r="L102" s="9">
        <v>155</v>
      </c>
      <c r="M102" s="10" t="s">
        <v>61</v>
      </c>
      <c r="N102" t="str">
        <f>VLOOKUP(M102,namenBalansen201903240706!A:A,1,FALSE)</f>
        <v>2530-GAF_F002.xlsx</v>
      </c>
      <c r="S102" s="9" t="s">
        <v>971</v>
      </c>
      <c r="U102" s="10">
        <v>764.36896999999999</v>
      </c>
      <c r="V102" s="10">
        <v>315.98428030000002</v>
      </c>
      <c r="W102" s="10">
        <v>98.017612400000004</v>
      </c>
      <c r="X102" s="10">
        <v>50.11</v>
      </c>
      <c r="Y102" s="10">
        <v>53.953583999999999</v>
      </c>
      <c r="Z102" s="10">
        <v>-6.3</v>
      </c>
      <c r="AA102" s="10">
        <v>0.5</v>
      </c>
      <c r="AB102" s="10" t="s">
        <v>972</v>
      </c>
      <c r="AC102" s="10" t="s">
        <v>932</v>
      </c>
      <c r="AD102" s="16" t="s">
        <v>715</v>
      </c>
      <c r="AE102" s="16" t="s">
        <v>715</v>
      </c>
      <c r="AF102" s="10" t="s">
        <v>716</v>
      </c>
      <c r="AG102" s="10" t="s">
        <v>740</v>
      </c>
      <c r="AH102" s="10" t="s">
        <v>730</v>
      </c>
      <c r="AI102" s="10" t="s">
        <v>731</v>
      </c>
      <c r="AJ102" s="10" t="s">
        <v>723</v>
      </c>
    </row>
    <row r="103" spans="12:36" ht="15.75" hidden="1" thickBot="1" x14ac:dyDescent="0.3">
      <c r="L103" s="9">
        <v>156</v>
      </c>
      <c r="M103" s="10" t="s">
        <v>60</v>
      </c>
      <c r="N103" t="str">
        <f>VLOOKUP(M103,namenBalansen201903240706!A:A,1,FALSE)</f>
        <v>2520-GAF_F002.xlsx</v>
      </c>
      <c r="S103" s="9" t="s">
        <v>973</v>
      </c>
      <c r="U103" s="10">
        <v>46.200389999999999</v>
      </c>
      <c r="V103" s="10">
        <v>0</v>
      </c>
      <c r="W103" s="10">
        <v>0.92400789999999999</v>
      </c>
      <c r="X103" s="10">
        <v>0</v>
      </c>
      <c r="Y103" s="10">
        <v>7.5987963000000001</v>
      </c>
      <c r="Z103" s="10">
        <v>-2.96</v>
      </c>
      <c r="AA103" s="10">
        <v>0.5</v>
      </c>
      <c r="AB103" s="10" t="s">
        <v>974</v>
      </c>
      <c r="AC103" s="10" t="s">
        <v>975</v>
      </c>
      <c r="AD103" s="10" t="s">
        <v>976</v>
      </c>
      <c r="AE103" s="10" t="s">
        <v>977</v>
      </c>
      <c r="AF103" s="10" t="s">
        <v>716</v>
      </c>
      <c r="AG103" s="10" t="s">
        <v>978</v>
      </c>
      <c r="AH103" s="10" t="s">
        <v>730</v>
      </c>
      <c r="AI103" s="10" t="s">
        <v>731</v>
      </c>
      <c r="AJ103" s="10" t="s">
        <v>723</v>
      </c>
    </row>
    <row r="104" spans="12:36" ht="15.75" hidden="1" thickBot="1" x14ac:dyDescent="0.3">
      <c r="L104" s="9">
        <v>157</v>
      </c>
      <c r="M104" s="10" t="s">
        <v>59</v>
      </c>
      <c r="N104" t="str">
        <f>VLOOKUP(M104,namenBalansen201903240706!A:A,1,FALSE)</f>
        <v>2511-2512-GAF_F001.xlsx</v>
      </c>
      <c r="S104" s="9" t="s">
        <v>979</v>
      </c>
      <c r="U104" s="10">
        <v>1260.0777800000001</v>
      </c>
      <c r="V104" s="10">
        <v>0</v>
      </c>
      <c r="W104" s="10">
        <v>32.253734899999998</v>
      </c>
      <c r="X104" s="10">
        <v>0</v>
      </c>
      <c r="Y104" s="10">
        <v>176.9979788</v>
      </c>
      <c r="Z104" s="10">
        <v>-2.8</v>
      </c>
      <c r="AA104" s="10">
        <v>0.34</v>
      </c>
      <c r="AB104" s="10" t="s">
        <v>974</v>
      </c>
      <c r="AC104" s="10" t="s">
        <v>980</v>
      </c>
      <c r="AD104" s="10" t="s">
        <v>981</v>
      </c>
      <c r="AE104" s="10" t="s">
        <v>982</v>
      </c>
      <c r="AF104" s="10" t="s">
        <v>716</v>
      </c>
      <c r="AG104" s="10" t="s">
        <v>978</v>
      </c>
      <c r="AH104" s="10" t="s">
        <v>983</v>
      </c>
      <c r="AI104" s="10" t="s">
        <v>731</v>
      </c>
      <c r="AJ104" s="10" t="s">
        <v>723</v>
      </c>
    </row>
    <row r="105" spans="12:36" ht="15.75" hidden="1" thickBot="1" x14ac:dyDescent="0.3">
      <c r="L105" s="9">
        <v>158</v>
      </c>
      <c r="M105" s="10" t="s">
        <v>58</v>
      </c>
      <c r="N105" t="str">
        <f>VLOOKUP(M105,namenBalansen201903240706!A:A,1,FALSE)</f>
        <v>2510-GAF-GWV_Dooijertotaal_20170830.xlsx</v>
      </c>
      <c r="S105" s="9" t="s">
        <v>984</v>
      </c>
      <c r="U105" s="10">
        <v>374.73</v>
      </c>
      <c r="V105" s="10">
        <v>0</v>
      </c>
      <c r="W105" s="10">
        <v>7.4946000000000002</v>
      </c>
      <c r="X105" s="10">
        <v>0</v>
      </c>
      <c r="Y105" s="10">
        <v>65.749622700000003</v>
      </c>
      <c r="Z105" s="10">
        <v>-2.8</v>
      </c>
      <c r="AA105" s="10">
        <v>0.34</v>
      </c>
      <c r="AB105" s="10" t="s">
        <v>974</v>
      </c>
      <c r="AC105" s="10" t="s">
        <v>980</v>
      </c>
      <c r="AD105" s="10" t="s">
        <v>981</v>
      </c>
      <c r="AE105" s="10" t="s">
        <v>982</v>
      </c>
      <c r="AF105" s="10" t="s">
        <v>716</v>
      </c>
      <c r="AG105" s="10" t="s">
        <v>978</v>
      </c>
      <c r="AH105" s="10" t="s">
        <v>985</v>
      </c>
      <c r="AI105" s="10" t="s">
        <v>731</v>
      </c>
      <c r="AJ105" s="10" t="s">
        <v>723</v>
      </c>
    </row>
    <row r="106" spans="12:36" ht="15.75" hidden="1" thickBot="1" x14ac:dyDescent="0.3">
      <c r="L106" s="9">
        <v>159</v>
      </c>
      <c r="M106" s="10" t="s">
        <v>57</v>
      </c>
      <c r="N106" t="str">
        <f>VLOOKUP(M106,namenBalansen201903240706!A:A,1,FALSE)</f>
        <v>2510-EAG-3_F001.xlsx</v>
      </c>
      <c r="S106" s="9" t="s">
        <v>986</v>
      </c>
      <c r="U106" s="10">
        <v>3.08</v>
      </c>
      <c r="V106" s="10">
        <v>0</v>
      </c>
      <c r="W106" s="10">
        <v>0</v>
      </c>
      <c r="X106" s="10">
        <v>0</v>
      </c>
      <c r="Y106" s="10">
        <v>0.20580000000000001</v>
      </c>
      <c r="Z106" s="10">
        <v>-2.2000000000000002</v>
      </c>
      <c r="AA106" s="10">
        <v>0.45</v>
      </c>
      <c r="AB106" s="10" t="s">
        <v>779</v>
      </c>
      <c r="AC106" s="10" t="s">
        <v>755</v>
      </c>
      <c r="AD106" s="10" t="s">
        <v>756</v>
      </c>
      <c r="AE106" s="10" t="s">
        <v>757</v>
      </c>
      <c r="AF106" s="10" t="s">
        <v>716</v>
      </c>
      <c r="AG106" s="10" t="s">
        <v>987</v>
      </c>
      <c r="AH106" s="10" t="s">
        <v>988</v>
      </c>
      <c r="AI106" s="10" t="s">
        <v>912</v>
      </c>
      <c r="AJ106" s="10" t="s">
        <v>913</v>
      </c>
    </row>
    <row r="107" spans="12:36" ht="15.75" hidden="1" thickBot="1" x14ac:dyDescent="0.3">
      <c r="L107" s="9">
        <v>160</v>
      </c>
      <c r="M107" s="10" t="s">
        <v>56</v>
      </c>
      <c r="N107" t="str">
        <f>VLOOKUP(M107,namenBalansen201903240706!A:A,1,FALSE)</f>
        <v>2510-EAG-2_F001.xlsx</v>
      </c>
      <c r="S107" s="9" t="s">
        <v>989</v>
      </c>
      <c r="U107" s="10">
        <v>885.34777999999994</v>
      </c>
      <c r="V107" s="10">
        <v>0</v>
      </c>
      <c r="W107" s="10">
        <v>24.759134899999999</v>
      </c>
      <c r="X107" s="10">
        <v>0</v>
      </c>
      <c r="Y107" s="10">
        <v>111.2483561</v>
      </c>
      <c r="Z107" s="10">
        <v>-2.8</v>
      </c>
      <c r="AA107" s="10">
        <v>0.34</v>
      </c>
      <c r="AB107" s="10" t="s">
        <v>974</v>
      </c>
      <c r="AC107" s="10" t="s">
        <v>980</v>
      </c>
      <c r="AD107" s="10" t="s">
        <v>990</v>
      </c>
      <c r="AE107" s="10" t="s">
        <v>982</v>
      </c>
      <c r="AF107" s="10" t="s">
        <v>716</v>
      </c>
      <c r="AG107" s="10" t="s">
        <v>978</v>
      </c>
      <c r="AH107" s="10" t="s">
        <v>985</v>
      </c>
      <c r="AI107" s="10" t="s">
        <v>991</v>
      </c>
      <c r="AJ107" s="10" t="s">
        <v>723</v>
      </c>
    </row>
    <row r="108" spans="12:36" ht="15.75" hidden="1" thickBot="1" x14ac:dyDescent="0.3">
      <c r="L108" s="9">
        <v>161</v>
      </c>
      <c r="M108" s="10" t="s">
        <v>55</v>
      </c>
      <c r="N108" t="str">
        <f>VLOOKUP(M108,namenBalansen201903240706!A:A,1,FALSE)</f>
        <v>2510-EAG-1-2_F001.xlsx</v>
      </c>
      <c r="S108" s="9" t="s">
        <v>992</v>
      </c>
      <c r="U108" s="10">
        <v>470.98896999999999</v>
      </c>
      <c r="V108" s="10">
        <v>0</v>
      </c>
      <c r="W108" s="10">
        <v>12.1881427</v>
      </c>
      <c r="X108" s="10">
        <v>0</v>
      </c>
      <c r="Y108" s="10">
        <v>68.951987000000003</v>
      </c>
      <c r="Z108" s="10">
        <v>-2.73</v>
      </c>
      <c r="AA108" s="10">
        <v>0.27</v>
      </c>
      <c r="AB108" s="10" t="s">
        <v>974</v>
      </c>
      <c r="AC108" s="10" t="s">
        <v>993</v>
      </c>
      <c r="AD108" s="10" t="s">
        <v>994</v>
      </c>
      <c r="AE108" s="10" t="s">
        <v>995</v>
      </c>
      <c r="AF108" s="10" t="s">
        <v>716</v>
      </c>
      <c r="AG108" s="10" t="s">
        <v>978</v>
      </c>
      <c r="AH108" s="10" t="s">
        <v>730</v>
      </c>
      <c r="AI108" s="10" t="s">
        <v>731</v>
      </c>
      <c r="AJ108" s="10" t="s">
        <v>723</v>
      </c>
    </row>
    <row r="109" spans="12:36" ht="15.75" hidden="1" thickBot="1" x14ac:dyDescent="0.3">
      <c r="L109" s="9">
        <v>162</v>
      </c>
      <c r="M109" s="10" t="s">
        <v>54</v>
      </c>
      <c r="N109" t="str">
        <f>VLOOKUP(M109,namenBalansen201903240706!A:A,1,FALSE)</f>
        <v>2505-EAG-1_F001.xlsx</v>
      </c>
      <c r="S109" s="9" t="s">
        <v>996</v>
      </c>
      <c r="U109" s="10">
        <v>178.98096000000001</v>
      </c>
      <c r="V109" s="10">
        <v>76.079619199999996</v>
      </c>
      <c r="W109" s="10">
        <v>10.914059999999999</v>
      </c>
      <c r="X109" s="10">
        <v>0</v>
      </c>
      <c r="Y109" s="10">
        <v>15.9076583</v>
      </c>
      <c r="Z109" s="10">
        <v>-6.3</v>
      </c>
      <c r="AA109" s="10">
        <v>0.5</v>
      </c>
      <c r="AB109" s="10" t="s">
        <v>866</v>
      </c>
      <c r="AC109" s="16" t="s">
        <v>715</v>
      </c>
      <c r="AD109" s="16" t="s">
        <v>715</v>
      </c>
      <c r="AE109" s="16" t="s">
        <v>715</v>
      </c>
      <c r="AF109" s="10" t="s">
        <v>716</v>
      </c>
      <c r="AG109" s="10" t="s">
        <v>740</v>
      </c>
      <c r="AH109" s="10" t="s">
        <v>730</v>
      </c>
      <c r="AI109" s="10" t="s">
        <v>731</v>
      </c>
      <c r="AJ109" s="10" t="s">
        <v>723</v>
      </c>
    </row>
    <row r="110" spans="12:36" ht="15.75" hidden="1" thickBot="1" x14ac:dyDescent="0.3">
      <c r="L110" s="9">
        <v>163</v>
      </c>
      <c r="M110" s="10" t="s">
        <v>53</v>
      </c>
      <c r="N110" t="str">
        <f>VLOOKUP(M110,namenBalansen201903240706!A:A,1,FALSE)</f>
        <v>2504-GAF_F002.xlsx</v>
      </c>
      <c r="S110" s="9" t="s">
        <v>997</v>
      </c>
      <c r="U110" s="10">
        <v>569.04606000000001</v>
      </c>
      <c r="V110" s="10">
        <v>257.96420289999998</v>
      </c>
      <c r="W110" s="10">
        <v>23.140372599999999</v>
      </c>
      <c r="X110" s="10">
        <v>0</v>
      </c>
      <c r="Y110" s="10">
        <v>29.977283799999999</v>
      </c>
      <c r="Z110" s="10">
        <v>-7</v>
      </c>
      <c r="AA110" s="10">
        <v>0.45</v>
      </c>
      <c r="AB110" s="10" t="s">
        <v>787</v>
      </c>
      <c r="AC110" s="10" t="s">
        <v>998</v>
      </c>
      <c r="AD110" s="16" t="s">
        <v>715</v>
      </c>
      <c r="AE110" s="10" t="s">
        <v>969</v>
      </c>
      <c r="AF110" s="10" t="s">
        <v>716</v>
      </c>
      <c r="AG110" s="10" t="s">
        <v>740</v>
      </c>
      <c r="AH110" s="10" t="s">
        <v>730</v>
      </c>
      <c r="AI110" s="10" t="s">
        <v>731</v>
      </c>
      <c r="AJ110" s="10" t="s">
        <v>723</v>
      </c>
    </row>
    <row r="111" spans="12:36" ht="15.75" hidden="1" thickBot="1" x14ac:dyDescent="0.3">
      <c r="L111" s="9">
        <v>164</v>
      </c>
      <c r="M111" s="10" t="s">
        <v>52</v>
      </c>
      <c r="N111" t="str">
        <f>VLOOKUP(M111,namenBalansen201903240706!A:A,1,FALSE)</f>
        <v>2503-GAF_F001.xlsx</v>
      </c>
      <c r="S111" s="9" t="s">
        <v>999</v>
      </c>
      <c r="U111" s="10">
        <v>309.48567000000003</v>
      </c>
      <c r="V111" s="10">
        <v>0</v>
      </c>
      <c r="W111" s="10">
        <v>12.0301568</v>
      </c>
      <c r="X111" s="10">
        <v>0</v>
      </c>
      <c r="Y111" s="10">
        <v>42.395621599999998</v>
      </c>
      <c r="Z111" s="10">
        <v>-3.1</v>
      </c>
      <c r="AA111" s="10">
        <v>0.45</v>
      </c>
      <c r="AB111" s="10" t="s">
        <v>1000</v>
      </c>
      <c r="AC111" s="10" t="s">
        <v>1001</v>
      </c>
      <c r="AD111" s="10" t="s">
        <v>788</v>
      </c>
      <c r="AE111" s="16" t="s">
        <v>715</v>
      </c>
      <c r="AF111" s="10" t="s">
        <v>716</v>
      </c>
      <c r="AG111" s="16" t="s">
        <v>715</v>
      </c>
      <c r="AH111" s="10" t="s">
        <v>730</v>
      </c>
      <c r="AI111" s="10" t="s">
        <v>731</v>
      </c>
      <c r="AJ111" s="10" t="s">
        <v>723</v>
      </c>
    </row>
    <row r="112" spans="12:36" ht="15.75" hidden="1" thickBot="1" x14ac:dyDescent="0.3">
      <c r="L112" s="9">
        <v>165</v>
      </c>
      <c r="M112" s="10" t="s">
        <v>51</v>
      </c>
      <c r="N112" t="str">
        <f>VLOOKUP(M112,namenBalansen201903240706!A:A,1,FALSE)</f>
        <v>2502-GAF_F001.xlsx</v>
      </c>
      <c r="S112" s="9" t="s">
        <v>1002</v>
      </c>
      <c r="U112" s="10">
        <v>373.40111000000002</v>
      </c>
      <c r="V112" s="10">
        <v>0</v>
      </c>
      <c r="W112" s="10">
        <v>10.2894176</v>
      </c>
      <c r="X112" s="10">
        <v>0</v>
      </c>
      <c r="Y112" s="10">
        <v>50.289987199999999</v>
      </c>
      <c r="Z112" s="10">
        <v>-2.8</v>
      </c>
      <c r="AA112" s="10">
        <v>0.34</v>
      </c>
      <c r="AB112" s="10" t="s">
        <v>974</v>
      </c>
      <c r="AC112" s="10" t="s">
        <v>980</v>
      </c>
      <c r="AD112" s="10" t="s">
        <v>981</v>
      </c>
      <c r="AE112" s="10" t="s">
        <v>982</v>
      </c>
      <c r="AF112" s="10" t="s">
        <v>716</v>
      </c>
      <c r="AG112" s="10" t="s">
        <v>978</v>
      </c>
      <c r="AH112" s="10" t="s">
        <v>985</v>
      </c>
      <c r="AI112" s="10" t="s">
        <v>731</v>
      </c>
      <c r="AJ112" s="10" t="s">
        <v>723</v>
      </c>
    </row>
    <row r="113" spans="12:36" ht="15.75" hidden="1" thickBot="1" x14ac:dyDescent="0.3">
      <c r="L113" s="9">
        <v>166</v>
      </c>
      <c r="M113" s="10" t="s">
        <v>50</v>
      </c>
      <c r="N113" t="str">
        <f>VLOOKUP(M113,namenBalansen201903240706!A:A,1,FALSE)</f>
        <v>2501_EAG-1_20160507.xlsx</v>
      </c>
      <c r="S113" s="9" t="s">
        <v>1003</v>
      </c>
      <c r="U113" s="10">
        <v>968.95668999999998</v>
      </c>
      <c r="V113" s="10">
        <v>0</v>
      </c>
      <c r="W113" s="10">
        <v>34.789212599999999</v>
      </c>
      <c r="X113" s="10">
        <v>0</v>
      </c>
      <c r="Y113" s="10">
        <v>119.886833</v>
      </c>
      <c r="Z113" s="10">
        <v>-2.8</v>
      </c>
      <c r="AA113" s="10">
        <v>0.34</v>
      </c>
      <c r="AB113" s="10" t="s">
        <v>974</v>
      </c>
      <c r="AC113" s="10" t="s">
        <v>980</v>
      </c>
      <c r="AD113" s="10" t="s">
        <v>981</v>
      </c>
      <c r="AE113" s="10" t="s">
        <v>1004</v>
      </c>
      <c r="AF113" s="10" t="s">
        <v>716</v>
      </c>
      <c r="AG113" s="10" t="s">
        <v>978</v>
      </c>
      <c r="AH113" s="10" t="s">
        <v>985</v>
      </c>
      <c r="AI113" s="10" t="s">
        <v>731</v>
      </c>
      <c r="AJ113" s="10" t="s">
        <v>723</v>
      </c>
    </row>
    <row r="114" spans="12:36" ht="15.75" hidden="1" thickBot="1" x14ac:dyDescent="0.3">
      <c r="L114" s="9">
        <v>167</v>
      </c>
      <c r="M114" s="10" t="s">
        <v>49</v>
      </c>
      <c r="N114" t="str">
        <f>VLOOKUP(M114,namenBalansen201903240706!A:A,1,FALSE)</f>
        <v>2501_EAG-1-2_20160507.xlsx</v>
      </c>
      <c r="S114" s="9" t="s">
        <v>1005</v>
      </c>
      <c r="U114" s="10">
        <v>595.55557999999996</v>
      </c>
      <c r="V114" s="10">
        <v>0</v>
      </c>
      <c r="W114" s="10">
        <v>24.499794999999999</v>
      </c>
      <c r="X114" s="10">
        <v>0</v>
      </c>
      <c r="Y114" s="10">
        <v>69.596845799999997</v>
      </c>
      <c r="Z114" s="10">
        <v>-2.8</v>
      </c>
      <c r="AA114" s="10">
        <v>0.34</v>
      </c>
      <c r="AB114" s="10" t="s">
        <v>974</v>
      </c>
      <c r="AC114" s="10" t="s">
        <v>980</v>
      </c>
      <c r="AD114" s="10" t="s">
        <v>981</v>
      </c>
      <c r="AE114" s="10" t="s">
        <v>1004</v>
      </c>
      <c r="AF114" s="10" t="s">
        <v>716</v>
      </c>
      <c r="AG114" s="10" t="s">
        <v>978</v>
      </c>
      <c r="AH114" s="10" t="s">
        <v>985</v>
      </c>
      <c r="AI114" s="10" t="s">
        <v>731</v>
      </c>
      <c r="AJ114" s="10" t="s">
        <v>723</v>
      </c>
    </row>
    <row r="115" spans="12:36" ht="15.75" hidden="1" thickBot="1" x14ac:dyDescent="0.3">
      <c r="L115" s="9">
        <v>168</v>
      </c>
      <c r="M115" s="10" t="s">
        <v>48</v>
      </c>
      <c r="N115" t="str">
        <f>VLOOKUP(M115,namenBalansen201903240706!A:A,1,FALSE)</f>
        <v>2501-EAG-2_F001.xlsx</v>
      </c>
      <c r="S115" s="9" t="s">
        <v>1006</v>
      </c>
      <c r="U115" s="10">
        <v>373.40111000000002</v>
      </c>
      <c r="V115" s="10">
        <v>0</v>
      </c>
      <c r="W115" s="10">
        <v>10.2894176</v>
      </c>
      <c r="X115" s="10">
        <v>0</v>
      </c>
      <c r="Y115" s="10">
        <v>50.289987199999999</v>
      </c>
      <c r="Z115" s="10">
        <v>-2.8</v>
      </c>
      <c r="AA115" s="10">
        <v>0.34</v>
      </c>
      <c r="AB115" s="10" t="s">
        <v>974</v>
      </c>
      <c r="AC115" s="10" t="s">
        <v>980</v>
      </c>
      <c r="AD115" s="10" t="s">
        <v>981</v>
      </c>
      <c r="AE115" s="10" t="s">
        <v>982</v>
      </c>
      <c r="AF115" s="10" t="s">
        <v>716</v>
      </c>
      <c r="AG115" s="10" t="s">
        <v>978</v>
      </c>
      <c r="AH115" s="10" t="s">
        <v>985</v>
      </c>
      <c r="AI115" s="10" t="s">
        <v>731</v>
      </c>
      <c r="AJ115" s="10" t="s">
        <v>723</v>
      </c>
    </row>
    <row r="116" spans="12:36" ht="15.75" hidden="1" thickBot="1" x14ac:dyDescent="0.3">
      <c r="L116" s="9">
        <v>169</v>
      </c>
      <c r="M116" s="10" t="s">
        <v>47</v>
      </c>
      <c r="N116" t="str">
        <f>VLOOKUP(M116,namenBalansen201903240706!A:A,1,FALSE)</f>
        <v>2501-EAG-1_F001.xlsx</v>
      </c>
      <c r="S116" s="9" t="s">
        <v>1007</v>
      </c>
      <c r="U116" s="10">
        <v>2256.2889700000001</v>
      </c>
      <c r="V116" s="10">
        <v>0</v>
      </c>
      <c r="W116" s="10">
        <v>239.46679990000001</v>
      </c>
      <c r="X116" s="10">
        <v>1</v>
      </c>
      <c r="Y116" s="10">
        <v>1245.8088837</v>
      </c>
      <c r="Z116" s="10">
        <v>-20</v>
      </c>
      <c r="AA116" s="10">
        <v>17.850000000000001</v>
      </c>
      <c r="AB116" s="10" t="s">
        <v>1008</v>
      </c>
      <c r="AC116" s="10" t="s">
        <v>1009</v>
      </c>
      <c r="AD116" s="10" t="s">
        <v>1010</v>
      </c>
      <c r="AE116" s="10" t="s">
        <v>1011</v>
      </c>
      <c r="AF116" s="10" t="s">
        <v>1012</v>
      </c>
      <c r="AG116" s="10" t="s">
        <v>1013</v>
      </c>
      <c r="AH116" s="10" t="s">
        <v>1014</v>
      </c>
      <c r="AI116" s="10" t="s">
        <v>1015</v>
      </c>
      <c r="AJ116" s="10" t="s">
        <v>1016</v>
      </c>
    </row>
    <row r="117" spans="12:36" ht="15.75" hidden="1" thickBot="1" x14ac:dyDescent="0.3">
      <c r="L117" s="9">
        <v>170</v>
      </c>
      <c r="M117" s="10" t="s">
        <v>46</v>
      </c>
      <c r="N117" t="str">
        <f>VLOOKUP(M117,namenBalansen201903240706!A:A,1,FALSE)</f>
        <v>2500-GAF_F001.xlsx</v>
      </c>
      <c r="S117" s="9" t="s">
        <v>1017</v>
      </c>
      <c r="U117" s="10">
        <v>292.43725000000001</v>
      </c>
      <c r="V117" s="10">
        <v>0</v>
      </c>
      <c r="W117" s="10">
        <v>42.955069899999998</v>
      </c>
      <c r="X117" s="10">
        <v>1</v>
      </c>
      <c r="Y117" s="10">
        <v>52.761279799999997</v>
      </c>
      <c r="Z117" s="10">
        <v>-2.5499999999999998</v>
      </c>
      <c r="AA117" s="10">
        <v>0.4</v>
      </c>
      <c r="AB117" s="10" t="s">
        <v>1019</v>
      </c>
      <c r="AC117" s="10" t="s">
        <v>1008</v>
      </c>
      <c r="AD117" s="10" t="s">
        <v>1020</v>
      </c>
      <c r="AE117" s="10" t="s">
        <v>1021</v>
      </c>
      <c r="AF117" s="10" t="s">
        <v>1012</v>
      </c>
      <c r="AG117" s="10" t="s">
        <v>1022</v>
      </c>
      <c r="AH117" s="10" t="s">
        <v>1023</v>
      </c>
      <c r="AI117" s="10" t="s">
        <v>1024</v>
      </c>
      <c r="AJ117" s="10" t="s">
        <v>1016</v>
      </c>
    </row>
    <row r="118" spans="12:36" ht="15.75" thickBot="1" x14ac:dyDescent="0.3">
      <c r="L118" s="9">
        <v>171</v>
      </c>
      <c r="M118" s="10" t="s">
        <v>1018</v>
      </c>
      <c r="N118" t="str">
        <f>VLOOKUP(M118,namenBalansen201903240706!A:A,1,FALSE)</f>
        <v>2500-EAG-6_F004.xlsx</v>
      </c>
      <c r="S118" s="9" t="s">
        <v>1025</v>
      </c>
      <c r="U118" s="10">
        <v>292.43725000000001</v>
      </c>
      <c r="V118" s="10">
        <v>0</v>
      </c>
      <c r="W118" s="10">
        <v>42.955069899999998</v>
      </c>
      <c r="X118" s="10">
        <v>1</v>
      </c>
      <c r="Y118" s="10">
        <v>52.761279799999997</v>
      </c>
      <c r="Z118" s="10">
        <v>-2.5499999999999998</v>
      </c>
      <c r="AA118" s="10">
        <v>0.4</v>
      </c>
      <c r="AB118" s="10" t="s">
        <v>1019</v>
      </c>
      <c r="AC118" s="10" t="s">
        <v>1008</v>
      </c>
      <c r="AD118" s="10" t="s">
        <v>1020</v>
      </c>
      <c r="AE118" s="10" t="s">
        <v>1021</v>
      </c>
      <c r="AF118" s="10" t="s">
        <v>1012</v>
      </c>
      <c r="AG118" s="10" t="s">
        <v>1022</v>
      </c>
      <c r="AH118" s="10" t="s">
        <v>1023</v>
      </c>
      <c r="AI118" s="10" t="s">
        <v>1024</v>
      </c>
      <c r="AJ118" s="10" t="s">
        <v>1016</v>
      </c>
    </row>
    <row r="119" spans="12:36" ht="15.75" hidden="1" thickBot="1" x14ac:dyDescent="0.3">
      <c r="L119" s="9">
        <v>172</v>
      </c>
      <c r="M119" s="10" t="s">
        <v>45</v>
      </c>
      <c r="N119" t="str">
        <f>VLOOKUP(M119,namenBalansen201903240706!A:A,1,FALSE)</f>
        <v>2500-EAG-6_F003.xlsx</v>
      </c>
      <c r="S119" s="9" t="s">
        <v>1026</v>
      </c>
      <c r="U119" s="10">
        <v>292.43725000000001</v>
      </c>
      <c r="V119" s="10">
        <v>0</v>
      </c>
      <c r="W119" s="10">
        <v>42.955069899999998</v>
      </c>
      <c r="X119" s="10">
        <v>1</v>
      </c>
      <c r="Y119" s="10">
        <v>52.761279799999997</v>
      </c>
      <c r="Z119" s="10">
        <v>-2.5499999999999998</v>
      </c>
      <c r="AA119" s="10">
        <v>0.4</v>
      </c>
      <c r="AB119" s="10" t="s">
        <v>1019</v>
      </c>
      <c r="AC119" s="10" t="s">
        <v>1008</v>
      </c>
      <c r="AD119" s="10" t="s">
        <v>1020</v>
      </c>
      <c r="AE119" s="10" t="s">
        <v>1021</v>
      </c>
      <c r="AF119" s="10" t="s">
        <v>1012</v>
      </c>
      <c r="AG119" s="10" t="s">
        <v>1022</v>
      </c>
      <c r="AH119" s="10" t="s">
        <v>1023</v>
      </c>
      <c r="AI119" s="10" t="s">
        <v>1024</v>
      </c>
      <c r="AJ119" s="10" t="s">
        <v>1016</v>
      </c>
    </row>
    <row r="120" spans="12:36" ht="15.75" hidden="1" thickBot="1" x14ac:dyDescent="0.3">
      <c r="L120" s="9">
        <v>173</v>
      </c>
      <c r="M120" s="10" t="s">
        <v>44</v>
      </c>
      <c r="N120" t="str">
        <f>VLOOKUP(M120,namenBalansen201903240706!A:A,1,FALSE)</f>
        <v>2500-EAG-6_F002.xlsx</v>
      </c>
      <c r="S120" s="9" t="s">
        <v>1027</v>
      </c>
      <c r="U120" s="10">
        <v>292.43725000000001</v>
      </c>
      <c r="V120" s="10">
        <v>0</v>
      </c>
      <c r="W120" s="10">
        <v>42.955069899999998</v>
      </c>
      <c r="X120" s="10">
        <v>1</v>
      </c>
      <c r="Y120" s="10">
        <v>52.761279799999997</v>
      </c>
      <c r="Z120" s="10">
        <v>-2.5499999999999998</v>
      </c>
      <c r="AA120" s="10">
        <v>0.4</v>
      </c>
      <c r="AB120" s="10" t="s">
        <v>1019</v>
      </c>
      <c r="AC120" s="10" t="s">
        <v>1021</v>
      </c>
      <c r="AD120" s="10" t="s">
        <v>1028</v>
      </c>
      <c r="AE120" s="10" t="s">
        <v>1029</v>
      </c>
      <c r="AF120" s="10" t="s">
        <v>1012</v>
      </c>
      <c r="AG120" s="10" t="s">
        <v>1022</v>
      </c>
      <c r="AH120" s="10" t="s">
        <v>1023</v>
      </c>
      <c r="AI120" s="10" t="s">
        <v>1024</v>
      </c>
      <c r="AJ120" s="10" t="s">
        <v>1016</v>
      </c>
    </row>
    <row r="121" spans="12:36" ht="15.75" hidden="1" thickBot="1" x14ac:dyDescent="0.3">
      <c r="L121" s="9">
        <v>174</v>
      </c>
      <c r="M121" s="10" t="s">
        <v>43</v>
      </c>
      <c r="N121" t="str">
        <f>VLOOKUP(M121,namenBalansen201903240706!A:A,1,FALSE)</f>
        <v>2500-EAG-6_F001.xlsx</v>
      </c>
      <c r="S121" s="9" t="s">
        <v>1030</v>
      </c>
      <c r="U121" s="10">
        <v>1316.2008499999999</v>
      </c>
      <c r="V121" s="10">
        <v>0</v>
      </c>
      <c r="W121" s="10">
        <v>74.708496400000001</v>
      </c>
      <c r="X121" s="10">
        <v>1</v>
      </c>
      <c r="Y121" s="10">
        <v>1012.957098</v>
      </c>
      <c r="Z121" s="10">
        <v>-10</v>
      </c>
      <c r="AA121" s="10">
        <v>7.85</v>
      </c>
      <c r="AB121" s="10" t="s">
        <v>1031</v>
      </c>
      <c r="AC121" s="10" t="s">
        <v>1032</v>
      </c>
      <c r="AD121" s="10" t="s">
        <v>1033</v>
      </c>
      <c r="AE121" s="10" t="s">
        <v>1034</v>
      </c>
      <c r="AF121" s="10" t="s">
        <v>1035</v>
      </c>
      <c r="AG121" s="10" t="s">
        <v>1022</v>
      </c>
      <c r="AH121" s="10" t="s">
        <v>1023</v>
      </c>
      <c r="AI121" s="10" t="s">
        <v>1024</v>
      </c>
      <c r="AJ121" s="10" t="s">
        <v>1016</v>
      </c>
    </row>
    <row r="122" spans="12:36" ht="15.75" hidden="1" thickBot="1" x14ac:dyDescent="0.3">
      <c r="L122" s="9">
        <v>175</v>
      </c>
      <c r="M122" s="10" t="s">
        <v>42</v>
      </c>
      <c r="N122" t="str">
        <f>VLOOKUP(M122,namenBalansen201903240706!A:A,1,FALSE)</f>
        <v>2500-EAG-5_F001.xlsx</v>
      </c>
      <c r="S122" s="9" t="s">
        <v>1036</v>
      </c>
      <c r="U122" s="10">
        <v>1316.2008499999999</v>
      </c>
      <c r="V122" s="10">
        <v>0</v>
      </c>
      <c r="W122" s="10">
        <v>74.708496400000001</v>
      </c>
      <c r="X122" s="10">
        <v>1</v>
      </c>
      <c r="Y122" s="10">
        <v>1012.957098</v>
      </c>
      <c r="Z122" s="10">
        <v>-10</v>
      </c>
      <c r="AA122" s="10">
        <v>7.85</v>
      </c>
      <c r="AB122" s="10" t="s">
        <v>1031</v>
      </c>
      <c r="AC122" s="10" t="s">
        <v>1032</v>
      </c>
      <c r="AD122" s="10" t="s">
        <v>1033</v>
      </c>
      <c r="AE122" s="10" t="s">
        <v>1034</v>
      </c>
      <c r="AF122" s="10" t="s">
        <v>1035</v>
      </c>
      <c r="AG122" s="10" t="s">
        <v>1022</v>
      </c>
      <c r="AH122" s="10" t="s">
        <v>1023</v>
      </c>
      <c r="AI122" s="10" t="s">
        <v>1024</v>
      </c>
      <c r="AJ122" s="10" t="s">
        <v>1016</v>
      </c>
    </row>
    <row r="123" spans="12:36" ht="15.75" hidden="1" thickBot="1" x14ac:dyDescent="0.3">
      <c r="L123" s="9">
        <v>176</v>
      </c>
      <c r="M123" s="10" t="s">
        <v>41</v>
      </c>
      <c r="N123" t="str">
        <f>VLOOKUP(M123,namenBalansen201903240706!A:A,1,FALSE)</f>
        <v>2500-EAG-3-4-5_F001.xlsx</v>
      </c>
      <c r="S123" s="9" t="s">
        <v>1037</v>
      </c>
      <c r="U123" s="10">
        <v>170</v>
      </c>
      <c r="V123" s="10">
        <v>13.6</v>
      </c>
      <c r="W123" s="10">
        <v>0</v>
      </c>
      <c r="X123" s="10">
        <v>0</v>
      </c>
      <c r="Y123" s="10">
        <v>34</v>
      </c>
      <c r="Z123" s="10">
        <v>-2.65</v>
      </c>
      <c r="AA123" s="10">
        <v>0.5</v>
      </c>
      <c r="AB123" s="10" t="s">
        <v>739</v>
      </c>
      <c r="AC123" s="10" t="s">
        <v>726</v>
      </c>
      <c r="AD123" s="10" t="s">
        <v>727</v>
      </c>
      <c r="AE123" s="10" t="s">
        <v>728</v>
      </c>
      <c r="AF123" s="10" t="s">
        <v>716</v>
      </c>
      <c r="AG123" s="10" t="s">
        <v>740</v>
      </c>
      <c r="AH123" s="10" t="s">
        <v>730</v>
      </c>
      <c r="AI123" s="10" t="s">
        <v>731</v>
      </c>
      <c r="AJ123" s="10" t="s">
        <v>723</v>
      </c>
    </row>
    <row r="124" spans="12:36" ht="15.75" hidden="1" thickBot="1" x14ac:dyDescent="0.3">
      <c r="L124" s="9">
        <v>177</v>
      </c>
      <c r="M124" s="10" t="s">
        <v>40</v>
      </c>
      <c r="N124" t="str">
        <f>VLOOKUP(M124,namenBalansen201903240706!A:A,1,FALSE)</f>
        <v>2500-EAG-2_F001_reservaatDemmerik.xlsx</v>
      </c>
      <c r="S124" s="9" t="s">
        <v>1038</v>
      </c>
      <c r="U124" s="10">
        <v>601.46718999999996</v>
      </c>
      <c r="V124" s="10">
        <v>97.531828899999994</v>
      </c>
      <c r="W124" s="10">
        <v>75.313166699999996</v>
      </c>
      <c r="X124" s="10">
        <v>0</v>
      </c>
      <c r="Y124" s="10">
        <v>45.240220200000003</v>
      </c>
      <c r="Z124" s="10">
        <v>-3.7</v>
      </c>
      <c r="AA124" s="10">
        <v>0.4</v>
      </c>
      <c r="AB124" s="10" t="s">
        <v>1039</v>
      </c>
      <c r="AC124" s="10" t="s">
        <v>1040</v>
      </c>
      <c r="AD124" s="10" t="s">
        <v>1041</v>
      </c>
      <c r="AE124" s="10" t="s">
        <v>1042</v>
      </c>
      <c r="AF124" s="10" t="s">
        <v>716</v>
      </c>
      <c r="AG124" s="10" t="s">
        <v>740</v>
      </c>
      <c r="AH124" s="10" t="s">
        <v>730</v>
      </c>
      <c r="AI124" s="10" t="s">
        <v>731</v>
      </c>
      <c r="AJ124" s="10" t="s">
        <v>723</v>
      </c>
    </row>
    <row r="125" spans="12:36" ht="15.75" hidden="1" thickBot="1" x14ac:dyDescent="0.3">
      <c r="L125" s="9">
        <v>178</v>
      </c>
      <c r="M125" s="10" t="s">
        <v>39</v>
      </c>
      <c r="N125" t="str">
        <f>VLOOKUP(M125,namenBalansen201903240706!A:A,1,FALSE)</f>
        <v>2410-GAF_F002.xlsx</v>
      </c>
      <c r="S125" s="9" t="s">
        <v>1043</v>
      </c>
      <c r="U125" s="10">
        <v>54.5379</v>
      </c>
      <c r="V125" s="10">
        <v>0</v>
      </c>
      <c r="W125" s="10">
        <v>33.721200000000003</v>
      </c>
      <c r="X125" s="10">
        <v>0</v>
      </c>
      <c r="Y125" s="10">
        <v>3.6354000000000002</v>
      </c>
      <c r="Z125" s="10">
        <v>-3.6</v>
      </c>
      <c r="AA125" s="10">
        <v>0.8</v>
      </c>
      <c r="AB125" s="10" t="s">
        <v>919</v>
      </c>
      <c r="AC125" s="16" t="s">
        <v>715</v>
      </c>
      <c r="AD125" s="16" t="s">
        <v>715</v>
      </c>
      <c r="AE125" s="16" t="s">
        <v>715</v>
      </c>
      <c r="AF125" s="10" t="s">
        <v>716</v>
      </c>
      <c r="AG125" s="10" t="s">
        <v>1045</v>
      </c>
      <c r="AH125" s="10" t="s">
        <v>730</v>
      </c>
      <c r="AI125" s="10" t="s">
        <v>731</v>
      </c>
      <c r="AJ125" s="10" t="s">
        <v>723</v>
      </c>
    </row>
    <row r="126" spans="12:36" ht="15.75" thickBot="1" x14ac:dyDescent="0.3">
      <c r="L126" s="9">
        <v>179</v>
      </c>
      <c r="M126" s="10" t="s">
        <v>1044</v>
      </c>
      <c r="N126" t="str">
        <f>VLOOKUP(M126,namenBalansen201903240706!A:A,1,FALSE)</f>
        <v>2400-PRH-Benning.xlsx</v>
      </c>
      <c r="S126" s="9" t="s">
        <v>1046</v>
      </c>
      <c r="U126" s="10">
        <v>1054.6132700000001</v>
      </c>
      <c r="V126" s="10">
        <v>0</v>
      </c>
      <c r="W126" s="10">
        <v>37.725099999999998</v>
      </c>
      <c r="X126" s="10">
        <v>0</v>
      </c>
      <c r="Y126" s="10">
        <v>70.268856200000002</v>
      </c>
      <c r="Z126" s="10">
        <v>-3.3</v>
      </c>
      <c r="AA126" s="10">
        <v>0.3</v>
      </c>
      <c r="AB126" s="10" t="s">
        <v>1048</v>
      </c>
      <c r="AC126" s="10" t="s">
        <v>1049</v>
      </c>
      <c r="AD126" s="10" t="s">
        <v>1050</v>
      </c>
      <c r="AE126" s="10" t="s">
        <v>1051</v>
      </c>
      <c r="AF126" s="10" t="s">
        <v>716</v>
      </c>
      <c r="AG126" s="10" t="s">
        <v>740</v>
      </c>
      <c r="AH126" s="10" t="s">
        <v>730</v>
      </c>
      <c r="AI126" s="10" t="s">
        <v>731</v>
      </c>
      <c r="AJ126" s="10" t="s">
        <v>723</v>
      </c>
    </row>
    <row r="127" spans="12:36" ht="15.75" thickBot="1" x14ac:dyDescent="0.3">
      <c r="L127" s="9">
        <v>180</v>
      </c>
      <c r="M127" s="10" t="s">
        <v>1047</v>
      </c>
      <c r="N127" t="str">
        <f>VLOOKUP(M127,namenBalansen201903240706!A:A,1,FALSE)</f>
        <v>2400-GAF_F003 laatste versie.xlsx</v>
      </c>
      <c r="S127" s="9" t="s">
        <v>1052</v>
      </c>
      <c r="U127" s="10">
        <v>1175.8835300000001</v>
      </c>
      <c r="V127" s="10">
        <v>0</v>
      </c>
      <c r="W127" s="10">
        <v>48.882870099999998</v>
      </c>
      <c r="X127" s="10">
        <v>0</v>
      </c>
      <c r="Y127" s="10">
        <v>60.838275400000001</v>
      </c>
      <c r="Z127" s="10">
        <v>-3.3</v>
      </c>
      <c r="AA127" s="10">
        <v>0.3</v>
      </c>
      <c r="AB127" s="10" t="s">
        <v>1048</v>
      </c>
      <c r="AC127" s="16" t="s">
        <v>715</v>
      </c>
      <c r="AD127" s="10" t="s">
        <v>1050</v>
      </c>
      <c r="AE127" s="10" t="s">
        <v>1051</v>
      </c>
      <c r="AF127" s="10" t="s">
        <v>716</v>
      </c>
      <c r="AG127" s="10" t="s">
        <v>740</v>
      </c>
      <c r="AH127" s="10" t="s">
        <v>730</v>
      </c>
      <c r="AI127" s="10" t="s">
        <v>731</v>
      </c>
      <c r="AJ127" s="10" t="s">
        <v>723</v>
      </c>
    </row>
    <row r="128" spans="12:36" ht="15.75" hidden="1" thickBot="1" x14ac:dyDescent="0.3">
      <c r="L128" s="9">
        <v>181</v>
      </c>
      <c r="M128" s="10" t="s">
        <v>38</v>
      </c>
      <c r="N128" t="str">
        <f>VLOOKUP(M128,namenBalansen201903240706!A:A,1,FALSE)</f>
        <v>2400-GAF_F002.xlsx</v>
      </c>
      <c r="S128" s="9" t="s">
        <v>1053</v>
      </c>
      <c r="U128" s="10">
        <v>1175.8835300000001</v>
      </c>
      <c r="V128" s="10">
        <v>0</v>
      </c>
      <c r="W128" s="10">
        <v>48.882870099999998</v>
      </c>
      <c r="X128" s="10">
        <v>0</v>
      </c>
      <c r="Y128" s="10">
        <v>60.838275400000001</v>
      </c>
      <c r="Z128" s="10">
        <v>-3.3</v>
      </c>
      <c r="AA128" s="10">
        <v>0.3</v>
      </c>
      <c r="AB128" s="10" t="s">
        <v>1048</v>
      </c>
      <c r="AC128" s="16" t="s">
        <v>715</v>
      </c>
      <c r="AD128" s="10" t="s">
        <v>1050</v>
      </c>
      <c r="AE128" s="10" t="s">
        <v>1051</v>
      </c>
      <c r="AF128" s="10" t="s">
        <v>716</v>
      </c>
      <c r="AG128" s="10" t="s">
        <v>740</v>
      </c>
      <c r="AH128" s="10" t="s">
        <v>730</v>
      </c>
      <c r="AI128" s="10" t="s">
        <v>731</v>
      </c>
      <c r="AJ128" s="10" t="s">
        <v>723</v>
      </c>
    </row>
    <row r="129" spans="12:36" ht="15.75" hidden="1" thickBot="1" x14ac:dyDescent="0.3">
      <c r="L129" s="9">
        <v>182</v>
      </c>
      <c r="M129" s="10" t="s">
        <v>37</v>
      </c>
      <c r="N129" t="str">
        <f>VLOOKUP(M129,namenBalansen201903240706!A:A,1,FALSE)</f>
        <v>2400-GAF_F001.xlsx</v>
      </c>
      <c r="S129" s="9" t="s">
        <v>1054</v>
      </c>
      <c r="U129" s="10">
        <v>72.061639999999997</v>
      </c>
      <c r="V129" s="10">
        <v>0</v>
      </c>
      <c r="W129" s="10">
        <v>34.844187499999997</v>
      </c>
      <c r="X129" s="10">
        <v>0</v>
      </c>
      <c r="Y129" s="10">
        <v>4.82735</v>
      </c>
      <c r="Z129" s="10">
        <v>-3.4</v>
      </c>
      <c r="AA129" s="10">
        <v>0.6</v>
      </c>
      <c r="AB129" s="10" t="s">
        <v>919</v>
      </c>
      <c r="AC129" s="10" t="s">
        <v>788</v>
      </c>
      <c r="AD129" s="16" t="s">
        <v>715</v>
      </c>
      <c r="AE129" s="16" t="s">
        <v>715</v>
      </c>
      <c r="AF129" s="10" t="s">
        <v>716</v>
      </c>
      <c r="AG129" s="10" t="s">
        <v>740</v>
      </c>
      <c r="AH129" s="10" t="s">
        <v>730</v>
      </c>
      <c r="AI129" s="10" t="s">
        <v>731</v>
      </c>
      <c r="AJ129" s="10" t="s">
        <v>723</v>
      </c>
    </row>
    <row r="130" spans="12:36" ht="15.75" thickBot="1" x14ac:dyDescent="0.3">
      <c r="L130" s="9">
        <v>183</v>
      </c>
      <c r="M130" s="10" t="s">
        <v>1055</v>
      </c>
      <c r="N130" t="str">
        <f>VLOOKUP(M130,namenBalansen201903240706!A:A,1,FALSE)</f>
        <v>2400-EAG-6_F004_Benning.xlsx</v>
      </c>
      <c r="S130" s="9" t="s">
        <v>1056</v>
      </c>
      <c r="U130" s="10">
        <v>54.5379</v>
      </c>
      <c r="V130" s="10">
        <v>0</v>
      </c>
      <c r="W130" s="10">
        <v>33.721200000000003</v>
      </c>
      <c r="X130" s="10">
        <v>0</v>
      </c>
      <c r="Y130" s="10">
        <v>3.6354000000000002</v>
      </c>
      <c r="Z130" s="10">
        <v>-3.6</v>
      </c>
      <c r="AA130" s="10">
        <v>0.8</v>
      </c>
      <c r="AB130" s="10" t="s">
        <v>919</v>
      </c>
      <c r="AC130" s="16" t="s">
        <v>715</v>
      </c>
      <c r="AD130" s="16" t="s">
        <v>715</v>
      </c>
      <c r="AE130" s="16" t="s">
        <v>715</v>
      </c>
      <c r="AF130" s="10" t="s">
        <v>716</v>
      </c>
      <c r="AG130" s="10" t="s">
        <v>1045</v>
      </c>
      <c r="AH130" s="10" t="s">
        <v>730</v>
      </c>
      <c r="AI130" s="10" t="s">
        <v>731</v>
      </c>
      <c r="AJ130" s="10" t="s">
        <v>723</v>
      </c>
    </row>
    <row r="131" spans="12:36" ht="15.75" hidden="1" thickBot="1" x14ac:dyDescent="0.3">
      <c r="L131" s="9">
        <v>184</v>
      </c>
      <c r="M131" s="10" t="s">
        <v>36</v>
      </c>
      <c r="N131" t="str">
        <f>VLOOKUP(M131,namenBalansen201903240706!A:A,1,FALSE)</f>
        <v>2400-EAG-6_F002_Benning.xlsx</v>
      </c>
      <c r="S131" s="9" t="s">
        <v>1057</v>
      </c>
      <c r="U131" s="10">
        <v>54.5379</v>
      </c>
      <c r="V131" s="10">
        <v>0</v>
      </c>
      <c r="W131" s="10">
        <v>33.721200000000003</v>
      </c>
      <c r="X131" s="10">
        <v>0</v>
      </c>
      <c r="Y131" s="10">
        <v>3.6354000000000002</v>
      </c>
      <c r="Z131" s="10">
        <v>-3.3</v>
      </c>
      <c r="AA131" s="10">
        <v>0.5</v>
      </c>
      <c r="AB131" s="10" t="s">
        <v>919</v>
      </c>
      <c r="AC131" s="10" t="s">
        <v>788</v>
      </c>
      <c r="AD131" s="16" t="s">
        <v>715</v>
      </c>
      <c r="AE131" s="16" t="s">
        <v>715</v>
      </c>
      <c r="AF131" s="10" t="s">
        <v>716</v>
      </c>
      <c r="AG131" s="10" t="s">
        <v>740</v>
      </c>
      <c r="AH131" s="10" t="s">
        <v>730</v>
      </c>
      <c r="AI131" s="10" t="s">
        <v>731</v>
      </c>
      <c r="AJ131" s="10" t="s">
        <v>723</v>
      </c>
    </row>
    <row r="132" spans="12:36" ht="15.75" thickBot="1" x14ac:dyDescent="0.3">
      <c r="L132" s="9">
        <v>185</v>
      </c>
      <c r="M132" s="10" t="s">
        <v>1058</v>
      </c>
      <c r="N132" t="str">
        <f>VLOOKUP(M132,namenBalansen201903240706!A:A,1,FALSE)</f>
        <v>2400-EAG-6_F002.xlsx</v>
      </c>
      <c r="S132" s="9" t="s">
        <v>1059</v>
      </c>
      <c r="U132" s="10">
        <v>164.94</v>
      </c>
      <c r="V132" s="10">
        <v>0</v>
      </c>
      <c r="W132" s="10">
        <v>2.9629642999999999</v>
      </c>
      <c r="X132" s="10">
        <v>0</v>
      </c>
      <c r="Y132" s="10">
        <v>16.791784799999999</v>
      </c>
      <c r="Z132" s="10">
        <v>-3.05</v>
      </c>
      <c r="AA132" s="10">
        <v>0.25</v>
      </c>
      <c r="AB132" s="10" t="s">
        <v>1060</v>
      </c>
      <c r="AC132" s="10" t="s">
        <v>788</v>
      </c>
      <c r="AD132" s="16" t="s">
        <v>715</v>
      </c>
      <c r="AE132" s="16" t="s">
        <v>715</v>
      </c>
      <c r="AF132" s="10" t="s">
        <v>716</v>
      </c>
      <c r="AG132" s="10" t="s">
        <v>740</v>
      </c>
      <c r="AH132" s="10" t="s">
        <v>730</v>
      </c>
      <c r="AI132" s="10" t="s">
        <v>731</v>
      </c>
      <c r="AJ132" s="10" t="s">
        <v>723</v>
      </c>
    </row>
    <row r="133" spans="12:36" ht="15.75" hidden="1" thickBot="1" x14ac:dyDescent="0.3">
      <c r="L133" s="9">
        <v>186</v>
      </c>
      <c r="M133" s="10" t="s">
        <v>618</v>
      </c>
      <c r="N133" t="str">
        <f>VLOOKUP(M133,namenBalansen201903240706!A:A,1,FALSE)</f>
        <v>2400-EAG-5_F002_Reservaat.xlsx</v>
      </c>
      <c r="S133" s="9" t="s">
        <v>1061</v>
      </c>
      <c r="U133" s="10">
        <v>1316.2008499999999</v>
      </c>
      <c r="V133" s="10">
        <v>0</v>
      </c>
      <c r="W133" s="10">
        <v>74.708496400000001</v>
      </c>
      <c r="X133" s="10">
        <v>1</v>
      </c>
      <c r="Y133" s="10">
        <v>1012.957098</v>
      </c>
      <c r="Z133" s="10">
        <v>-10</v>
      </c>
      <c r="AA133" s="10">
        <v>7.85</v>
      </c>
      <c r="AB133" s="10" t="s">
        <v>1031</v>
      </c>
      <c r="AC133" s="10" t="s">
        <v>1032</v>
      </c>
      <c r="AD133" s="10" t="s">
        <v>1033</v>
      </c>
      <c r="AE133" s="10" t="s">
        <v>1034</v>
      </c>
      <c r="AF133" s="10" t="s">
        <v>1035</v>
      </c>
      <c r="AG133" s="10" t="s">
        <v>1022</v>
      </c>
      <c r="AH133" s="10" t="s">
        <v>1023</v>
      </c>
      <c r="AI133" s="10" t="s">
        <v>1024</v>
      </c>
      <c r="AJ133" s="10" t="s">
        <v>1016</v>
      </c>
    </row>
    <row r="134" spans="12:36" ht="15.75" hidden="1" thickBot="1" x14ac:dyDescent="0.3">
      <c r="L134" s="9">
        <v>187</v>
      </c>
      <c r="M134" s="10" t="s">
        <v>35</v>
      </c>
      <c r="N134" t="str">
        <f>VLOOKUP(M134,namenBalansen201903240706!A:A,1,FALSE)</f>
        <v>2400-EAG-4_F001.xlsx</v>
      </c>
      <c r="S134" s="9" t="s">
        <v>1062</v>
      </c>
      <c r="U134" s="10">
        <v>228.48732999999999</v>
      </c>
      <c r="V134" s="10">
        <v>0</v>
      </c>
      <c r="W134" s="10">
        <v>7.0534375000000002</v>
      </c>
      <c r="X134" s="10">
        <v>0</v>
      </c>
      <c r="Y134" s="10">
        <v>13.683043700000001</v>
      </c>
      <c r="Z134" s="10">
        <v>-3.4</v>
      </c>
      <c r="AA134" s="10">
        <v>0.52</v>
      </c>
      <c r="AB134" s="10" t="s">
        <v>1048</v>
      </c>
      <c r="AC134" s="10" t="s">
        <v>726</v>
      </c>
      <c r="AD134" s="10" t="s">
        <v>1050</v>
      </c>
      <c r="AE134" s="10" t="s">
        <v>1051</v>
      </c>
      <c r="AF134" s="10" t="s">
        <v>716</v>
      </c>
      <c r="AG134" s="10" t="s">
        <v>740</v>
      </c>
      <c r="AH134" s="10" t="s">
        <v>730</v>
      </c>
      <c r="AI134" s="10" t="s">
        <v>731</v>
      </c>
      <c r="AJ134" s="10" t="s">
        <v>723</v>
      </c>
    </row>
    <row r="135" spans="12:36" ht="15.75" thickBot="1" x14ac:dyDescent="0.3">
      <c r="L135" s="9">
        <v>188</v>
      </c>
      <c r="M135" s="10" t="s">
        <v>1063</v>
      </c>
      <c r="N135" t="str">
        <f>VLOOKUP(M135,namenBalansen201903240706!A:A,1,FALSE)</f>
        <v>2400-EAG-4_F001 speelversie.xlsx</v>
      </c>
      <c r="S135" s="9" t="s">
        <v>1064</v>
      </c>
      <c r="U135" s="10">
        <v>228.48732999999999</v>
      </c>
      <c r="V135" s="10">
        <v>0</v>
      </c>
      <c r="W135" s="10">
        <v>7.0534375000000002</v>
      </c>
      <c r="X135" s="10">
        <v>0</v>
      </c>
      <c r="Y135" s="10">
        <v>13.683043700000001</v>
      </c>
      <c r="Z135" s="10">
        <v>-3.4</v>
      </c>
      <c r="AA135" s="10">
        <v>0.52</v>
      </c>
      <c r="AB135" s="10" t="s">
        <v>1048</v>
      </c>
      <c r="AC135" s="10" t="s">
        <v>726</v>
      </c>
      <c r="AD135" s="10" t="s">
        <v>1050</v>
      </c>
      <c r="AE135" s="10" t="s">
        <v>1051</v>
      </c>
      <c r="AF135" s="10" t="s">
        <v>716</v>
      </c>
      <c r="AG135" s="10" t="s">
        <v>740</v>
      </c>
      <c r="AH135" s="10" t="s">
        <v>730</v>
      </c>
      <c r="AI135" s="10" t="s">
        <v>731</v>
      </c>
      <c r="AJ135" s="10" t="s">
        <v>723</v>
      </c>
    </row>
    <row r="136" spans="12:36" ht="15.75" thickBot="1" x14ac:dyDescent="0.3">
      <c r="L136" s="9">
        <v>189</v>
      </c>
      <c r="M136" s="10" t="s">
        <v>1065</v>
      </c>
      <c r="N136" t="str">
        <f>VLOOKUP(M136,namenBalansen201903240706!A:A,1,FALSE)</f>
        <v>2400-EAG-4_F001 laatste versie.xlsx</v>
      </c>
      <c r="S136" s="9" t="s">
        <v>1066</v>
      </c>
      <c r="U136" s="10">
        <v>1316.2008499999999</v>
      </c>
      <c r="V136" s="10">
        <v>0</v>
      </c>
      <c r="W136" s="10">
        <v>74.708496400000001</v>
      </c>
      <c r="X136" s="10">
        <v>1</v>
      </c>
      <c r="Y136" s="10">
        <v>1012.957098</v>
      </c>
      <c r="Z136" s="10">
        <v>-10</v>
      </c>
      <c r="AA136" s="10">
        <v>7.85</v>
      </c>
      <c r="AB136" s="10" t="s">
        <v>1031</v>
      </c>
      <c r="AC136" s="10" t="s">
        <v>1032</v>
      </c>
      <c r="AD136" s="10" t="s">
        <v>1033</v>
      </c>
      <c r="AE136" s="10" t="s">
        <v>1034</v>
      </c>
      <c r="AF136" s="10" t="s">
        <v>1035</v>
      </c>
      <c r="AG136" s="10" t="s">
        <v>1022</v>
      </c>
      <c r="AH136" s="10" t="s">
        <v>1023</v>
      </c>
      <c r="AI136" s="10" t="s">
        <v>1024</v>
      </c>
      <c r="AJ136" s="10" t="s">
        <v>1016</v>
      </c>
    </row>
    <row r="137" spans="12:36" ht="15.75" hidden="1" thickBot="1" x14ac:dyDescent="0.3">
      <c r="L137" s="9">
        <v>190</v>
      </c>
      <c r="M137" s="10" t="s">
        <v>34</v>
      </c>
      <c r="N137" t="str">
        <f>VLOOKUP(M137,namenBalansen201903240706!A:A,1,FALSE)</f>
        <v>2400-EAG-3_F001.xlsx</v>
      </c>
      <c r="S137" s="9" t="s">
        <v>1067</v>
      </c>
      <c r="U137" s="10">
        <v>182.46843000000001</v>
      </c>
      <c r="V137" s="10">
        <v>0</v>
      </c>
      <c r="W137" s="10">
        <v>10.84965</v>
      </c>
      <c r="X137" s="10">
        <v>0</v>
      </c>
      <c r="Y137" s="10">
        <v>12.039931299999999</v>
      </c>
      <c r="Z137" s="10">
        <v>-3.2</v>
      </c>
      <c r="AA137" s="10">
        <v>0.52</v>
      </c>
      <c r="AB137" s="10" t="s">
        <v>1048</v>
      </c>
      <c r="AC137" s="10" t="s">
        <v>755</v>
      </c>
      <c r="AD137" s="10" t="s">
        <v>1050</v>
      </c>
      <c r="AE137" s="10" t="s">
        <v>1051</v>
      </c>
      <c r="AF137" s="10" t="s">
        <v>716</v>
      </c>
      <c r="AG137" s="10" t="s">
        <v>740</v>
      </c>
      <c r="AH137" s="10" t="s">
        <v>730</v>
      </c>
      <c r="AI137" s="10" t="s">
        <v>731</v>
      </c>
      <c r="AJ137" s="10" t="s">
        <v>723</v>
      </c>
    </row>
    <row r="138" spans="12:36" ht="15.75" thickBot="1" x14ac:dyDescent="0.3">
      <c r="L138" s="9">
        <v>191</v>
      </c>
      <c r="M138" s="10" t="s">
        <v>1068</v>
      </c>
      <c r="N138" t="str">
        <f>VLOOKUP(M138,namenBalansen201903240706!A:A,1,FALSE)</f>
        <v>2400-EAG-3_F001 speelversie.xlsx</v>
      </c>
      <c r="S138" s="9" t="s">
        <v>1069</v>
      </c>
      <c r="U138" s="10">
        <v>182.46843000000001</v>
      </c>
      <c r="V138" s="10">
        <v>0</v>
      </c>
      <c r="W138" s="10">
        <v>10.84965</v>
      </c>
      <c r="X138" s="10">
        <v>0</v>
      </c>
      <c r="Y138" s="10">
        <v>12.039931299999999</v>
      </c>
      <c r="Z138" s="10">
        <v>-3.2</v>
      </c>
      <c r="AA138" s="10">
        <v>0.52</v>
      </c>
      <c r="AB138" s="10" t="s">
        <v>1048</v>
      </c>
      <c r="AC138" s="10" t="s">
        <v>755</v>
      </c>
      <c r="AD138" s="10" t="s">
        <v>1050</v>
      </c>
      <c r="AE138" s="10" t="s">
        <v>1051</v>
      </c>
      <c r="AF138" s="10" t="s">
        <v>716</v>
      </c>
      <c r="AG138" s="10" t="s">
        <v>740</v>
      </c>
      <c r="AH138" s="10" t="s">
        <v>730</v>
      </c>
      <c r="AI138" s="10" t="s">
        <v>731</v>
      </c>
      <c r="AJ138" s="10" t="s">
        <v>723</v>
      </c>
    </row>
    <row r="139" spans="12:36" ht="15.75" thickBot="1" x14ac:dyDescent="0.3">
      <c r="L139" s="9">
        <v>192</v>
      </c>
      <c r="M139" s="10" t="s">
        <v>1070</v>
      </c>
      <c r="N139" t="str">
        <f>VLOOKUP(M139,namenBalansen201903240706!A:A,1,FALSE)</f>
        <v>2400-EAG-3_F001 laatste versie.xlsx</v>
      </c>
      <c r="S139" s="9" t="s">
        <v>1071</v>
      </c>
      <c r="U139" s="10">
        <v>333.68234000000001</v>
      </c>
      <c r="V139" s="10">
        <v>0</v>
      </c>
      <c r="W139" s="10">
        <v>9.6702812999999992</v>
      </c>
      <c r="X139" s="10">
        <v>0</v>
      </c>
      <c r="Y139" s="10">
        <v>24.810243799999999</v>
      </c>
      <c r="Z139" s="10">
        <v>-3.3</v>
      </c>
      <c r="AA139" s="10">
        <v>0.44</v>
      </c>
      <c r="AB139" s="10" t="s">
        <v>990</v>
      </c>
      <c r="AC139" s="10" t="s">
        <v>755</v>
      </c>
      <c r="AD139" s="10" t="s">
        <v>1050</v>
      </c>
      <c r="AE139" s="10" t="s">
        <v>1051</v>
      </c>
      <c r="AF139" s="10" t="s">
        <v>716</v>
      </c>
      <c r="AG139" s="10" t="s">
        <v>740</v>
      </c>
      <c r="AH139" s="10" t="s">
        <v>730</v>
      </c>
      <c r="AI139" s="10" t="s">
        <v>731</v>
      </c>
      <c r="AJ139" s="10" t="s">
        <v>723</v>
      </c>
    </row>
    <row r="140" spans="12:36" ht="15.75" thickBot="1" x14ac:dyDescent="0.3">
      <c r="L140" s="9">
        <v>193</v>
      </c>
      <c r="M140" s="10" t="s">
        <v>1072</v>
      </c>
      <c r="N140" t="str">
        <f>VLOOKUP(M140,namenBalansen201903240706!A:A,1,FALSE)</f>
        <v>2400-EAG-2_F003 laatste versie.xlsx</v>
      </c>
      <c r="S140" s="9" t="s">
        <v>1073</v>
      </c>
      <c r="U140" s="10">
        <v>333.68234000000001</v>
      </c>
      <c r="V140" s="10">
        <v>0</v>
      </c>
      <c r="W140" s="10">
        <v>9.6702812999999992</v>
      </c>
      <c r="X140" s="10">
        <v>0</v>
      </c>
      <c r="Y140" s="10">
        <v>24.810243799999999</v>
      </c>
      <c r="Z140" s="10">
        <v>-3.3</v>
      </c>
      <c r="AA140" s="10">
        <v>0.44</v>
      </c>
      <c r="AB140" s="10" t="s">
        <v>990</v>
      </c>
      <c r="AC140" s="10" t="s">
        <v>755</v>
      </c>
      <c r="AD140" s="10" t="s">
        <v>1050</v>
      </c>
      <c r="AE140" s="10" t="s">
        <v>1051</v>
      </c>
      <c r="AF140" s="10" t="s">
        <v>716</v>
      </c>
      <c r="AG140" s="10" t="s">
        <v>740</v>
      </c>
      <c r="AH140" s="10" t="s">
        <v>730</v>
      </c>
      <c r="AI140" s="10" t="s">
        <v>731</v>
      </c>
      <c r="AJ140" s="10" t="s">
        <v>723</v>
      </c>
    </row>
    <row r="141" spans="12:36" ht="15.75" thickBot="1" x14ac:dyDescent="0.3">
      <c r="L141" s="9">
        <v>194</v>
      </c>
      <c r="M141" s="10" t="s">
        <v>1074</v>
      </c>
      <c r="N141" t="str">
        <f>VLOOKUP(M141,namenBalansen201903240706!A:A,1,FALSE)</f>
        <v>2400-EAG-2_F001 speelversie.xlsx</v>
      </c>
      <c r="S141" s="9" t="s">
        <v>1075</v>
      </c>
      <c r="U141" s="10">
        <v>1175.8835300000001</v>
      </c>
      <c r="V141" s="10">
        <v>0</v>
      </c>
      <c r="W141" s="10">
        <v>48.882870099999998</v>
      </c>
      <c r="X141" s="10">
        <v>0</v>
      </c>
      <c r="Y141" s="10">
        <v>60.838275400000001</v>
      </c>
      <c r="Z141" s="10">
        <v>-3.3</v>
      </c>
      <c r="AA141" s="10">
        <v>0.3</v>
      </c>
      <c r="AB141" s="10" t="s">
        <v>1048</v>
      </c>
      <c r="AC141" s="16" t="s">
        <v>715</v>
      </c>
      <c r="AD141" s="10" t="s">
        <v>1050</v>
      </c>
      <c r="AE141" s="10" t="s">
        <v>1051</v>
      </c>
      <c r="AF141" s="10" t="s">
        <v>716</v>
      </c>
      <c r="AG141" s="10" t="s">
        <v>740</v>
      </c>
      <c r="AH141" s="10" t="s">
        <v>730</v>
      </c>
      <c r="AI141" s="10" t="s">
        <v>731</v>
      </c>
      <c r="AJ141" s="10" t="s">
        <v>723</v>
      </c>
    </row>
    <row r="142" spans="12:36" ht="15.75" hidden="1" thickBot="1" x14ac:dyDescent="0.3">
      <c r="L142" s="9">
        <v>195</v>
      </c>
      <c r="M142" s="10" t="s">
        <v>33</v>
      </c>
      <c r="N142" t="str">
        <f>VLOOKUP(M142,namenBalansen201903240706!A:A,1,FALSE)</f>
        <v>2400-EAG-1_PRH_tm2017.xlsx</v>
      </c>
      <c r="S142" s="9" t="s">
        <v>1076</v>
      </c>
      <c r="U142" s="10">
        <v>309.97516999999999</v>
      </c>
      <c r="V142" s="10">
        <v>0</v>
      </c>
      <c r="W142" s="10">
        <v>10.1517312</v>
      </c>
      <c r="X142" s="10">
        <v>0</v>
      </c>
      <c r="Y142" s="10">
        <v>19.735637499999999</v>
      </c>
      <c r="Z142" s="10">
        <v>-3.5</v>
      </c>
      <c r="AA142" s="10">
        <v>0.5</v>
      </c>
      <c r="AB142" s="10" t="s">
        <v>1078</v>
      </c>
      <c r="AC142" s="10" t="s">
        <v>1049</v>
      </c>
      <c r="AD142" s="10" t="s">
        <v>1050</v>
      </c>
      <c r="AE142" s="10" t="s">
        <v>1079</v>
      </c>
      <c r="AF142" s="10" t="s">
        <v>716</v>
      </c>
      <c r="AG142" s="10" t="s">
        <v>740</v>
      </c>
      <c r="AH142" s="10" t="s">
        <v>730</v>
      </c>
      <c r="AI142" s="10" t="s">
        <v>731</v>
      </c>
      <c r="AJ142" s="10" t="s">
        <v>723</v>
      </c>
    </row>
    <row r="143" spans="12:36" ht="15.75" thickBot="1" x14ac:dyDescent="0.3">
      <c r="L143" s="9">
        <v>196</v>
      </c>
      <c r="M143" s="10" t="s">
        <v>1077</v>
      </c>
      <c r="N143" t="str">
        <f>VLOOKUP(M143,namenBalansen201903240706!A:A,1,FALSE)</f>
        <v>2400-EAG-1_F003 laatste versie.xlsx</v>
      </c>
      <c r="S143" s="9" t="s">
        <v>1080</v>
      </c>
      <c r="U143" s="10">
        <v>309.97516999999999</v>
      </c>
      <c r="V143" s="10">
        <v>0</v>
      </c>
      <c r="W143" s="10">
        <v>10.1517312</v>
      </c>
      <c r="X143" s="10">
        <v>0</v>
      </c>
      <c r="Y143" s="10">
        <v>19.735637499999999</v>
      </c>
      <c r="Z143" s="10">
        <v>-3.5</v>
      </c>
      <c r="AA143" s="10">
        <v>0.5</v>
      </c>
      <c r="AB143" s="10" t="s">
        <v>1078</v>
      </c>
      <c r="AC143" s="10" t="s">
        <v>1049</v>
      </c>
      <c r="AD143" s="10" t="s">
        <v>1050</v>
      </c>
      <c r="AE143" s="10" t="s">
        <v>1079</v>
      </c>
      <c r="AF143" s="10" t="s">
        <v>716</v>
      </c>
      <c r="AG143" s="10" t="s">
        <v>740</v>
      </c>
      <c r="AH143" s="10" t="s">
        <v>730</v>
      </c>
      <c r="AI143" s="10" t="s">
        <v>731</v>
      </c>
      <c r="AJ143" s="10" t="s">
        <v>723</v>
      </c>
    </row>
    <row r="144" spans="12:36" ht="15.75" thickBot="1" x14ac:dyDescent="0.3">
      <c r="L144" s="9">
        <v>197</v>
      </c>
      <c r="M144" s="10" t="s">
        <v>1081</v>
      </c>
      <c r="N144" t="str">
        <f>VLOOKUP(M144,namenBalansen201903240706!A:A,1,FALSE)</f>
        <v>2400-EAG-1_F002 speelversie.xlsx</v>
      </c>
      <c r="S144" s="9" t="s">
        <v>1082</v>
      </c>
      <c r="U144" s="10">
        <v>1175.8835300000001</v>
      </c>
      <c r="V144" s="10">
        <v>0</v>
      </c>
      <c r="W144" s="10">
        <v>48.882870099999998</v>
      </c>
      <c r="X144" s="10">
        <v>0</v>
      </c>
      <c r="Y144" s="10">
        <v>60.838275400000001</v>
      </c>
      <c r="Z144" s="10">
        <v>-3.3</v>
      </c>
      <c r="AA144" s="10">
        <v>0.3</v>
      </c>
      <c r="AB144" s="10" t="s">
        <v>1048</v>
      </c>
      <c r="AC144" s="16" t="s">
        <v>715</v>
      </c>
      <c r="AD144" s="10" t="s">
        <v>1050</v>
      </c>
      <c r="AE144" s="10" t="s">
        <v>1051</v>
      </c>
      <c r="AF144" s="10" t="s">
        <v>716</v>
      </c>
      <c r="AG144" s="10" t="s">
        <v>740</v>
      </c>
      <c r="AH144" s="10" t="s">
        <v>730</v>
      </c>
      <c r="AI144" s="10" t="s">
        <v>731</v>
      </c>
      <c r="AJ144" s="10" t="s">
        <v>723</v>
      </c>
    </row>
    <row r="145" spans="12:36" ht="15.75" hidden="1" thickBot="1" x14ac:dyDescent="0.3">
      <c r="L145" s="9">
        <v>198</v>
      </c>
      <c r="M145" s="10" t="s">
        <v>32</v>
      </c>
      <c r="N145" t="str">
        <f>VLOOKUP(M145,namenBalansen201903240706!A:A,1,FALSE)</f>
        <v>2400-EAG-1_F001.xlsx</v>
      </c>
      <c r="S145" s="9" t="s">
        <v>1083</v>
      </c>
      <c r="U145" s="10">
        <v>331.91203999999999</v>
      </c>
      <c r="V145" s="10">
        <v>0</v>
      </c>
      <c r="W145" s="10">
        <v>43.199767100000003</v>
      </c>
      <c r="X145" s="10">
        <v>0</v>
      </c>
      <c r="Y145" s="10">
        <v>17.825966600000001</v>
      </c>
      <c r="Z145" s="10">
        <v>-2.9</v>
      </c>
      <c r="AA145" s="10">
        <v>0.5</v>
      </c>
      <c r="AB145" s="10" t="s">
        <v>782</v>
      </c>
      <c r="AC145" s="10" t="s">
        <v>866</v>
      </c>
      <c r="AD145" s="10" t="s">
        <v>756</v>
      </c>
      <c r="AE145" s="10" t="s">
        <v>757</v>
      </c>
      <c r="AF145" s="10" t="s">
        <v>716</v>
      </c>
      <c r="AG145" s="10" t="s">
        <v>740</v>
      </c>
      <c r="AH145" s="10" t="s">
        <v>730</v>
      </c>
      <c r="AI145" s="10" t="s">
        <v>731</v>
      </c>
      <c r="AJ145" s="10" t="s">
        <v>723</v>
      </c>
    </row>
    <row r="146" spans="12:36" ht="15.75" hidden="1" thickBot="1" x14ac:dyDescent="0.3">
      <c r="L146" s="9">
        <v>199</v>
      </c>
      <c r="M146" s="10" t="s">
        <v>31</v>
      </c>
      <c r="N146" t="str">
        <f>VLOOKUP(M146,namenBalansen201903240706!A:A,1,FALSE)</f>
        <v>2340-GAF_F002.xlsx</v>
      </c>
      <c r="S146" s="9" t="s">
        <v>1084</v>
      </c>
      <c r="U146" s="10">
        <v>864.66760999999997</v>
      </c>
      <c r="V146" s="10">
        <v>0</v>
      </c>
      <c r="W146" s="10">
        <v>68.210343800000004</v>
      </c>
      <c r="X146" s="10">
        <v>0</v>
      </c>
      <c r="Y146" s="10">
        <v>73.460640499999997</v>
      </c>
      <c r="Z146" s="10">
        <v>-3.2</v>
      </c>
      <c r="AA146" s="10">
        <v>0.5</v>
      </c>
      <c r="AB146" s="10" t="s">
        <v>779</v>
      </c>
      <c r="AC146" s="10" t="s">
        <v>1085</v>
      </c>
      <c r="AD146" s="10" t="s">
        <v>756</v>
      </c>
      <c r="AE146" s="10" t="s">
        <v>757</v>
      </c>
      <c r="AF146" s="10" t="s">
        <v>716</v>
      </c>
      <c r="AG146" s="10" t="s">
        <v>740</v>
      </c>
      <c r="AH146" s="10" t="s">
        <v>730</v>
      </c>
      <c r="AI146" s="10" t="s">
        <v>731</v>
      </c>
      <c r="AJ146" s="10" t="s">
        <v>723</v>
      </c>
    </row>
    <row r="147" spans="12:36" ht="15.75" hidden="1" thickBot="1" x14ac:dyDescent="0.3">
      <c r="L147" s="9">
        <v>200</v>
      </c>
      <c r="M147" s="10" t="s">
        <v>30</v>
      </c>
      <c r="N147" t="str">
        <f>VLOOKUP(M147,namenBalansen201903240706!A:A,1,FALSE)</f>
        <v>2330-GAF_F003.xlsx</v>
      </c>
      <c r="S147" s="9" t="s">
        <v>1086</v>
      </c>
      <c r="U147" s="10">
        <v>864.66760999999997</v>
      </c>
      <c r="V147" s="10">
        <v>0</v>
      </c>
      <c r="W147" s="10">
        <v>68.210343800000004</v>
      </c>
      <c r="X147" s="10">
        <v>0</v>
      </c>
      <c r="Y147" s="10">
        <v>73.460640499999997</v>
      </c>
      <c r="Z147" s="10">
        <v>-3.2</v>
      </c>
      <c r="AA147" s="10">
        <v>0.5</v>
      </c>
      <c r="AB147" s="10" t="s">
        <v>779</v>
      </c>
      <c r="AC147" s="10" t="s">
        <v>755</v>
      </c>
      <c r="AD147" s="10" t="s">
        <v>756</v>
      </c>
      <c r="AE147" s="10" t="s">
        <v>757</v>
      </c>
      <c r="AF147" s="10" t="s">
        <v>716</v>
      </c>
      <c r="AG147" s="10" t="s">
        <v>740</v>
      </c>
      <c r="AH147" s="10" t="s">
        <v>730</v>
      </c>
      <c r="AI147" s="10" t="s">
        <v>731</v>
      </c>
      <c r="AJ147" s="10" t="s">
        <v>723</v>
      </c>
    </row>
    <row r="148" spans="12:36" ht="15.75" hidden="1" thickBot="1" x14ac:dyDescent="0.3">
      <c r="L148" s="9">
        <v>201</v>
      </c>
      <c r="M148" s="10" t="s">
        <v>29</v>
      </c>
      <c r="N148" t="str">
        <f>VLOOKUP(M148,namenBalansen201903240706!A:A,1,FALSE)</f>
        <v>2330-GAF_F002.xlsx</v>
      </c>
      <c r="S148" s="9" t="s">
        <v>1087</v>
      </c>
      <c r="U148" s="10">
        <v>864.66760999999997</v>
      </c>
      <c r="V148" s="10">
        <v>0</v>
      </c>
      <c r="W148" s="10">
        <v>68.210343800000004</v>
      </c>
      <c r="X148" s="10">
        <v>0</v>
      </c>
      <c r="Y148" s="10">
        <v>73.460640499999997</v>
      </c>
      <c r="Z148" s="10">
        <v>-3.2</v>
      </c>
      <c r="AA148" s="10">
        <v>0.5</v>
      </c>
      <c r="AB148" s="10" t="s">
        <v>779</v>
      </c>
      <c r="AC148" s="10" t="s">
        <v>755</v>
      </c>
      <c r="AD148" s="10" t="s">
        <v>756</v>
      </c>
      <c r="AE148" s="10" t="s">
        <v>757</v>
      </c>
      <c r="AF148" s="10" t="s">
        <v>716</v>
      </c>
      <c r="AG148" s="10" t="s">
        <v>740</v>
      </c>
      <c r="AH148" s="10" t="s">
        <v>730</v>
      </c>
      <c r="AI148" s="10" t="s">
        <v>731</v>
      </c>
      <c r="AJ148" s="10" t="s">
        <v>723</v>
      </c>
    </row>
    <row r="149" spans="12:36" ht="15.75" hidden="1" thickBot="1" x14ac:dyDescent="0.3">
      <c r="L149" s="9">
        <v>202</v>
      </c>
      <c r="M149" s="10" t="s">
        <v>28</v>
      </c>
      <c r="N149" t="str">
        <f>VLOOKUP(M149,namenBalansen201903240706!A:A,1,FALSE)</f>
        <v>2330-EAG_F002.xlsx</v>
      </c>
      <c r="S149" s="9" t="s">
        <v>1088</v>
      </c>
      <c r="U149" s="10">
        <v>439.41768000000002</v>
      </c>
      <c r="V149" s="10">
        <v>0</v>
      </c>
      <c r="W149" s="10">
        <v>51.411275199999999</v>
      </c>
      <c r="X149" s="10">
        <v>5.1411280000000001</v>
      </c>
      <c r="Y149" s="10">
        <v>25.991144999999999</v>
      </c>
      <c r="Z149" s="10">
        <v>-3</v>
      </c>
      <c r="AA149" s="10">
        <v>0.6</v>
      </c>
      <c r="AB149" s="10" t="s">
        <v>739</v>
      </c>
      <c r="AC149" s="10" t="s">
        <v>788</v>
      </c>
      <c r="AD149" s="10" t="s">
        <v>727</v>
      </c>
      <c r="AE149" s="10" t="s">
        <v>728</v>
      </c>
      <c r="AF149" s="10" t="s">
        <v>716</v>
      </c>
      <c r="AG149" s="10" t="s">
        <v>740</v>
      </c>
      <c r="AH149" s="10" t="s">
        <v>730</v>
      </c>
      <c r="AI149" s="10" t="s">
        <v>731</v>
      </c>
      <c r="AJ149" s="10" t="s">
        <v>723</v>
      </c>
    </row>
    <row r="150" spans="12:36" ht="15.75" hidden="1" thickBot="1" x14ac:dyDescent="0.3">
      <c r="L150" s="9">
        <v>203</v>
      </c>
      <c r="M150" s="10" t="s">
        <v>27</v>
      </c>
      <c r="N150" t="str">
        <f>VLOOKUP(M150,namenBalansen201903240706!A:A,1,FALSE)</f>
        <v>2310-GAF_F002.xlsx</v>
      </c>
      <c r="S150" s="9" t="s">
        <v>1089</v>
      </c>
      <c r="U150" s="10">
        <v>139.47832</v>
      </c>
      <c r="V150" s="10">
        <v>0.92274579999999995</v>
      </c>
      <c r="W150" s="10">
        <v>31.5141636</v>
      </c>
      <c r="X150" s="10">
        <v>0</v>
      </c>
      <c r="Y150" s="10">
        <v>15.689577699999999</v>
      </c>
      <c r="Z150" s="10">
        <v>-2.5299999999999998</v>
      </c>
      <c r="AA150" s="10">
        <v>0.73</v>
      </c>
      <c r="AB150" s="10" t="s">
        <v>1090</v>
      </c>
      <c r="AC150" s="10" t="s">
        <v>726</v>
      </c>
      <c r="AD150" s="10" t="s">
        <v>727</v>
      </c>
      <c r="AE150" s="10" t="s">
        <v>728</v>
      </c>
      <c r="AF150" s="10" t="s">
        <v>716</v>
      </c>
      <c r="AG150" s="10" t="s">
        <v>740</v>
      </c>
      <c r="AH150" s="10" t="s">
        <v>730</v>
      </c>
      <c r="AI150" s="10" t="s">
        <v>731</v>
      </c>
      <c r="AJ150" s="10" t="s">
        <v>723</v>
      </c>
    </row>
    <row r="151" spans="12:36" ht="15.75" hidden="1" thickBot="1" x14ac:dyDescent="0.3">
      <c r="L151" s="9">
        <v>204</v>
      </c>
      <c r="M151" s="10" t="s">
        <v>26</v>
      </c>
      <c r="N151" t="str">
        <f>VLOOKUP(M151,namenBalansen201903240706!A:A,1,FALSE)</f>
        <v>2300-GAF_F002.xlsx</v>
      </c>
      <c r="S151" s="9" t="s">
        <v>1091</v>
      </c>
      <c r="U151" s="10">
        <v>298.20929999999998</v>
      </c>
      <c r="V151" s="10">
        <v>0</v>
      </c>
      <c r="W151" s="10">
        <v>13.959037500000001</v>
      </c>
      <c r="X151" s="10">
        <v>0</v>
      </c>
      <c r="Y151" s="10">
        <v>19.0285531</v>
      </c>
      <c r="Z151" s="10">
        <v>-3.2</v>
      </c>
      <c r="AA151" s="10">
        <v>0.7</v>
      </c>
      <c r="AB151" s="10" t="s">
        <v>739</v>
      </c>
      <c r="AC151" s="10" t="s">
        <v>726</v>
      </c>
      <c r="AD151" s="10" t="s">
        <v>727</v>
      </c>
      <c r="AE151" s="10" t="s">
        <v>728</v>
      </c>
      <c r="AF151" s="10" t="s">
        <v>716</v>
      </c>
      <c r="AG151" s="10" t="s">
        <v>1092</v>
      </c>
      <c r="AH151" s="10" t="s">
        <v>1093</v>
      </c>
      <c r="AI151" s="10" t="s">
        <v>1094</v>
      </c>
      <c r="AJ151" s="10" t="s">
        <v>723</v>
      </c>
    </row>
    <row r="152" spans="12:36" ht="15.75" hidden="1" thickBot="1" x14ac:dyDescent="0.3">
      <c r="L152" s="9">
        <v>205</v>
      </c>
      <c r="M152" s="10" t="s">
        <v>25</v>
      </c>
      <c r="N152" t="str">
        <f>VLOOKUP(M152,namenBalansen201903240706!A:A,1,FALSE)</f>
        <v>2290-GAF_F002.xlsx</v>
      </c>
      <c r="S152" s="9" t="s">
        <v>1095</v>
      </c>
      <c r="U152" s="10">
        <v>893.11203999999998</v>
      </c>
      <c r="V152" s="10">
        <v>4.0480913000000003</v>
      </c>
      <c r="W152" s="10">
        <v>444.32066300000002</v>
      </c>
      <c r="X152" s="10">
        <v>0</v>
      </c>
      <c r="Y152" s="10">
        <v>43.982252099999997</v>
      </c>
      <c r="Z152" s="10">
        <v>-3.2</v>
      </c>
      <c r="AA152" s="10">
        <v>0.7</v>
      </c>
      <c r="AB152" s="10" t="s">
        <v>739</v>
      </c>
      <c r="AC152" s="10" t="s">
        <v>726</v>
      </c>
      <c r="AD152" s="10" t="s">
        <v>727</v>
      </c>
      <c r="AE152" s="10" t="s">
        <v>728</v>
      </c>
      <c r="AF152" s="10" t="s">
        <v>716</v>
      </c>
      <c r="AG152" s="10" t="s">
        <v>1092</v>
      </c>
      <c r="AH152" s="10" t="s">
        <v>1093</v>
      </c>
      <c r="AI152" s="10" t="s">
        <v>1094</v>
      </c>
      <c r="AJ152" s="10" t="s">
        <v>723</v>
      </c>
    </row>
    <row r="153" spans="12:36" ht="15.75" hidden="1" thickBot="1" x14ac:dyDescent="0.3">
      <c r="L153" s="9">
        <v>206</v>
      </c>
      <c r="M153" s="10" t="s">
        <v>24</v>
      </c>
      <c r="N153" t="str">
        <f>VLOOKUP(M153,namenBalansen201903240706!A:A,1,FALSE)</f>
        <v>2280-GAF_F001.xlsx</v>
      </c>
      <c r="S153" s="9" t="s">
        <v>1096</v>
      </c>
      <c r="U153" s="10">
        <v>893.11203999999998</v>
      </c>
      <c r="V153" s="10">
        <v>4.0480913000000003</v>
      </c>
      <c r="W153" s="10">
        <v>444.32066300000002</v>
      </c>
      <c r="X153" s="10">
        <v>0</v>
      </c>
      <c r="Y153" s="10">
        <v>43.982252099999997</v>
      </c>
      <c r="Z153" s="10">
        <v>-3.2</v>
      </c>
      <c r="AA153" s="10">
        <v>0.7</v>
      </c>
      <c r="AB153" s="10" t="s">
        <v>739</v>
      </c>
      <c r="AC153" s="10" t="s">
        <v>726</v>
      </c>
      <c r="AD153" s="10" t="s">
        <v>727</v>
      </c>
      <c r="AE153" s="10" t="s">
        <v>728</v>
      </c>
      <c r="AF153" s="10" t="s">
        <v>716</v>
      </c>
      <c r="AG153" s="10" t="s">
        <v>1092</v>
      </c>
      <c r="AH153" s="10" t="s">
        <v>1093</v>
      </c>
      <c r="AI153" s="10" t="s">
        <v>1094</v>
      </c>
      <c r="AJ153" s="10" t="s">
        <v>723</v>
      </c>
    </row>
    <row r="154" spans="12:36" ht="15.75" hidden="1" thickBot="1" x14ac:dyDescent="0.3">
      <c r="L154" s="9">
        <v>207</v>
      </c>
      <c r="M154" s="10" t="s">
        <v>23</v>
      </c>
      <c r="N154" t="str">
        <f>VLOOKUP(M154,namenBalansen201903240706!A:A,1,FALSE)</f>
        <v>2280-EAG_F001.xlsx</v>
      </c>
      <c r="S154" s="9" t="s">
        <v>1097</v>
      </c>
      <c r="U154" s="10">
        <v>298.20929999999998</v>
      </c>
      <c r="V154" s="10">
        <v>0</v>
      </c>
      <c r="W154" s="10">
        <v>13.959037500000001</v>
      </c>
      <c r="X154" s="10">
        <v>0</v>
      </c>
      <c r="Y154" s="10">
        <v>19.0285531</v>
      </c>
      <c r="Z154" s="10">
        <v>-3.2</v>
      </c>
      <c r="AA154" s="10">
        <v>0.7</v>
      </c>
      <c r="AB154" s="10" t="s">
        <v>739</v>
      </c>
      <c r="AC154" s="10" t="s">
        <v>726</v>
      </c>
      <c r="AD154" s="10" t="s">
        <v>727</v>
      </c>
      <c r="AE154" s="10" t="s">
        <v>728</v>
      </c>
      <c r="AF154" s="10" t="s">
        <v>716</v>
      </c>
      <c r="AG154" s="10" t="s">
        <v>1092</v>
      </c>
      <c r="AH154" s="10" t="s">
        <v>1093</v>
      </c>
      <c r="AI154" s="10" t="s">
        <v>1094</v>
      </c>
      <c r="AJ154" s="10" t="s">
        <v>723</v>
      </c>
    </row>
    <row r="155" spans="12:36" ht="15.75" hidden="1" thickBot="1" x14ac:dyDescent="0.3">
      <c r="L155" s="9">
        <v>208</v>
      </c>
      <c r="M155" s="10" t="s">
        <v>22</v>
      </c>
      <c r="N155" t="str">
        <f>VLOOKUP(M155,namenBalansen201903240706!A:A,1,FALSE)</f>
        <v>2270-GAF_F002.xlsx</v>
      </c>
      <c r="S155" s="9" t="s">
        <v>1098</v>
      </c>
      <c r="U155" s="10">
        <v>861.67006000000003</v>
      </c>
      <c r="V155" s="10">
        <v>253.58100350000001</v>
      </c>
      <c r="W155" s="10">
        <v>291.58603440000002</v>
      </c>
      <c r="X155" s="10">
        <v>0</v>
      </c>
      <c r="Y155" s="10">
        <v>62.922018199999997</v>
      </c>
      <c r="Z155" s="10">
        <v>-5.33</v>
      </c>
      <c r="AA155" s="10">
        <v>0.57999999999999996</v>
      </c>
      <c r="AB155" s="10" t="s">
        <v>1099</v>
      </c>
      <c r="AC155" s="10" t="s">
        <v>1100</v>
      </c>
      <c r="AD155" s="10" t="s">
        <v>727</v>
      </c>
      <c r="AE155" s="10" t="s">
        <v>728</v>
      </c>
      <c r="AF155" s="10" t="s">
        <v>716</v>
      </c>
      <c r="AG155" s="10" t="s">
        <v>740</v>
      </c>
      <c r="AH155" s="10" t="s">
        <v>730</v>
      </c>
      <c r="AI155" s="10" t="s">
        <v>731</v>
      </c>
      <c r="AJ155" s="10" t="s">
        <v>723</v>
      </c>
    </row>
    <row r="156" spans="12:36" ht="15.75" hidden="1" thickBot="1" x14ac:dyDescent="0.3">
      <c r="L156" s="9">
        <v>209</v>
      </c>
      <c r="M156" s="10" t="s">
        <v>21</v>
      </c>
      <c r="N156" t="str">
        <f>VLOOKUP(M156,namenBalansen201903240706!A:A,1,FALSE)</f>
        <v>2250-GAF_F003.xlsx</v>
      </c>
      <c r="S156" s="9" t="s">
        <v>1101</v>
      </c>
      <c r="U156" s="10">
        <v>861.67006000000003</v>
      </c>
      <c r="V156" s="10">
        <v>253.58100350000001</v>
      </c>
      <c r="W156" s="10">
        <v>291.58603440000002</v>
      </c>
      <c r="X156" s="10">
        <v>0</v>
      </c>
      <c r="Y156" s="10">
        <v>62.922018199999997</v>
      </c>
      <c r="Z156" s="10">
        <v>-5.33</v>
      </c>
      <c r="AA156" s="10">
        <v>0.57999999999999996</v>
      </c>
      <c r="AB156" s="10" t="s">
        <v>1099</v>
      </c>
      <c r="AC156" s="10" t="s">
        <v>1100</v>
      </c>
      <c r="AD156" s="10" t="s">
        <v>727</v>
      </c>
      <c r="AE156" s="10" t="s">
        <v>728</v>
      </c>
      <c r="AF156" s="10" t="s">
        <v>716</v>
      </c>
      <c r="AG156" s="10" t="s">
        <v>740</v>
      </c>
      <c r="AH156" s="10" t="s">
        <v>730</v>
      </c>
      <c r="AI156" s="10" t="s">
        <v>731</v>
      </c>
      <c r="AJ156" s="10" t="s">
        <v>723</v>
      </c>
    </row>
    <row r="157" spans="12:36" ht="15.75" hidden="1" thickBot="1" x14ac:dyDescent="0.3">
      <c r="L157" s="9">
        <v>210</v>
      </c>
      <c r="M157" s="10" t="s">
        <v>20</v>
      </c>
      <c r="N157" t="str">
        <f>VLOOKUP(M157,namenBalansen201903240706!A:A,1,FALSE)</f>
        <v>2250-EAG-2_F002.xlsx</v>
      </c>
      <c r="S157" s="9" t="s">
        <v>1102</v>
      </c>
      <c r="U157" s="10">
        <v>98</v>
      </c>
      <c r="V157" s="10">
        <v>2.5</v>
      </c>
      <c r="W157" s="10">
        <v>0</v>
      </c>
      <c r="X157" s="10">
        <v>0</v>
      </c>
      <c r="Y157" s="10">
        <v>73</v>
      </c>
      <c r="Z157" s="10">
        <v>-20.3</v>
      </c>
      <c r="AA157" s="10">
        <v>16.3</v>
      </c>
      <c r="AB157" s="10" t="s">
        <v>739</v>
      </c>
      <c r="AC157" s="10" t="s">
        <v>726</v>
      </c>
      <c r="AD157" s="10" t="s">
        <v>727</v>
      </c>
      <c r="AE157" s="10" t="s">
        <v>728</v>
      </c>
      <c r="AF157" s="10" t="s">
        <v>716</v>
      </c>
      <c r="AG157" s="10" t="s">
        <v>740</v>
      </c>
      <c r="AH157" s="10" t="s">
        <v>730</v>
      </c>
      <c r="AI157" s="10" t="s">
        <v>731</v>
      </c>
      <c r="AJ157" s="10" t="s">
        <v>723</v>
      </c>
    </row>
    <row r="158" spans="12:36" ht="15.75" thickBot="1" x14ac:dyDescent="0.3">
      <c r="L158" s="9">
        <v>211</v>
      </c>
      <c r="M158" s="10" t="s">
        <v>1103</v>
      </c>
      <c r="N158" t="str">
        <f>VLOOKUP(M158,namenBalansen201903240706!A:A,1,FALSE)</f>
        <v>2250-EAG-1_F001_speelversie.xlsx</v>
      </c>
      <c r="S158" s="9" t="s">
        <v>1104</v>
      </c>
      <c r="U158" s="10">
        <v>98</v>
      </c>
      <c r="V158" s="10">
        <v>2.5</v>
      </c>
      <c r="W158" s="10">
        <v>0</v>
      </c>
      <c r="X158" s="10">
        <v>0</v>
      </c>
      <c r="Y158" s="10">
        <v>73</v>
      </c>
      <c r="Z158" s="10">
        <v>-20.3</v>
      </c>
      <c r="AA158" s="10">
        <v>16.3</v>
      </c>
      <c r="AB158" s="10" t="s">
        <v>739</v>
      </c>
      <c r="AC158" s="10" t="s">
        <v>726</v>
      </c>
      <c r="AD158" s="10" t="s">
        <v>727</v>
      </c>
      <c r="AE158" s="10" t="s">
        <v>728</v>
      </c>
      <c r="AF158" s="10" t="s">
        <v>716</v>
      </c>
      <c r="AG158" s="10" t="s">
        <v>740</v>
      </c>
      <c r="AH158" s="10" t="s">
        <v>730</v>
      </c>
      <c r="AI158" s="10" t="s">
        <v>731</v>
      </c>
      <c r="AJ158" s="10" t="s">
        <v>723</v>
      </c>
    </row>
    <row r="159" spans="12:36" ht="15.75" hidden="1" thickBot="1" x14ac:dyDescent="0.3">
      <c r="L159" s="9">
        <v>212</v>
      </c>
      <c r="M159" s="10" t="s">
        <v>559</v>
      </c>
      <c r="N159" t="str">
        <f>VLOOKUP(M159,namenBalansen201903240706!A:A,1,FALSE)</f>
        <v>2250-EAG-1_F001.xlsx</v>
      </c>
      <c r="S159" s="9" t="s">
        <v>1105</v>
      </c>
      <c r="U159" s="10">
        <v>175.67740000000001</v>
      </c>
      <c r="V159" s="10">
        <v>74.508371499999996</v>
      </c>
      <c r="W159" s="10">
        <v>12.403143500000001</v>
      </c>
      <c r="X159" s="10">
        <v>0</v>
      </c>
      <c r="Y159" s="10">
        <v>14.257514499999999</v>
      </c>
      <c r="Z159" s="10">
        <v>-5.07</v>
      </c>
      <c r="AA159" s="10">
        <v>0.5</v>
      </c>
      <c r="AB159" s="10" t="s">
        <v>739</v>
      </c>
      <c r="AC159" s="10" t="s">
        <v>726</v>
      </c>
      <c r="AD159" s="10" t="s">
        <v>727</v>
      </c>
      <c r="AE159" s="10" t="s">
        <v>728</v>
      </c>
      <c r="AF159" s="10" t="s">
        <v>716</v>
      </c>
      <c r="AG159" s="10" t="s">
        <v>740</v>
      </c>
      <c r="AH159" s="10" t="s">
        <v>730</v>
      </c>
      <c r="AI159" s="10" t="s">
        <v>731</v>
      </c>
      <c r="AJ159" s="10" t="s">
        <v>723</v>
      </c>
    </row>
    <row r="160" spans="12:36" ht="15.75" hidden="1" thickBot="1" x14ac:dyDescent="0.3">
      <c r="L160" s="9">
        <v>213</v>
      </c>
      <c r="M160" s="10" t="s">
        <v>19</v>
      </c>
      <c r="N160" t="str">
        <f>VLOOKUP(M160,namenBalansen201903240706!A:A,1,FALSE)</f>
        <v>2240-GAF_F002.xlsx</v>
      </c>
      <c r="S160" s="9" t="s">
        <v>1106</v>
      </c>
      <c r="U160" s="10">
        <v>317.17577</v>
      </c>
      <c r="V160" s="10">
        <v>126.8184778</v>
      </c>
      <c r="W160" s="10">
        <v>40.177471199999999</v>
      </c>
      <c r="X160" s="10">
        <v>0</v>
      </c>
      <c r="Y160" s="10">
        <v>23.361340200000001</v>
      </c>
      <c r="Z160" s="10">
        <v>-3.5</v>
      </c>
      <c r="AA160" s="10">
        <v>0.5</v>
      </c>
      <c r="AB160" s="10" t="s">
        <v>739</v>
      </c>
      <c r="AC160" s="10" t="s">
        <v>726</v>
      </c>
      <c r="AD160" s="10" t="s">
        <v>727</v>
      </c>
      <c r="AE160" s="10" t="s">
        <v>728</v>
      </c>
      <c r="AF160" s="10" t="s">
        <v>716</v>
      </c>
      <c r="AG160" s="10" t="s">
        <v>740</v>
      </c>
      <c r="AH160" s="10" t="s">
        <v>730</v>
      </c>
      <c r="AI160" s="10" t="s">
        <v>731</v>
      </c>
      <c r="AJ160" s="10" t="s">
        <v>723</v>
      </c>
    </row>
    <row r="161" spans="12:36" ht="15.75" hidden="1" thickBot="1" x14ac:dyDescent="0.3">
      <c r="L161" s="9">
        <v>214</v>
      </c>
      <c r="M161" s="10" t="s">
        <v>18</v>
      </c>
      <c r="N161" t="str">
        <f>VLOOKUP(M161,namenBalansen201903240706!A:A,1,FALSE)</f>
        <v>2230-GAF_F002.xlsx</v>
      </c>
      <c r="S161" s="9" t="s">
        <v>1107</v>
      </c>
      <c r="U161" s="10">
        <v>878.95415000000003</v>
      </c>
      <c r="V161" s="10">
        <v>188.85570290000001</v>
      </c>
      <c r="W161" s="10">
        <v>210.63511800000001</v>
      </c>
      <c r="X161" s="10">
        <v>0</v>
      </c>
      <c r="Y161" s="10">
        <v>112.59200199999999</v>
      </c>
      <c r="Z161" s="10">
        <v>-19</v>
      </c>
      <c r="AA161" s="10">
        <v>0.6</v>
      </c>
      <c r="AB161" s="10" t="s">
        <v>739</v>
      </c>
      <c r="AC161" s="10" t="s">
        <v>739</v>
      </c>
      <c r="AD161" s="10" t="s">
        <v>739</v>
      </c>
      <c r="AE161" s="10" t="s">
        <v>739</v>
      </c>
      <c r="AF161" s="10" t="s">
        <v>716</v>
      </c>
      <c r="AG161" s="10" t="s">
        <v>740</v>
      </c>
      <c r="AH161" s="10" t="s">
        <v>730</v>
      </c>
      <c r="AI161" s="10" t="s">
        <v>731</v>
      </c>
      <c r="AJ161" s="10" t="s">
        <v>723</v>
      </c>
    </row>
    <row r="162" spans="12:36" ht="15.75" hidden="1" thickBot="1" x14ac:dyDescent="0.3">
      <c r="L162" s="9">
        <v>215</v>
      </c>
      <c r="M162" s="10" t="s">
        <v>17</v>
      </c>
      <c r="N162" t="str">
        <f>VLOOKUP(M162,namenBalansen201903240706!A:A,1,FALSE)</f>
        <v>2220-GAF_F002.xlsx</v>
      </c>
      <c r="S162" s="9" t="s">
        <v>1108</v>
      </c>
      <c r="U162" s="10">
        <v>202.23490000000001</v>
      </c>
      <c r="V162" s="10">
        <v>11.1450367</v>
      </c>
      <c r="W162" s="10">
        <v>20.230832800000002</v>
      </c>
      <c r="X162" s="10">
        <v>0</v>
      </c>
      <c r="Y162" s="10">
        <v>70.553702000000001</v>
      </c>
      <c r="Z162" s="10">
        <v>-19</v>
      </c>
      <c r="AA162" s="10">
        <v>0.6</v>
      </c>
      <c r="AB162" s="10" t="s">
        <v>739</v>
      </c>
      <c r="AC162" s="10" t="s">
        <v>739</v>
      </c>
      <c r="AD162" s="10" t="s">
        <v>739</v>
      </c>
      <c r="AE162" s="10" t="s">
        <v>739</v>
      </c>
      <c r="AF162" s="10" t="s">
        <v>716</v>
      </c>
      <c r="AG162" s="10" t="s">
        <v>740</v>
      </c>
      <c r="AH162" s="10" t="s">
        <v>730</v>
      </c>
      <c r="AI162" s="10" t="s">
        <v>731</v>
      </c>
      <c r="AJ162" s="10" t="s">
        <v>723</v>
      </c>
    </row>
    <row r="163" spans="12:36" ht="15.75" hidden="1" thickBot="1" x14ac:dyDescent="0.3">
      <c r="L163" s="9">
        <v>216</v>
      </c>
      <c r="M163" s="10" t="s">
        <v>617</v>
      </c>
      <c r="N163" t="str">
        <f>VLOOKUP(M163,namenBalansen201903240706!A:A,1,FALSE)</f>
        <v>2220-EAG-1_F002.xlsx</v>
      </c>
      <c r="S163" s="9" t="s">
        <v>1109</v>
      </c>
      <c r="U163" s="10">
        <v>272.40742999999998</v>
      </c>
      <c r="V163" s="10">
        <v>18.207749499999998</v>
      </c>
      <c r="W163" s="10">
        <v>20.230832800000002</v>
      </c>
      <c r="X163" s="10">
        <v>0</v>
      </c>
      <c r="Y163" s="10">
        <v>70.099102000000002</v>
      </c>
      <c r="Z163" s="10">
        <v>-19</v>
      </c>
      <c r="AA163" s="10">
        <v>0.6</v>
      </c>
      <c r="AB163" s="10" t="s">
        <v>739</v>
      </c>
      <c r="AC163" s="10" t="s">
        <v>739</v>
      </c>
      <c r="AD163" s="10" t="s">
        <v>1111</v>
      </c>
      <c r="AE163" s="10" t="s">
        <v>739</v>
      </c>
      <c r="AF163" s="10" t="s">
        <v>716</v>
      </c>
      <c r="AG163" s="10" t="s">
        <v>1111</v>
      </c>
      <c r="AH163" s="10" t="s">
        <v>730</v>
      </c>
      <c r="AI163" s="10" t="s">
        <v>731</v>
      </c>
      <c r="AJ163" s="10" t="s">
        <v>723</v>
      </c>
    </row>
    <row r="164" spans="12:36" ht="15.75" thickBot="1" x14ac:dyDescent="0.3">
      <c r="L164" s="9">
        <v>217</v>
      </c>
      <c r="M164" s="10" t="s">
        <v>1110</v>
      </c>
      <c r="N164" t="str">
        <f>VLOOKUP(M164,namenBalansen201903240706!A:A,1,FALSE)</f>
        <v>2220-EAG-1_F001a.xlsx</v>
      </c>
      <c r="S164" s="9" t="s">
        <v>1112</v>
      </c>
      <c r="U164" s="10">
        <v>272.40742999999998</v>
      </c>
      <c r="V164" s="10">
        <v>18.207749499999998</v>
      </c>
      <c r="W164" s="10">
        <v>20.230832800000002</v>
      </c>
      <c r="X164" s="10">
        <v>0</v>
      </c>
      <c r="Y164" s="10">
        <v>70.099102000000002</v>
      </c>
      <c r="Z164" s="10">
        <v>-19</v>
      </c>
      <c r="AA164" s="10">
        <v>0.6</v>
      </c>
      <c r="AB164" s="10" t="s">
        <v>739</v>
      </c>
      <c r="AC164" s="10" t="s">
        <v>739</v>
      </c>
      <c r="AD164" s="10" t="s">
        <v>739</v>
      </c>
      <c r="AE164" s="10" t="s">
        <v>739</v>
      </c>
      <c r="AF164" s="10" t="s">
        <v>716</v>
      </c>
      <c r="AG164" s="10" t="s">
        <v>740</v>
      </c>
      <c r="AH164" s="10" t="s">
        <v>730</v>
      </c>
      <c r="AI164" s="10" t="s">
        <v>731</v>
      </c>
      <c r="AJ164" s="10" t="s">
        <v>723</v>
      </c>
    </row>
    <row r="165" spans="12:36" ht="15.75" thickBot="1" x14ac:dyDescent="0.3">
      <c r="L165" s="9">
        <v>218</v>
      </c>
      <c r="M165" s="10" t="s">
        <v>1113</v>
      </c>
      <c r="N165" t="str">
        <f>VLOOKUP(M165,namenBalansen201903240706!A:A,1,FALSE)</f>
        <v>2220-EAG-1_F001.xlsx</v>
      </c>
      <c r="S165" s="9" t="s">
        <v>1114</v>
      </c>
      <c r="U165" s="10">
        <v>615.04010000000005</v>
      </c>
      <c r="V165" s="10">
        <v>170.76573160000001</v>
      </c>
      <c r="W165" s="10">
        <v>230.30023439999999</v>
      </c>
      <c r="X165" s="10">
        <v>0</v>
      </c>
      <c r="Y165" s="10">
        <v>45.637052500000003</v>
      </c>
      <c r="Z165" s="10">
        <v>-4.8</v>
      </c>
      <c r="AA165" s="10">
        <v>0.6</v>
      </c>
      <c r="AB165" s="10" t="s">
        <v>1115</v>
      </c>
      <c r="AC165" s="10" t="s">
        <v>739</v>
      </c>
      <c r="AD165" s="10" t="s">
        <v>739</v>
      </c>
      <c r="AE165" s="10" t="s">
        <v>739</v>
      </c>
      <c r="AF165" s="10" t="s">
        <v>716</v>
      </c>
      <c r="AG165" s="10" t="s">
        <v>740</v>
      </c>
      <c r="AH165" s="10" t="s">
        <v>730</v>
      </c>
      <c r="AI165" s="10" t="s">
        <v>731</v>
      </c>
      <c r="AJ165" s="10" t="s">
        <v>723</v>
      </c>
    </row>
    <row r="166" spans="12:36" ht="15.75" hidden="1" thickBot="1" x14ac:dyDescent="0.3">
      <c r="L166" s="9">
        <v>219</v>
      </c>
      <c r="M166" s="10" t="s">
        <v>16</v>
      </c>
      <c r="N166" t="str">
        <f>VLOOKUP(M166,namenBalansen201903240706!A:A,1,FALSE)</f>
        <v>2210-GAF_F003.xlsx</v>
      </c>
      <c r="S166" s="9" t="s">
        <v>1116</v>
      </c>
      <c r="U166" s="10">
        <v>615.04010000000005</v>
      </c>
      <c r="V166" s="10">
        <v>170.76573160000001</v>
      </c>
      <c r="W166" s="10">
        <v>230.30023439999999</v>
      </c>
      <c r="X166" s="10">
        <v>0</v>
      </c>
      <c r="Y166" s="10">
        <v>45.637052500000003</v>
      </c>
      <c r="Z166" s="10">
        <v>-4.8</v>
      </c>
      <c r="AA166" s="10">
        <v>0.6</v>
      </c>
      <c r="AB166" s="10" t="s">
        <v>739</v>
      </c>
      <c r="AC166" s="10" t="s">
        <v>739</v>
      </c>
      <c r="AD166" s="10" t="s">
        <v>739</v>
      </c>
      <c r="AE166" s="10" t="s">
        <v>739</v>
      </c>
      <c r="AF166" s="10" t="s">
        <v>716</v>
      </c>
      <c r="AG166" s="10" t="s">
        <v>740</v>
      </c>
      <c r="AH166" s="10" t="s">
        <v>730</v>
      </c>
      <c r="AI166" s="10" t="s">
        <v>731</v>
      </c>
      <c r="AJ166" s="10" t="s">
        <v>723</v>
      </c>
    </row>
    <row r="167" spans="12:36" ht="15.75" hidden="1" thickBot="1" x14ac:dyDescent="0.3">
      <c r="L167" s="9">
        <v>220</v>
      </c>
      <c r="M167" s="10" t="s">
        <v>15</v>
      </c>
      <c r="N167" t="str">
        <f>VLOOKUP(M167,namenBalansen201903240706!A:A,1,FALSE)</f>
        <v>2210-GAF_F002.xlsx</v>
      </c>
      <c r="S167" s="9" t="s">
        <v>1117</v>
      </c>
      <c r="U167" s="10">
        <v>654.54701</v>
      </c>
      <c r="V167" s="10">
        <v>269.58519419999999</v>
      </c>
      <c r="W167" s="10">
        <v>148.0259729</v>
      </c>
      <c r="X167" s="10">
        <v>18.554701999999999</v>
      </c>
      <c r="Y167" s="10">
        <v>36.772875399999997</v>
      </c>
      <c r="Z167" s="10">
        <v>-6.5</v>
      </c>
      <c r="AA167" s="10">
        <v>0.55000000000000004</v>
      </c>
      <c r="AB167" s="10" t="s">
        <v>1118</v>
      </c>
      <c r="AC167" s="10" t="s">
        <v>1119</v>
      </c>
      <c r="AD167" s="10" t="s">
        <v>1120</v>
      </c>
      <c r="AE167" s="10" t="s">
        <v>1121</v>
      </c>
      <c r="AF167" s="10" t="s">
        <v>716</v>
      </c>
      <c r="AG167" s="10" t="s">
        <v>740</v>
      </c>
      <c r="AH167" s="10" t="s">
        <v>730</v>
      </c>
      <c r="AI167" s="10" t="s">
        <v>731</v>
      </c>
      <c r="AJ167" s="10" t="s">
        <v>723</v>
      </c>
    </row>
    <row r="168" spans="12:36" ht="15.75" hidden="1" thickBot="1" x14ac:dyDescent="0.3">
      <c r="L168" s="9">
        <v>221</v>
      </c>
      <c r="M168" s="10" t="s">
        <v>14</v>
      </c>
      <c r="N168" t="str">
        <f>VLOOKUP(M168,namenBalansen201903240706!A:A,1,FALSE)</f>
        <v>2150-GAF_F001.xlsx</v>
      </c>
      <c r="S168" s="9" t="s">
        <v>1122</v>
      </c>
      <c r="U168" s="10">
        <v>626.80481999999995</v>
      </c>
      <c r="V168" s="10">
        <v>65.305937999999998</v>
      </c>
      <c r="W168" s="10">
        <v>87.916882999999999</v>
      </c>
      <c r="X168" s="10">
        <v>25.788581000000001</v>
      </c>
      <c r="Y168" s="10">
        <v>128.21714309999999</v>
      </c>
      <c r="Z168" s="10">
        <v>-2.2000000000000002</v>
      </c>
      <c r="AA168" s="10">
        <v>0.45</v>
      </c>
      <c r="AB168" s="10" t="s">
        <v>1123</v>
      </c>
      <c r="AC168" s="10" t="s">
        <v>1124</v>
      </c>
      <c r="AD168" s="10" t="s">
        <v>1033</v>
      </c>
      <c r="AE168" s="10" t="s">
        <v>1034</v>
      </c>
      <c r="AF168" s="10" t="s">
        <v>716</v>
      </c>
      <c r="AG168" s="10" t="s">
        <v>1125</v>
      </c>
      <c r="AH168" s="10" t="s">
        <v>1126</v>
      </c>
      <c r="AI168" s="10" t="s">
        <v>1127</v>
      </c>
      <c r="AJ168" s="10" t="s">
        <v>723</v>
      </c>
    </row>
    <row r="169" spans="12:36" ht="15.75" hidden="1" thickBot="1" x14ac:dyDescent="0.3">
      <c r="L169" s="9">
        <v>222</v>
      </c>
      <c r="M169" s="10" t="s">
        <v>13</v>
      </c>
      <c r="N169" t="str">
        <f>VLOOKUP(M169,namenBalansen201903240706!A:A,1,FALSE)</f>
        <v>2140-GAF_F002.xlsx</v>
      </c>
      <c r="S169" s="9" t="s">
        <v>1128</v>
      </c>
      <c r="U169" s="10">
        <v>184.27092999999999</v>
      </c>
      <c r="V169" s="10">
        <v>0</v>
      </c>
      <c r="W169" s="10">
        <v>5.9806474999999999</v>
      </c>
      <c r="X169" s="10">
        <v>0</v>
      </c>
      <c r="Y169" s="10">
        <v>33.283487700000002</v>
      </c>
      <c r="Z169" s="10">
        <v>-2.35</v>
      </c>
      <c r="AA169" s="10">
        <v>0.55000000000000004</v>
      </c>
      <c r="AB169" s="10" t="s">
        <v>1123</v>
      </c>
      <c r="AC169" s="10" t="s">
        <v>1129</v>
      </c>
      <c r="AD169" s="10" t="s">
        <v>1130</v>
      </c>
      <c r="AE169" s="10" t="s">
        <v>728</v>
      </c>
      <c r="AF169" s="10" t="s">
        <v>716</v>
      </c>
      <c r="AG169" s="10" t="s">
        <v>1131</v>
      </c>
      <c r="AH169" s="10" t="s">
        <v>730</v>
      </c>
      <c r="AI169" s="10" t="s">
        <v>731</v>
      </c>
      <c r="AJ169" s="10" t="s">
        <v>723</v>
      </c>
    </row>
    <row r="170" spans="12:36" ht="15.75" hidden="1" thickBot="1" x14ac:dyDescent="0.3">
      <c r="L170" s="9">
        <v>223</v>
      </c>
      <c r="M170" s="10" t="s">
        <v>12</v>
      </c>
      <c r="N170" t="str">
        <f>VLOOKUP(M170,namenBalansen201903240706!A:A,1,FALSE)</f>
        <v>2140-GAF_F001.xlsx</v>
      </c>
      <c r="S170" s="9" t="s">
        <v>1132</v>
      </c>
      <c r="U170" s="10">
        <v>656.00049999999999</v>
      </c>
      <c r="V170" s="10">
        <v>65.147945300000003</v>
      </c>
      <c r="W170" s="10">
        <v>60.063664500000002</v>
      </c>
      <c r="X170" s="10">
        <v>2.0950380000000002</v>
      </c>
      <c r="Y170" s="10">
        <v>43.551966999999998</v>
      </c>
      <c r="Z170" s="10">
        <v>-2.2000000000000002</v>
      </c>
      <c r="AA170" s="10">
        <v>0.45</v>
      </c>
      <c r="AB170" s="10" t="s">
        <v>1133</v>
      </c>
      <c r="AC170" s="10" t="s">
        <v>1134</v>
      </c>
      <c r="AD170" s="10" t="s">
        <v>1033</v>
      </c>
      <c r="AE170" s="10" t="s">
        <v>1034</v>
      </c>
      <c r="AF170" s="10" t="s">
        <v>716</v>
      </c>
      <c r="AG170" s="10" t="s">
        <v>1125</v>
      </c>
      <c r="AH170" s="10" t="s">
        <v>730</v>
      </c>
      <c r="AI170" s="10" t="s">
        <v>731</v>
      </c>
      <c r="AJ170" s="10" t="s">
        <v>723</v>
      </c>
    </row>
    <row r="171" spans="12:36" ht="15.75" hidden="1" thickBot="1" x14ac:dyDescent="0.3">
      <c r="L171" s="9">
        <v>224</v>
      </c>
      <c r="M171" s="10" t="s">
        <v>11</v>
      </c>
      <c r="N171" t="str">
        <f>VLOOKUP(M171,namenBalansen201903240706!A:A,1,FALSE)</f>
        <v>2140-EAG-6_F001.xlsx</v>
      </c>
      <c r="S171" s="9" t="s">
        <v>1135</v>
      </c>
      <c r="U171" s="10">
        <v>31.19284</v>
      </c>
      <c r="V171" s="10">
        <v>0</v>
      </c>
      <c r="W171" s="10">
        <v>8.4287799999999997</v>
      </c>
      <c r="X171" s="10">
        <v>0</v>
      </c>
      <c r="Y171" s="10">
        <v>14.166892000000001</v>
      </c>
      <c r="Z171" s="10">
        <v>-3.3</v>
      </c>
      <c r="AA171" s="10">
        <v>1.6</v>
      </c>
      <c r="AB171" s="10" t="s">
        <v>1136</v>
      </c>
      <c r="AC171" s="10" t="s">
        <v>726</v>
      </c>
      <c r="AD171" s="10" t="s">
        <v>727</v>
      </c>
      <c r="AE171" s="10" t="s">
        <v>728</v>
      </c>
      <c r="AF171" s="10" t="s">
        <v>716</v>
      </c>
      <c r="AG171" s="10" t="s">
        <v>1137</v>
      </c>
      <c r="AH171" s="10" t="s">
        <v>1126</v>
      </c>
      <c r="AI171" s="10" t="s">
        <v>1127</v>
      </c>
      <c r="AJ171" s="10" t="s">
        <v>723</v>
      </c>
    </row>
    <row r="172" spans="12:36" ht="15.75" hidden="1" thickBot="1" x14ac:dyDescent="0.3">
      <c r="L172" s="9">
        <v>225</v>
      </c>
      <c r="M172" s="10" t="s">
        <v>10</v>
      </c>
      <c r="N172" t="str">
        <f>VLOOKUP(M172,namenBalansen201903240706!A:A,1,FALSE)</f>
        <v>2140-EAG-3_F001.xlsx</v>
      </c>
      <c r="S172" s="9" t="s">
        <v>1138</v>
      </c>
      <c r="U172" s="10">
        <v>1119.53703</v>
      </c>
      <c r="V172" s="10">
        <v>0</v>
      </c>
      <c r="W172" s="10">
        <v>296.56398030000003</v>
      </c>
      <c r="X172" s="10">
        <v>100.83865</v>
      </c>
      <c r="Y172" s="10">
        <v>49.023071899999998</v>
      </c>
      <c r="Z172" s="10">
        <v>-6.3</v>
      </c>
      <c r="AA172" s="10">
        <v>0.45</v>
      </c>
      <c r="AB172" s="10" t="s">
        <v>1139</v>
      </c>
      <c r="AC172" s="10" t="s">
        <v>1140</v>
      </c>
      <c r="AD172" s="10" t="s">
        <v>1141</v>
      </c>
      <c r="AE172" s="10" t="s">
        <v>1142</v>
      </c>
      <c r="AF172" s="10" t="s">
        <v>716</v>
      </c>
      <c r="AG172" s="10" t="s">
        <v>740</v>
      </c>
      <c r="AH172" s="10" t="s">
        <v>730</v>
      </c>
      <c r="AI172" s="10" t="s">
        <v>731</v>
      </c>
      <c r="AJ172" s="10" t="s">
        <v>723</v>
      </c>
    </row>
    <row r="173" spans="12:36" ht="15.75" hidden="1" thickBot="1" x14ac:dyDescent="0.3">
      <c r="L173" s="9">
        <v>226</v>
      </c>
      <c r="M173" s="10" t="s">
        <v>9</v>
      </c>
      <c r="N173" t="str">
        <f>VLOOKUP(M173,namenBalansen201903240706!A:A,1,FALSE)</f>
        <v>2130-GAF_F001.xlsx</v>
      </c>
      <c r="S173" s="9" t="s">
        <v>1143</v>
      </c>
      <c r="U173" s="10">
        <v>1119.53703</v>
      </c>
      <c r="V173" s="10">
        <v>0</v>
      </c>
      <c r="W173" s="10">
        <v>296.56398030000003</v>
      </c>
      <c r="X173" s="10">
        <v>100.83865</v>
      </c>
      <c r="Y173" s="10">
        <v>49.023071899999998</v>
      </c>
      <c r="Z173" s="10">
        <v>-6.3</v>
      </c>
      <c r="AA173" s="10">
        <v>0.45</v>
      </c>
      <c r="AB173" s="10" t="s">
        <v>1139</v>
      </c>
      <c r="AC173" s="10" t="s">
        <v>1140</v>
      </c>
      <c r="AD173" s="10" t="s">
        <v>1141</v>
      </c>
      <c r="AE173" s="10" t="s">
        <v>1142</v>
      </c>
      <c r="AF173" s="10" t="s">
        <v>716</v>
      </c>
      <c r="AG173" s="10" t="s">
        <v>740</v>
      </c>
      <c r="AH173" s="10" t="s">
        <v>730</v>
      </c>
      <c r="AI173" s="10" t="s">
        <v>731</v>
      </c>
      <c r="AJ173" s="10" t="s">
        <v>723</v>
      </c>
    </row>
    <row r="174" spans="12:36" ht="15.75" hidden="1" thickBot="1" x14ac:dyDescent="0.3">
      <c r="L174" s="9">
        <v>227</v>
      </c>
      <c r="M174" s="10" t="s">
        <v>8</v>
      </c>
      <c r="N174" t="str">
        <f>VLOOKUP(M174,namenBalansen201903240706!A:A,1,FALSE)</f>
        <v>2130-GAF-NLP_2015_V2.xlsx</v>
      </c>
      <c r="S174" s="9" t="s">
        <v>1144</v>
      </c>
      <c r="U174" s="10">
        <v>302.45510000000002</v>
      </c>
      <c r="V174" s="10">
        <v>0</v>
      </c>
      <c r="W174" s="10">
        <v>127.825125</v>
      </c>
      <c r="X174" s="10">
        <v>68.828913</v>
      </c>
      <c r="Y174" s="10">
        <v>17.571560000000002</v>
      </c>
      <c r="Z174" s="10">
        <v>-6</v>
      </c>
      <c r="AA174" s="10">
        <v>0.39</v>
      </c>
      <c r="AB174" s="10" t="s">
        <v>1145</v>
      </c>
      <c r="AC174" s="10" t="s">
        <v>1146</v>
      </c>
      <c r="AD174" s="10" t="s">
        <v>727</v>
      </c>
      <c r="AE174" s="10" t="s">
        <v>728</v>
      </c>
      <c r="AF174" s="10" t="s">
        <v>716</v>
      </c>
      <c r="AG174" s="10" t="s">
        <v>740</v>
      </c>
      <c r="AH174" s="10" t="s">
        <v>730</v>
      </c>
      <c r="AI174" s="10" t="s">
        <v>731</v>
      </c>
      <c r="AJ174" s="10" t="s">
        <v>723</v>
      </c>
    </row>
    <row r="175" spans="12:36" ht="15.75" hidden="1" thickBot="1" x14ac:dyDescent="0.3">
      <c r="L175" s="9">
        <v>228</v>
      </c>
      <c r="M175" s="10" t="s">
        <v>7</v>
      </c>
      <c r="N175" t="str">
        <f>VLOOKUP(M175,namenBalansen201903240706!A:A,1,FALSE)</f>
        <v>2130-EAG-2_F001.xlsx</v>
      </c>
      <c r="S175" s="9" t="s">
        <v>1147</v>
      </c>
      <c r="U175" s="10">
        <v>1501.71198</v>
      </c>
      <c r="V175" s="10">
        <v>73.550737600000005</v>
      </c>
      <c r="W175" s="10">
        <v>230.39694710000001</v>
      </c>
      <c r="X175" s="10">
        <v>147.063716</v>
      </c>
      <c r="Y175" s="10">
        <v>99.723906600000007</v>
      </c>
      <c r="Z175" s="10">
        <v>-6.3</v>
      </c>
      <c r="AA175" s="10">
        <v>0.39</v>
      </c>
      <c r="AB175" s="10" t="s">
        <v>1145</v>
      </c>
      <c r="AC175" s="10" t="s">
        <v>1148</v>
      </c>
      <c r="AD175" s="10" t="s">
        <v>1140</v>
      </c>
      <c r="AE175" s="10" t="s">
        <v>1149</v>
      </c>
      <c r="AF175" s="10" t="s">
        <v>716</v>
      </c>
      <c r="AG175" s="10" t="s">
        <v>740</v>
      </c>
      <c r="AH175" s="10" t="s">
        <v>730</v>
      </c>
      <c r="AI175" s="10" t="s">
        <v>731</v>
      </c>
      <c r="AJ175" s="10" t="s">
        <v>723</v>
      </c>
    </row>
    <row r="176" spans="12:36" ht="15.75" hidden="1" thickBot="1" x14ac:dyDescent="0.3">
      <c r="L176" s="9">
        <v>229</v>
      </c>
      <c r="M176" s="10" t="s">
        <v>6</v>
      </c>
      <c r="N176" t="str">
        <f>VLOOKUP(M176,namenBalansen201903240706!A:A,1,FALSE)</f>
        <v>2120-GAF_F004.xlsx</v>
      </c>
      <c r="S176" s="9" t="s">
        <v>1150</v>
      </c>
      <c r="U176" s="10">
        <v>1501.71198</v>
      </c>
      <c r="V176" s="10">
        <v>73.550737600000005</v>
      </c>
      <c r="W176" s="10">
        <v>230.39694710000001</v>
      </c>
      <c r="X176" s="10">
        <v>147.063716</v>
      </c>
      <c r="Y176" s="10">
        <v>99.723906600000007</v>
      </c>
      <c r="Z176" s="10">
        <v>-6.3</v>
      </c>
      <c r="AA176" s="10">
        <v>0.39</v>
      </c>
      <c r="AB176" s="10" t="s">
        <v>1145</v>
      </c>
      <c r="AC176" s="10" t="s">
        <v>1148</v>
      </c>
      <c r="AD176" s="10" t="s">
        <v>1140</v>
      </c>
      <c r="AE176" s="10" t="s">
        <v>1149</v>
      </c>
      <c r="AF176" s="10" t="s">
        <v>716</v>
      </c>
      <c r="AG176" s="10" t="s">
        <v>740</v>
      </c>
      <c r="AH176" s="10" t="s">
        <v>730</v>
      </c>
      <c r="AI176" s="10" t="s">
        <v>731</v>
      </c>
      <c r="AJ176" s="10" t="s">
        <v>723</v>
      </c>
    </row>
    <row r="177" spans="12:36" ht="15.75" hidden="1" thickBot="1" x14ac:dyDescent="0.3">
      <c r="L177" s="9">
        <v>230</v>
      </c>
      <c r="M177" s="10" t="s">
        <v>5</v>
      </c>
      <c r="N177" t="str">
        <f>VLOOKUP(M177,namenBalansen201903240706!A:A,1,FALSE)</f>
        <v>2120-GAF_F003.xlsx</v>
      </c>
      <c r="S177" s="9" t="s">
        <v>1151</v>
      </c>
      <c r="U177" s="10">
        <v>1501.71198</v>
      </c>
      <c r="V177" s="10">
        <v>73.550737600000005</v>
      </c>
      <c r="W177" s="10">
        <v>230.39694710000001</v>
      </c>
      <c r="X177" s="10">
        <v>147.063716</v>
      </c>
      <c r="Y177" s="10">
        <v>99.723906600000007</v>
      </c>
      <c r="Z177" s="10">
        <v>-6.3</v>
      </c>
      <c r="AA177" s="10">
        <v>0.39</v>
      </c>
      <c r="AB177" s="10" t="s">
        <v>1145</v>
      </c>
      <c r="AC177" s="10" t="s">
        <v>1148</v>
      </c>
      <c r="AD177" s="10" t="s">
        <v>1140</v>
      </c>
      <c r="AE177" s="10" t="s">
        <v>1149</v>
      </c>
      <c r="AF177" s="10" t="s">
        <v>716</v>
      </c>
      <c r="AG177" s="10" t="s">
        <v>740</v>
      </c>
      <c r="AH177" s="10" t="s">
        <v>730</v>
      </c>
      <c r="AI177" s="10" t="s">
        <v>731</v>
      </c>
      <c r="AJ177" s="10" t="s">
        <v>723</v>
      </c>
    </row>
    <row r="178" spans="12:36" ht="15.75" hidden="1" thickBot="1" x14ac:dyDescent="0.3">
      <c r="L178" s="9">
        <v>231</v>
      </c>
      <c r="M178" s="10" t="s">
        <v>4</v>
      </c>
      <c r="N178" t="str">
        <f>VLOOKUP(M178,namenBalansen201903240706!A:A,1,FALSE)</f>
        <v>2120-GAF_F002.xlsx</v>
      </c>
      <c r="S178" s="9" t="s">
        <v>1152</v>
      </c>
      <c r="U178" s="10">
        <v>999.16240000000005</v>
      </c>
      <c r="V178" s="10">
        <v>0</v>
      </c>
      <c r="W178" s="10">
        <v>213.46109999999999</v>
      </c>
      <c r="X178" s="10">
        <v>150.0001</v>
      </c>
      <c r="Y178" s="10">
        <v>61.86</v>
      </c>
      <c r="Z178" s="10">
        <v>-6</v>
      </c>
      <c r="AA178" s="10">
        <v>0.6</v>
      </c>
      <c r="AB178" s="10" t="s">
        <v>1153</v>
      </c>
      <c r="AC178" s="10" t="s">
        <v>1154</v>
      </c>
      <c r="AD178" s="10" t="s">
        <v>1155</v>
      </c>
      <c r="AE178" s="10" t="s">
        <v>739</v>
      </c>
      <c r="AF178" s="10" t="s">
        <v>716</v>
      </c>
      <c r="AG178" s="10" t="s">
        <v>740</v>
      </c>
      <c r="AH178" s="10" t="s">
        <v>730</v>
      </c>
      <c r="AI178" s="10" t="s">
        <v>731</v>
      </c>
      <c r="AJ178" s="10" t="s">
        <v>723</v>
      </c>
    </row>
    <row r="179" spans="12:36" ht="15.75" hidden="1" thickBot="1" x14ac:dyDescent="0.3">
      <c r="L179" s="9">
        <v>232</v>
      </c>
      <c r="M179" s="10" t="s">
        <v>3</v>
      </c>
      <c r="N179" t="str">
        <f>VLOOKUP(M179,namenBalansen201903240706!A:A,1,FALSE)</f>
        <v>2110-GAF_F002.xlsx</v>
      </c>
      <c r="S179" s="9" t="s">
        <v>1156</v>
      </c>
      <c r="U179" s="10">
        <v>555.61301000000003</v>
      </c>
      <c r="V179" s="10">
        <v>0</v>
      </c>
      <c r="W179" s="10">
        <v>196.10294540000001</v>
      </c>
      <c r="X179" s="10">
        <v>0</v>
      </c>
      <c r="Y179" s="10">
        <v>39.6147615</v>
      </c>
      <c r="Z179" s="10">
        <v>-3.1</v>
      </c>
      <c r="AA179" s="10">
        <v>1.08</v>
      </c>
      <c r="AB179" s="16" t="s">
        <v>715</v>
      </c>
      <c r="AC179" s="16" t="s">
        <v>715</v>
      </c>
      <c r="AD179" s="16" t="s">
        <v>715</v>
      </c>
      <c r="AE179" s="16" t="s">
        <v>715</v>
      </c>
      <c r="AF179" s="10" t="s">
        <v>716</v>
      </c>
      <c r="AG179" s="16" t="s">
        <v>715</v>
      </c>
      <c r="AH179" s="10" t="s">
        <v>730</v>
      </c>
      <c r="AI179" s="10" t="s">
        <v>731</v>
      </c>
      <c r="AJ179" s="10" t="s">
        <v>723</v>
      </c>
    </row>
    <row r="180" spans="12:36" ht="15.75" hidden="1" thickBot="1" x14ac:dyDescent="0.3">
      <c r="L180" s="9">
        <v>233</v>
      </c>
      <c r="M180" s="10" t="s">
        <v>2</v>
      </c>
      <c r="N180" t="str">
        <f>VLOOKUP(M180,namenBalansen201903240706!A:A,1,FALSE)</f>
        <v>2100-GAF_F002.xlsx</v>
      </c>
      <c r="S180" s="9" t="s">
        <v>1157</v>
      </c>
      <c r="U180" s="10">
        <v>701.26577999999995</v>
      </c>
      <c r="V180" s="10">
        <v>0</v>
      </c>
      <c r="W180" s="10">
        <v>357.95808369999997</v>
      </c>
      <c r="X180" s="10">
        <v>0</v>
      </c>
      <c r="Y180" s="10">
        <v>36.241063400000002</v>
      </c>
      <c r="Z180" s="10">
        <v>-3.1</v>
      </c>
      <c r="AA180" s="10">
        <v>1.08</v>
      </c>
      <c r="AB180" s="10" t="s">
        <v>919</v>
      </c>
      <c r="AC180" s="10" t="s">
        <v>1158</v>
      </c>
      <c r="AD180" s="16" t="s">
        <v>715</v>
      </c>
      <c r="AE180" s="16" t="s">
        <v>715</v>
      </c>
      <c r="AF180" s="10" t="s">
        <v>716</v>
      </c>
      <c r="AG180" s="16" t="s">
        <v>715</v>
      </c>
      <c r="AH180" s="10" t="s">
        <v>730</v>
      </c>
      <c r="AI180" s="10" t="s">
        <v>731</v>
      </c>
      <c r="AJ180" s="10" t="s">
        <v>723</v>
      </c>
    </row>
    <row r="181" spans="12:36" ht="15.75" hidden="1" thickBot="1" x14ac:dyDescent="0.3">
      <c r="L181" s="9">
        <v>234</v>
      </c>
      <c r="M181" s="10" t="s">
        <v>1</v>
      </c>
      <c r="N181" t="str">
        <f>VLOOKUP(M181,namenBalansen201903240706!A:A,1,FALSE)</f>
        <v>2100-GAF_F001.xlsx</v>
      </c>
      <c r="S181" s="9" t="s">
        <v>1159</v>
      </c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spans="12:36" ht="15.75" hidden="1" thickBot="1" x14ac:dyDescent="0.3">
      <c r="L182" s="9">
        <v>235</v>
      </c>
      <c r="M182" s="10" t="s">
        <v>0</v>
      </c>
      <c r="N182" t="str">
        <f>VLOOKUP(M182,namenBalansen201903240706!A:A,1,FALSE)</f>
        <v>2010-GAF_F002.xlsx</v>
      </c>
    </row>
    <row r="183" spans="12:36" hidden="1" x14ac:dyDescent="0.25">
      <c r="L183" s="11"/>
    </row>
    <row r="184" spans="12:36" x14ac:dyDescent="0.25">
      <c r="L184" s="6"/>
    </row>
    <row r="185" spans="12:36" x14ac:dyDescent="0.25">
      <c r="L185" s="6"/>
    </row>
    <row r="186" spans="12:36" x14ac:dyDescent="0.25">
      <c r="L186" s="6"/>
    </row>
    <row r="187" spans="12:36" x14ac:dyDescent="0.25">
      <c r="L187" s="6"/>
    </row>
    <row r="188" spans="12:36" x14ac:dyDescent="0.25">
      <c r="L188" s="6"/>
    </row>
    <row r="189" spans="12:36" x14ac:dyDescent="0.25">
      <c r="L189" s="6"/>
    </row>
    <row r="190" spans="12:36" x14ac:dyDescent="0.25">
      <c r="L190" s="6"/>
    </row>
    <row r="191" spans="12:36" x14ac:dyDescent="0.25">
      <c r="L191" s="6"/>
    </row>
    <row r="192" spans="12:36" x14ac:dyDescent="0.25">
      <c r="L192" s="6"/>
    </row>
    <row r="193" spans="12:12" x14ac:dyDescent="0.25">
      <c r="L193" s="6"/>
    </row>
    <row r="194" spans="12:12" x14ac:dyDescent="0.25">
      <c r="L194" s="6"/>
    </row>
    <row r="195" spans="12:12" x14ac:dyDescent="0.25">
      <c r="L195" s="6"/>
    </row>
    <row r="196" spans="12:12" x14ac:dyDescent="0.25">
      <c r="L196" s="6"/>
    </row>
    <row r="197" spans="12:12" x14ac:dyDescent="0.25">
      <c r="L197" s="6"/>
    </row>
    <row r="198" spans="12:12" x14ac:dyDescent="0.25">
      <c r="L198" s="6"/>
    </row>
    <row r="199" spans="12:12" x14ac:dyDescent="0.25">
      <c r="L199" s="6"/>
    </row>
    <row r="200" spans="12:12" x14ac:dyDescent="0.25">
      <c r="L200" s="6"/>
    </row>
    <row r="201" spans="12:12" x14ac:dyDescent="0.25">
      <c r="L201" s="6"/>
    </row>
    <row r="202" spans="12:12" x14ac:dyDescent="0.25">
      <c r="L202" s="6"/>
    </row>
    <row r="203" spans="12:12" x14ac:dyDescent="0.25">
      <c r="L203" s="6"/>
    </row>
    <row r="204" spans="12:12" x14ac:dyDescent="0.25">
      <c r="L204" s="6"/>
    </row>
    <row r="205" spans="12:12" x14ac:dyDescent="0.25">
      <c r="L205" s="6"/>
    </row>
    <row r="206" spans="12:12" x14ac:dyDescent="0.25">
      <c r="L206" s="6"/>
    </row>
    <row r="207" spans="12:12" x14ac:dyDescent="0.25">
      <c r="L207" s="6"/>
    </row>
    <row r="208" spans="12:12" x14ac:dyDescent="0.25">
      <c r="L208" s="6"/>
    </row>
    <row r="209" spans="12:12" x14ac:dyDescent="0.25">
      <c r="L209" s="6"/>
    </row>
    <row r="210" spans="12:12" x14ac:dyDescent="0.25">
      <c r="L210" s="6"/>
    </row>
    <row r="211" spans="12:12" x14ac:dyDescent="0.25">
      <c r="L211" s="6"/>
    </row>
    <row r="212" spans="12:12" x14ac:dyDescent="0.25">
      <c r="L212" s="6"/>
    </row>
    <row r="213" spans="12:12" x14ac:dyDescent="0.25">
      <c r="L213" s="6"/>
    </row>
    <row r="214" spans="12:12" x14ac:dyDescent="0.25">
      <c r="L214" s="6"/>
    </row>
    <row r="215" spans="12:12" x14ac:dyDescent="0.25">
      <c r="L215" s="6"/>
    </row>
    <row r="216" spans="12:12" x14ac:dyDescent="0.25">
      <c r="L216" s="6"/>
    </row>
    <row r="217" spans="12:12" x14ac:dyDescent="0.25">
      <c r="L217" s="6"/>
    </row>
    <row r="218" spans="12:12" x14ac:dyDescent="0.25">
      <c r="L218" s="6"/>
    </row>
    <row r="219" spans="12:12" x14ac:dyDescent="0.25">
      <c r="L219" s="6"/>
    </row>
    <row r="220" spans="12:12" x14ac:dyDescent="0.25">
      <c r="L220" s="6"/>
    </row>
    <row r="221" spans="12:12" x14ac:dyDescent="0.25">
      <c r="L221" s="6"/>
    </row>
    <row r="222" spans="12:12" x14ac:dyDescent="0.25">
      <c r="L222" s="6"/>
    </row>
    <row r="223" spans="12:12" x14ac:dyDescent="0.25">
      <c r="L223" s="6"/>
    </row>
    <row r="224" spans="12:12" x14ac:dyDescent="0.25">
      <c r="L224" s="6"/>
    </row>
    <row r="225" spans="12:12" x14ac:dyDescent="0.25">
      <c r="L225" s="6"/>
    </row>
    <row r="226" spans="12:12" x14ac:dyDescent="0.25">
      <c r="L226" s="6"/>
    </row>
    <row r="227" spans="12:12" x14ac:dyDescent="0.25">
      <c r="L227" s="6"/>
    </row>
    <row r="228" spans="12:12" x14ac:dyDescent="0.25">
      <c r="L228" s="6"/>
    </row>
    <row r="229" spans="12:12" x14ac:dyDescent="0.25">
      <c r="L229" s="6"/>
    </row>
    <row r="230" spans="12:12" x14ac:dyDescent="0.25">
      <c r="L230" s="6"/>
    </row>
    <row r="231" spans="12:12" x14ac:dyDescent="0.25">
      <c r="L231" s="6"/>
    </row>
    <row r="232" spans="12:12" x14ac:dyDescent="0.25">
      <c r="L232" s="6"/>
    </row>
    <row r="233" spans="12:12" x14ac:dyDescent="0.25">
      <c r="L233" s="6"/>
    </row>
    <row r="234" spans="12:12" x14ac:dyDescent="0.25">
      <c r="L234" s="6"/>
    </row>
    <row r="235" spans="12:12" x14ac:dyDescent="0.25">
      <c r="L235" s="6"/>
    </row>
    <row r="236" spans="12:12" x14ac:dyDescent="0.25">
      <c r="L236" s="6"/>
    </row>
    <row r="237" spans="12:12" x14ac:dyDescent="0.25">
      <c r="L237" s="6"/>
    </row>
    <row r="238" spans="12:12" x14ac:dyDescent="0.25">
      <c r="L238" s="6"/>
    </row>
    <row r="239" spans="12:12" x14ac:dyDescent="0.25">
      <c r="L239" s="6"/>
    </row>
    <row r="240" spans="12:12" x14ac:dyDescent="0.25">
      <c r="L240" s="7"/>
    </row>
  </sheetData>
  <autoFilter ref="L2:N183" xr:uid="{D326FCB4-BD38-460A-98E8-FF55A5729BB2}">
    <filterColumn colId="2">
      <filters>
        <filter val="#N/B"/>
      </filters>
    </filterColumn>
  </autoFilter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PNHZET2ZRHHM-1647798991-93060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https://waternet.sharepoint.com/sites/0182/_layouts/15/DocIdRedir.aspx?ID=PNHZET2ZRHHM-1647798991-93060</Url>
      <Description>PNHZET2ZRHHM-1647798991-93060</Description>
    </_dlc_DocIdUrl>
    <Identificatiekenmerk xmlns="d59e9867-4acc-40d5-91da-91f4047d1695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Props1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2019-11-04T08:40:18Z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12e41d3c-2b79-41b5-a555-49566dbe46e9</vt:lpwstr>
  </property>
  <property fmtid="{D5CDD505-2E9C-101B-9397-08002B2CF9AE}" pid="6" name="AuthorIds_UIVersion_11">
    <vt:lpwstr>14</vt:lpwstr>
  </property>
</Properties>
</file>