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S" sheetId="1" r:id="rId4"/>
  </sheets>
  <definedNames/>
  <calcPr/>
</workbook>
</file>

<file path=xl/sharedStrings.xml><?xml version="1.0" encoding="utf-8"?>
<sst xmlns="http://schemas.openxmlformats.org/spreadsheetml/2006/main" count="336" uniqueCount="29">
  <si>
    <t>Cliente ID</t>
  </si>
  <si>
    <t>SKU</t>
  </si>
  <si>
    <t>is_approved</t>
  </si>
  <si>
    <t>Precio Contado</t>
  </si>
  <si>
    <t>Fecha de Compra</t>
  </si>
  <si>
    <t># Cuotas</t>
  </si>
  <si>
    <t>Tipo de Cuota</t>
  </si>
  <si>
    <t>% Pago Inicial</t>
  </si>
  <si>
    <t>Pago inicial</t>
  </si>
  <si>
    <t>% Cuota</t>
  </si>
  <si>
    <t>% Interes sobre Cuotas</t>
  </si>
  <si>
    <t>Valor Cuotas</t>
  </si>
  <si>
    <t># Cuotas Pagadas</t>
  </si>
  <si>
    <t>Pago Acumulado</t>
  </si>
  <si>
    <t>Balance</t>
  </si>
  <si>
    <t>is_negative_balance</t>
  </si>
  <si>
    <t>is_paid</t>
  </si>
  <si>
    <t>is_default</t>
  </si>
  <si>
    <t>is_late_n_days</t>
  </si>
  <si>
    <t>is_late_3d</t>
  </si>
  <si>
    <t>is_late_7d</t>
  </si>
  <si>
    <t>is_late_15d</t>
  </si>
  <si>
    <t>is_late_30d</t>
  </si>
  <si>
    <t>is_late_60d</t>
  </si>
  <si>
    <t>CELL A</t>
  </si>
  <si>
    <t>MENSUAL</t>
  </si>
  <si>
    <t>CELL B</t>
  </si>
  <si>
    <t>QUINCENAL</t>
  </si>
  <si>
    <t>CELL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</si>
</sst>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5">
    <font>
      <sz val="10.0"/>
      <color rgb="FF000000"/>
      <name val="Arial"/>
    </font>
    <font>
      <color theme="1"/>
      <name val="Arial"/>
    </font>
    <font/>
    <font>
      <sz val="10.0"/>
      <color theme="1"/>
      <name val="Arial"/>
    </font>
    <font>
      <sz val="10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2" xfId="0" applyFont="1" applyNumberFormat="1"/>
    <xf borderId="0" fillId="2" fontId="4" numFmtId="0" xfId="0" applyFill="1" applyFont="1"/>
    <xf borderId="0" fillId="0" fontId="1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3" t="s">
        <v>14</v>
      </c>
      <c r="P1" s="3" t="s">
        <v>15</v>
      </c>
      <c r="Q1" s="1" t="s">
        <v>16</v>
      </c>
      <c r="R1" s="5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1">
        <v>1.0</v>
      </c>
      <c r="B2" s="1" t="s">
        <v>24</v>
      </c>
      <c r="C2" s="1" t="b">
        <v>1</v>
      </c>
      <c r="D2" s="1">
        <f t="shared" ref="D2:D157" si="1">IF(B2="CELL A",200,IF(B2="CELL B",300,400))</f>
        <v>200</v>
      </c>
      <c r="E2" s="6">
        <v>43831.0</v>
      </c>
      <c r="F2" s="1">
        <v>4.0</v>
      </c>
      <c r="G2" s="1" t="s">
        <v>25</v>
      </c>
      <c r="H2" s="1">
        <v>20.0</v>
      </c>
      <c r="I2" s="7">
        <f t="shared" ref="I2:I157" si="2">D2*H2/100</f>
        <v>40</v>
      </c>
      <c r="J2" s="8">
        <f t="shared" ref="J2:J157" si="3">IF(G2="MENSUAL",((100-H2)/F2) + 10,((100-H2)/F2) + 5)</f>
        <v>30</v>
      </c>
      <c r="K2" s="1">
        <f t="shared" ref="K2:K157" si="4">(H2+J2*F2)-100</f>
        <v>40</v>
      </c>
      <c r="L2" s="8">
        <f t="shared" ref="L2:L157" si="5">D2*J2/100</f>
        <v>60</v>
      </c>
      <c r="M2" s="1">
        <v>3.0</v>
      </c>
      <c r="N2" s="8">
        <f t="shared" ref="N2:N4" si="6">I2+L2*M2</f>
        <v>220</v>
      </c>
      <c r="O2" s="8">
        <f t="shared" ref="O2:O4" si="7">N2-D2</f>
        <v>20</v>
      </c>
      <c r="P2" s="8" t="b">
        <f t="shared" ref="P2:P4" si="8">IF(O2&lt;0,TRUE,FALSE)</f>
        <v>0</v>
      </c>
      <c r="Q2" s="7" t="b">
        <f t="shared" ref="Q2:Q4" si="9">IF(M2=F2,TRUE,FALSE)</f>
        <v>0</v>
      </c>
      <c r="R2" s="9" t="b">
        <f t="shared" ref="R2:R4" si="10">IF(M2&lt;&gt;F2,TRUE,FALSE)</f>
        <v>1</v>
      </c>
    </row>
    <row r="3">
      <c r="A3" s="1">
        <v>2.0</v>
      </c>
      <c r="B3" s="1" t="s">
        <v>26</v>
      </c>
      <c r="C3" s="1" t="b">
        <v>1</v>
      </c>
      <c r="D3" s="1">
        <f t="shared" si="1"/>
        <v>300</v>
      </c>
      <c r="E3" s="6">
        <v>43832.0</v>
      </c>
      <c r="F3" s="1">
        <v>2.0</v>
      </c>
      <c r="G3" s="1" t="s">
        <v>27</v>
      </c>
      <c r="H3" s="1">
        <v>25.0</v>
      </c>
      <c r="I3" s="7">
        <f t="shared" si="2"/>
        <v>75</v>
      </c>
      <c r="J3" s="8">
        <f t="shared" si="3"/>
        <v>42.5</v>
      </c>
      <c r="K3" s="1">
        <f t="shared" si="4"/>
        <v>10</v>
      </c>
      <c r="L3" s="8">
        <f t="shared" si="5"/>
        <v>127.5</v>
      </c>
      <c r="M3" s="1">
        <v>2.0</v>
      </c>
      <c r="N3" s="8">
        <f t="shared" si="6"/>
        <v>330</v>
      </c>
      <c r="O3" s="8">
        <f t="shared" si="7"/>
        <v>30</v>
      </c>
      <c r="P3" s="8" t="b">
        <f t="shared" si="8"/>
        <v>0</v>
      </c>
      <c r="Q3" s="7" t="b">
        <f t="shared" si="9"/>
        <v>1</v>
      </c>
      <c r="R3" s="9" t="b">
        <f t="shared" si="10"/>
        <v>0</v>
      </c>
    </row>
    <row r="4">
      <c r="A4" s="1">
        <v>3.0</v>
      </c>
      <c r="B4" s="1" t="s">
        <v>28</v>
      </c>
      <c r="C4" s="1" t="b">
        <v>1</v>
      </c>
      <c r="D4" s="1">
        <f t="shared" si="1"/>
        <v>400</v>
      </c>
      <c r="E4" s="6">
        <v>43833.0</v>
      </c>
      <c r="F4" s="1">
        <v>3.0</v>
      </c>
      <c r="G4" s="1" t="s">
        <v>25</v>
      </c>
      <c r="H4" s="1">
        <v>30.0</v>
      </c>
      <c r="I4" s="7">
        <f t="shared" si="2"/>
        <v>120</v>
      </c>
      <c r="J4" s="8">
        <f t="shared" si="3"/>
        <v>33.33333333</v>
      </c>
      <c r="K4" s="1">
        <f t="shared" si="4"/>
        <v>30</v>
      </c>
      <c r="L4" s="8">
        <f t="shared" si="5"/>
        <v>133.3333333</v>
      </c>
      <c r="M4" s="1">
        <v>2.0</v>
      </c>
      <c r="N4" s="8">
        <f t="shared" si="6"/>
        <v>386.6666667</v>
      </c>
      <c r="O4" s="8">
        <f t="shared" si="7"/>
        <v>-13.33333333</v>
      </c>
      <c r="P4" s="8" t="b">
        <f t="shared" si="8"/>
        <v>1</v>
      </c>
      <c r="Q4" s="7" t="b">
        <f t="shared" si="9"/>
        <v>0</v>
      </c>
      <c r="R4" s="9" t="b">
        <f t="shared" si="10"/>
        <v>1</v>
      </c>
    </row>
    <row r="5">
      <c r="A5" s="1">
        <v>4.0</v>
      </c>
      <c r="B5" s="1" t="s">
        <v>24</v>
      </c>
      <c r="C5" s="1" t="b">
        <v>0</v>
      </c>
      <c r="D5" s="1">
        <f t="shared" si="1"/>
        <v>200</v>
      </c>
      <c r="E5" s="6">
        <v>43834.0</v>
      </c>
      <c r="F5" s="1">
        <v>4.0</v>
      </c>
      <c r="G5" s="1" t="s">
        <v>27</v>
      </c>
      <c r="H5" s="1">
        <v>35.0</v>
      </c>
      <c r="I5" s="7">
        <f t="shared" si="2"/>
        <v>70</v>
      </c>
      <c r="J5" s="8">
        <f t="shared" si="3"/>
        <v>21.25</v>
      </c>
      <c r="K5" s="1">
        <f t="shared" si="4"/>
        <v>20</v>
      </c>
      <c r="L5" s="8">
        <f t="shared" si="5"/>
        <v>42.5</v>
      </c>
    </row>
    <row r="6">
      <c r="A6" s="1">
        <v>5.0</v>
      </c>
      <c r="B6" s="1" t="s">
        <v>26</v>
      </c>
      <c r="C6" s="1" t="b">
        <v>1</v>
      </c>
      <c r="D6" s="1">
        <f t="shared" si="1"/>
        <v>300</v>
      </c>
      <c r="E6" s="6">
        <v>43835.0</v>
      </c>
      <c r="F6" s="1">
        <v>6.0</v>
      </c>
      <c r="G6" s="1" t="s">
        <v>27</v>
      </c>
      <c r="H6" s="1">
        <v>40.0</v>
      </c>
      <c r="I6" s="7">
        <f t="shared" si="2"/>
        <v>120</v>
      </c>
      <c r="J6" s="8">
        <f t="shared" si="3"/>
        <v>15</v>
      </c>
      <c r="K6" s="1">
        <f t="shared" si="4"/>
        <v>30</v>
      </c>
      <c r="L6" s="8">
        <f t="shared" si="5"/>
        <v>45</v>
      </c>
      <c r="M6" s="1">
        <v>6.0</v>
      </c>
      <c r="N6" s="8">
        <f t="shared" ref="N6:N8" si="11">I6+L6*M6</f>
        <v>390</v>
      </c>
      <c r="O6" s="8">
        <f t="shared" ref="O6:O8" si="12">N6-D6</f>
        <v>90</v>
      </c>
      <c r="P6" s="8" t="b">
        <f t="shared" ref="P6:P8" si="13">IF(O6&lt;0,TRUE,FALSE)</f>
        <v>0</v>
      </c>
      <c r="Q6" s="7" t="b">
        <f t="shared" ref="Q6:Q8" si="14">IF(M6=F6,TRUE,FALSE)</f>
        <v>1</v>
      </c>
      <c r="R6" s="9" t="b">
        <f t="shared" ref="R6:R8" si="15">IF(M6&lt;&gt;F6,TRUE,FALSE)</f>
        <v>0</v>
      </c>
    </row>
    <row r="7">
      <c r="A7" s="1">
        <v>6.0</v>
      </c>
      <c r="B7" s="1" t="s">
        <v>28</v>
      </c>
      <c r="C7" s="1" t="b">
        <v>1</v>
      </c>
      <c r="D7" s="1">
        <f t="shared" si="1"/>
        <v>400</v>
      </c>
      <c r="E7" s="6">
        <v>43836.0</v>
      </c>
      <c r="F7" s="1">
        <v>2.0</v>
      </c>
      <c r="G7" s="1" t="s">
        <v>25</v>
      </c>
      <c r="H7" s="1">
        <v>45.0</v>
      </c>
      <c r="I7" s="7">
        <f t="shared" si="2"/>
        <v>180</v>
      </c>
      <c r="J7" s="8">
        <f t="shared" si="3"/>
        <v>37.5</v>
      </c>
      <c r="K7" s="1">
        <f t="shared" si="4"/>
        <v>20</v>
      </c>
      <c r="L7" s="8">
        <f t="shared" si="5"/>
        <v>150</v>
      </c>
      <c r="M7" s="1">
        <v>2.0</v>
      </c>
      <c r="N7" s="8">
        <f t="shared" si="11"/>
        <v>480</v>
      </c>
      <c r="O7" s="8">
        <f t="shared" si="12"/>
        <v>80</v>
      </c>
      <c r="P7" s="8" t="b">
        <f t="shared" si="13"/>
        <v>0</v>
      </c>
      <c r="Q7" s="7" t="b">
        <f t="shared" si="14"/>
        <v>1</v>
      </c>
      <c r="R7" s="9" t="b">
        <f t="shared" si="15"/>
        <v>0</v>
      </c>
    </row>
    <row r="8">
      <c r="A8" s="1">
        <v>7.0</v>
      </c>
      <c r="B8" s="1" t="s">
        <v>24</v>
      </c>
      <c r="C8" s="1" t="b">
        <v>1</v>
      </c>
      <c r="D8" s="1">
        <f t="shared" si="1"/>
        <v>200</v>
      </c>
      <c r="E8" s="6">
        <v>43837.0</v>
      </c>
      <c r="F8" s="1">
        <v>2.0</v>
      </c>
      <c r="G8" s="1" t="s">
        <v>25</v>
      </c>
      <c r="H8" s="1">
        <v>50.0</v>
      </c>
      <c r="I8" s="7">
        <f t="shared" si="2"/>
        <v>100</v>
      </c>
      <c r="J8" s="8">
        <f t="shared" si="3"/>
        <v>35</v>
      </c>
      <c r="K8" s="1">
        <f t="shared" si="4"/>
        <v>20</v>
      </c>
      <c r="L8" s="8">
        <f t="shared" si="5"/>
        <v>70</v>
      </c>
      <c r="M8" s="1">
        <v>2.0</v>
      </c>
      <c r="N8" s="8">
        <f t="shared" si="11"/>
        <v>240</v>
      </c>
      <c r="O8" s="8">
        <f t="shared" si="12"/>
        <v>40</v>
      </c>
      <c r="P8" s="8" t="b">
        <f t="shared" si="13"/>
        <v>0</v>
      </c>
      <c r="Q8" s="7" t="b">
        <f t="shared" si="14"/>
        <v>1</v>
      </c>
      <c r="R8" s="9" t="b">
        <f t="shared" si="15"/>
        <v>0</v>
      </c>
    </row>
    <row r="9">
      <c r="A9" s="1">
        <v>8.0</v>
      </c>
      <c r="B9" s="1" t="s">
        <v>26</v>
      </c>
      <c r="C9" s="1" t="b">
        <v>0</v>
      </c>
      <c r="D9" s="1">
        <f t="shared" si="1"/>
        <v>300</v>
      </c>
      <c r="E9" s="6">
        <v>43838.0</v>
      </c>
      <c r="F9" s="1">
        <v>4.0</v>
      </c>
      <c r="G9" s="1" t="s">
        <v>27</v>
      </c>
      <c r="H9" s="1">
        <v>20.0</v>
      </c>
      <c r="I9" s="7">
        <f t="shared" si="2"/>
        <v>60</v>
      </c>
      <c r="J9" s="8">
        <f t="shared" si="3"/>
        <v>25</v>
      </c>
      <c r="K9" s="1">
        <f t="shared" si="4"/>
        <v>20</v>
      </c>
      <c r="L9" s="8">
        <f t="shared" si="5"/>
        <v>75</v>
      </c>
    </row>
    <row r="10">
      <c r="A10" s="1">
        <v>9.0</v>
      </c>
      <c r="B10" s="1" t="s">
        <v>28</v>
      </c>
      <c r="C10" s="1" t="b">
        <v>1</v>
      </c>
      <c r="D10" s="1">
        <f t="shared" si="1"/>
        <v>400</v>
      </c>
      <c r="E10" s="6">
        <v>43839.0</v>
      </c>
      <c r="F10" s="1">
        <v>1.0</v>
      </c>
      <c r="G10" s="1" t="s">
        <v>25</v>
      </c>
      <c r="H10" s="1">
        <v>25.0</v>
      </c>
      <c r="I10" s="7">
        <f t="shared" si="2"/>
        <v>100</v>
      </c>
      <c r="J10" s="8">
        <f t="shared" si="3"/>
        <v>85</v>
      </c>
      <c r="K10" s="1">
        <f t="shared" si="4"/>
        <v>10</v>
      </c>
      <c r="L10" s="8">
        <f t="shared" si="5"/>
        <v>340</v>
      </c>
      <c r="M10" s="1">
        <v>1.0</v>
      </c>
      <c r="N10" s="8">
        <f t="shared" ref="N10:N12" si="16">I10+L10*M10</f>
        <v>440</v>
      </c>
      <c r="O10" s="8">
        <f t="shared" ref="O10:O12" si="17">N10-D10</f>
        <v>40</v>
      </c>
      <c r="P10" s="8" t="b">
        <f t="shared" ref="P10:P12" si="18">IF(O10&lt;0,TRUE,FALSE)</f>
        <v>0</v>
      </c>
      <c r="Q10" s="7" t="b">
        <f t="shared" ref="Q10:Q12" si="19">IF(M10=F10,TRUE,FALSE)</f>
        <v>1</v>
      </c>
      <c r="R10" s="9" t="b">
        <f t="shared" ref="R10:R12" si="20">IF(M10&lt;&gt;F10,TRUE,FALSE)</f>
        <v>0</v>
      </c>
    </row>
    <row r="11">
      <c r="A11" s="1">
        <v>10.0</v>
      </c>
      <c r="B11" s="1" t="s">
        <v>24</v>
      </c>
      <c r="C11" s="1" t="b">
        <v>1</v>
      </c>
      <c r="D11" s="1">
        <f t="shared" si="1"/>
        <v>200</v>
      </c>
      <c r="E11" s="6">
        <v>43840.0</v>
      </c>
      <c r="F11" s="1">
        <v>4.0</v>
      </c>
      <c r="G11" s="1" t="s">
        <v>27</v>
      </c>
      <c r="H11" s="1">
        <v>30.0</v>
      </c>
      <c r="I11" s="7">
        <f t="shared" si="2"/>
        <v>60</v>
      </c>
      <c r="J11" s="8">
        <f t="shared" si="3"/>
        <v>22.5</v>
      </c>
      <c r="K11" s="1">
        <f t="shared" si="4"/>
        <v>20</v>
      </c>
      <c r="L11" s="8">
        <f t="shared" si="5"/>
        <v>45</v>
      </c>
      <c r="M11" s="1">
        <v>1.0</v>
      </c>
      <c r="N11" s="8">
        <f t="shared" si="16"/>
        <v>105</v>
      </c>
      <c r="O11" s="8">
        <f t="shared" si="17"/>
        <v>-95</v>
      </c>
      <c r="P11" s="8" t="b">
        <f t="shared" si="18"/>
        <v>1</v>
      </c>
      <c r="Q11" s="7" t="b">
        <f t="shared" si="19"/>
        <v>0</v>
      </c>
      <c r="R11" s="9" t="b">
        <f t="shared" si="20"/>
        <v>1</v>
      </c>
    </row>
    <row r="12">
      <c r="A12" s="1">
        <v>11.0</v>
      </c>
      <c r="B12" s="1" t="s">
        <v>26</v>
      </c>
      <c r="C12" s="1" t="b">
        <v>1</v>
      </c>
      <c r="D12" s="1">
        <f t="shared" si="1"/>
        <v>300</v>
      </c>
      <c r="E12" s="6">
        <v>43841.0</v>
      </c>
      <c r="F12" s="1">
        <v>4.0</v>
      </c>
      <c r="G12" s="1" t="s">
        <v>27</v>
      </c>
      <c r="H12" s="1">
        <v>35.0</v>
      </c>
      <c r="I12" s="7">
        <f t="shared" si="2"/>
        <v>105</v>
      </c>
      <c r="J12" s="8">
        <f t="shared" si="3"/>
        <v>21.25</v>
      </c>
      <c r="K12" s="1">
        <f t="shared" si="4"/>
        <v>20</v>
      </c>
      <c r="L12" s="8">
        <f t="shared" si="5"/>
        <v>63.75</v>
      </c>
      <c r="M12" s="1">
        <v>4.0</v>
      </c>
      <c r="N12" s="8">
        <f t="shared" si="16"/>
        <v>360</v>
      </c>
      <c r="O12" s="8">
        <f t="shared" si="17"/>
        <v>60</v>
      </c>
      <c r="P12" s="8" t="b">
        <f t="shared" si="18"/>
        <v>0</v>
      </c>
      <c r="Q12" s="7" t="b">
        <f t="shared" si="19"/>
        <v>1</v>
      </c>
      <c r="R12" s="9" t="b">
        <f t="shared" si="20"/>
        <v>0</v>
      </c>
    </row>
    <row r="13">
      <c r="A13" s="1">
        <v>12.0</v>
      </c>
      <c r="B13" s="1" t="s">
        <v>28</v>
      </c>
      <c r="C13" s="1" t="b">
        <v>0</v>
      </c>
      <c r="D13" s="1">
        <f t="shared" si="1"/>
        <v>400</v>
      </c>
      <c r="E13" s="6">
        <v>43842.0</v>
      </c>
      <c r="F13" s="1">
        <v>3.0</v>
      </c>
      <c r="G13" s="1" t="s">
        <v>25</v>
      </c>
      <c r="H13" s="1">
        <v>40.0</v>
      </c>
      <c r="I13" s="7">
        <f t="shared" si="2"/>
        <v>160</v>
      </c>
      <c r="J13" s="8">
        <f t="shared" si="3"/>
        <v>30</v>
      </c>
      <c r="K13" s="1">
        <f t="shared" si="4"/>
        <v>30</v>
      </c>
      <c r="L13" s="8">
        <f t="shared" si="5"/>
        <v>120</v>
      </c>
    </row>
    <row r="14">
      <c r="A14" s="1">
        <v>13.0</v>
      </c>
      <c r="B14" s="1" t="s">
        <v>24</v>
      </c>
      <c r="C14" s="1" t="b">
        <v>1</v>
      </c>
      <c r="D14" s="1">
        <f t="shared" si="1"/>
        <v>200</v>
      </c>
      <c r="E14" s="6">
        <v>43843.0</v>
      </c>
      <c r="F14" s="1">
        <v>4.0</v>
      </c>
      <c r="G14" s="1" t="s">
        <v>25</v>
      </c>
      <c r="H14" s="1">
        <v>45.0</v>
      </c>
      <c r="I14" s="7">
        <f t="shared" si="2"/>
        <v>90</v>
      </c>
      <c r="J14" s="8">
        <f t="shared" si="3"/>
        <v>23.75</v>
      </c>
      <c r="K14" s="1">
        <f t="shared" si="4"/>
        <v>40</v>
      </c>
      <c r="L14" s="8">
        <f t="shared" si="5"/>
        <v>47.5</v>
      </c>
      <c r="M14" s="1">
        <v>4.0</v>
      </c>
      <c r="N14" s="8">
        <f t="shared" ref="N14:N16" si="21">I14+L14*M14</f>
        <v>280</v>
      </c>
      <c r="O14" s="8">
        <f t="shared" ref="O14:O16" si="22">N14-D14</f>
        <v>80</v>
      </c>
      <c r="P14" s="8" t="b">
        <f t="shared" ref="P14:P16" si="23">IF(O14&lt;0,TRUE,FALSE)</f>
        <v>0</v>
      </c>
      <c r="Q14" s="7" t="b">
        <f t="shared" ref="Q14:Q16" si="24">IF(M14=F14,TRUE,FALSE)</f>
        <v>1</v>
      </c>
      <c r="R14" s="9" t="b">
        <f t="shared" ref="R14:R16" si="25">IF(M14&lt;&gt;F14,TRUE,FALSE)</f>
        <v>0</v>
      </c>
    </row>
    <row r="15">
      <c r="A15" s="1">
        <v>14.0</v>
      </c>
      <c r="B15" s="1" t="s">
        <v>26</v>
      </c>
      <c r="C15" s="1" t="b">
        <v>1</v>
      </c>
      <c r="D15" s="1">
        <f t="shared" si="1"/>
        <v>300</v>
      </c>
      <c r="E15" s="6">
        <v>43844.0</v>
      </c>
      <c r="F15" s="1">
        <v>2.0</v>
      </c>
      <c r="G15" s="1" t="s">
        <v>27</v>
      </c>
      <c r="H15" s="1">
        <v>50.0</v>
      </c>
      <c r="I15" s="7">
        <f t="shared" si="2"/>
        <v>150</v>
      </c>
      <c r="J15" s="8">
        <f t="shared" si="3"/>
        <v>30</v>
      </c>
      <c r="K15" s="1">
        <f t="shared" si="4"/>
        <v>10</v>
      </c>
      <c r="L15" s="8">
        <f t="shared" si="5"/>
        <v>90</v>
      </c>
      <c r="M15" s="1">
        <v>2.0</v>
      </c>
      <c r="N15" s="8">
        <f t="shared" si="21"/>
        <v>330</v>
      </c>
      <c r="O15" s="8">
        <f t="shared" si="22"/>
        <v>30</v>
      </c>
      <c r="P15" s="8" t="b">
        <f t="shared" si="23"/>
        <v>0</v>
      </c>
      <c r="Q15" s="7" t="b">
        <f t="shared" si="24"/>
        <v>1</v>
      </c>
      <c r="R15" s="9" t="b">
        <f t="shared" si="25"/>
        <v>0</v>
      </c>
    </row>
    <row r="16">
      <c r="A16" s="1">
        <v>15.0</v>
      </c>
      <c r="B16" s="1" t="s">
        <v>28</v>
      </c>
      <c r="C16" s="1" t="b">
        <v>1</v>
      </c>
      <c r="D16" s="1">
        <f t="shared" si="1"/>
        <v>400</v>
      </c>
      <c r="E16" s="6">
        <v>43845.0</v>
      </c>
      <c r="F16" s="1">
        <v>2.0</v>
      </c>
      <c r="G16" s="1" t="s">
        <v>25</v>
      </c>
      <c r="H16" s="1">
        <v>20.0</v>
      </c>
      <c r="I16" s="7">
        <f t="shared" si="2"/>
        <v>80</v>
      </c>
      <c r="J16" s="8">
        <f t="shared" si="3"/>
        <v>50</v>
      </c>
      <c r="K16" s="1">
        <f t="shared" si="4"/>
        <v>20</v>
      </c>
      <c r="L16" s="8">
        <f t="shared" si="5"/>
        <v>200</v>
      </c>
      <c r="M16" s="1">
        <v>2.0</v>
      </c>
      <c r="N16" s="8">
        <f t="shared" si="21"/>
        <v>480</v>
      </c>
      <c r="O16" s="8">
        <f t="shared" si="22"/>
        <v>80</v>
      </c>
      <c r="P16" s="8" t="b">
        <f t="shared" si="23"/>
        <v>0</v>
      </c>
      <c r="Q16" s="7" t="b">
        <f t="shared" si="24"/>
        <v>1</v>
      </c>
      <c r="R16" s="9" t="b">
        <f t="shared" si="25"/>
        <v>0</v>
      </c>
    </row>
    <row r="17">
      <c r="A17" s="1">
        <v>16.0</v>
      </c>
      <c r="B17" s="1" t="s">
        <v>24</v>
      </c>
      <c r="C17" s="1" t="b">
        <v>0</v>
      </c>
      <c r="D17" s="1">
        <f t="shared" si="1"/>
        <v>200</v>
      </c>
      <c r="E17" s="6">
        <v>43846.0</v>
      </c>
      <c r="F17" s="1">
        <v>6.0</v>
      </c>
      <c r="G17" s="1" t="s">
        <v>27</v>
      </c>
      <c r="H17" s="1">
        <v>25.0</v>
      </c>
      <c r="I17" s="7">
        <f t="shared" si="2"/>
        <v>50</v>
      </c>
      <c r="J17" s="8">
        <f t="shared" si="3"/>
        <v>17.5</v>
      </c>
      <c r="K17" s="1">
        <f t="shared" si="4"/>
        <v>30</v>
      </c>
      <c r="L17" s="8">
        <f t="shared" si="5"/>
        <v>35</v>
      </c>
    </row>
    <row r="18">
      <c r="A18" s="1">
        <v>17.0</v>
      </c>
      <c r="B18" s="1" t="s">
        <v>26</v>
      </c>
      <c r="C18" s="1" t="b">
        <v>1</v>
      </c>
      <c r="D18" s="1">
        <f t="shared" si="1"/>
        <v>300</v>
      </c>
      <c r="E18" s="6">
        <v>43847.0</v>
      </c>
      <c r="F18" s="1">
        <v>6.0</v>
      </c>
      <c r="G18" s="1" t="s">
        <v>27</v>
      </c>
      <c r="H18" s="1">
        <v>30.0</v>
      </c>
      <c r="I18" s="7">
        <f t="shared" si="2"/>
        <v>90</v>
      </c>
      <c r="J18" s="8">
        <f t="shared" si="3"/>
        <v>16.66666667</v>
      </c>
      <c r="K18" s="1">
        <f t="shared" si="4"/>
        <v>30</v>
      </c>
      <c r="L18" s="8">
        <f t="shared" si="5"/>
        <v>50</v>
      </c>
      <c r="M18" s="1">
        <v>2.0</v>
      </c>
      <c r="N18" s="8">
        <f t="shared" ref="N18:N20" si="26">I18+L18*M18</f>
        <v>190</v>
      </c>
      <c r="O18" s="8">
        <f t="shared" ref="O18:O20" si="27">N18-D18</f>
        <v>-110</v>
      </c>
      <c r="P18" s="8" t="b">
        <f t="shared" ref="P18:P20" si="28">IF(O18&lt;0,TRUE,FALSE)</f>
        <v>1</v>
      </c>
      <c r="Q18" s="7" t="b">
        <f t="shared" ref="Q18:Q20" si="29">IF(M18=F18,TRUE,FALSE)</f>
        <v>0</v>
      </c>
      <c r="R18" s="9" t="b">
        <f t="shared" ref="R18:R20" si="30">IF(M18&lt;&gt;F18,TRUE,FALSE)</f>
        <v>1</v>
      </c>
    </row>
    <row r="19">
      <c r="A19" s="1">
        <v>18.0</v>
      </c>
      <c r="B19" s="1" t="s">
        <v>28</v>
      </c>
      <c r="C19" s="1" t="b">
        <v>1</v>
      </c>
      <c r="D19" s="1">
        <f t="shared" si="1"/>
        <v>400</v>
      </c>
      <c r="E19" s="6">
        <v>43848.0</v>
      </c>
      <c r="F19" s="1">
        <v>3.0</v>
      </c>
      <c r="G19" s="1" t="s">
        <v>25</v>
      </c>
      <c r="H19" s="1">
        <v>35.0</v>
      </c>
      <c r="I19" s="7">
        <f t="shared" si="2"/>
        <v>140</v>
      </c>
      <c r="J19" s="8">
        <f t="shared" si="3"/>
        <v>31.66666667</v>
      </c>
      <c r="K19" s="1">
        <f t="shared" si="4"/>
        <v>30</v>
      </c>
      <c r="L19" s="8">
        <f t="shared" si="5"/>
        <v>126.6666667</v>
      </c>
      <c r="M19" s="1">
        <v>3.0</v>
      </c>
      <c r="N19" s="8">
        <f t="shared" si="26"/>
        <v>520</v>
      </c>
      <c r="O19" s="8">
        <f t="shared" si="27"/>
        <v>120</v>
      </c>
      <c r="P19" s="8" t="b">
        <f t="shared" si="28"/>
        <v>0</v>
      </c>
      <c r="Q19" s="7" t="b">
        <f t="shared" si="29"/>
        <v>1</v>
      </c>
      <c r="R19" s="9" t="b">
        <f t="shared" si="30"/>
        <v>0</v>
      </c>
    </row>
    <row r="20">
      <c r="A20" s="1">
        <v>19.0</v>
      </c>
      <c r="B20" s="1" t="s">
        <v>24</v>
      </c>
      <c r="C20" s="1" t="b">
        <v>1</v>
      </c>
      <c r="D20" s="1">
        <f t="shared" si="1"/>
        <v>200</v>
      </c>
      <c r="E20" s="6">
        <v>43849.0</v>
      </c>
      <c r="F20" s="1">
        <v>4.0</v>
      </c>
      <c r="G20" s="1" t="s">
        <v>25</v>
      </c>
      <c r="H20" s="1">
        <v>40.0</v>
      </c>
      <c r="I20" s="7">
        <f t="shared" si="2"/>
        <v>80</v>
      </c>
      <c r="J20" s="8">
        <f t="shared" si="3"/>
        <v>25</v>
      </c>
      <c r="K20" s="1">
        <f t="shared" si="4"/>
        <v>40</v>
      </c>
      <c r="L20" s="8">
        <f t="shared" si="5"/>
        <v>50</v>
      </c>
      <c r="M20" s="1">
        <v>3.0</v>
      </c>
      <c r="N20" s="8">
        <f t="shared" si="26"/>
        <v>230</v>
      </c>
      <c r="O20" s="8">
        <f t="shared" si="27"/>
        <v>30</v>
      </c>
      <c r="P20" s="8" t="b">
        <f t="shared" si="28"/>
        <v>0</v>
      </c>
      <c r="Q20" s="7" t="b">
        <f t="shared" si="29"/>
        <v>0</v>
      </c>
      <c r="R20" s="9" t="b">
        <f t="shared" si="30"/>
        <v>1</v>
      </c>
    </row>
    <row r="21">
      <c r="A21" s="1">
        <v>20.0</v>
      </c>
      <c r="B21" s="1" t="s">
        <v>26</v>
      </c>
      <c r="C21" s="1" t="b">
        <v>0</v>
      </c>
      <c r="D21" s="1">
        <f t="shared" si="1"/>
        <v>300</v>
      </c>
      <c r="E21" s="6">
        <v>43850.0</v>
      </c>
      <c r="F21" s="1">
        <v>4.0</v>
      </c>
      <c r="G21" s="1" t="s">
        <v>27</v>
      </c>
      <c r="H21" s="1">
        <v>45.0</v>
      </c>
      <c r="I21" s="7">
        <f t="shared" si="2"/>
        <v>135</v>
      </c>
      <c r="J21" s="8">
        <f t="shared" si="3"/>
        <v>18.75</v>
      </c>
      <c r="K21" s="1">
        <f t="shared" si="4"/>
        <v>20</v>
      </c>
      <c r="L21" s="8">
        <f t="shared" si="5"/>
        <v>56.25</v>
      </c>
    </row>
    <row r="22">
      <c r="A22" s="1">
        <v>21.0</v>
      </c>
      <c r="B22" s="1" t="s">
        <v>28</v>
      </c>
      <c r="C22" s="1" t="b">
        <v>1</v>
      </c>
      <c r="D22" s="1">
        <f t="shared" si="1"/>
        <v>400</v>
      </c>
      <c r="E22" s="6">
        <v>43851.0</v>
      </c>
      <c r="F22" s="1">
        <v>2.0</v>
      </c>
      <c r="G22" s="1" t="s">
        <v>25</v>
      </c>
      <c r="H22" s="1">
        <v>50.0</v>
      </c>
      <c r="I22" s="7">
        <f t="shared" si="2"/>
        <v>200</v>
      </c>
      <c r="J22" s="8">
        <f t="shared" si="3"/>
        <v>35</v>
      </c>
      <c r="K22" s="1">
        <f t="shared" si="4"/>
        <v>20</v>
      </c>
      <c r="L22" s="8">
        <f t="shared" si="5"/>
        <v>140</v>
      </c>
      <c r="M22" s="1">
        <v>2.0</v>
      </c>
      <c r="N22" s="8">
        <f t="shared" ref="N22:N24" si="31">I22+L22*M22</f>
        <v>480</v>
      </c>
      <c r="O22" s="8">
        <f t="shared" ref="O22:O24" si="32">N22-D22</f>
        <v>80</v>
      </c>
      <c r="P22" s="8" t="b">
        <f t="shared" ref="P22:P24" si="33">IF(O22&lt;0,TRUE,FALSE)</f>
        <v>0</v>
      </c>
      <c r="Q22" s="7" t="b">
        <f t="shared" ref="Q22:Q24" si="34">IF(M22=F22,TRUE,FALSE)</f>
        <v>1</v>
      </c>
      <c r="R22" s="9" t="b">
        <f t="shared" ref="R22:R24" si="35">IF(M22&lt;&gt;F22,TRUE,FALSE)</f>
        <v>0</v>
      </c>
    </row>
    <row r="23">
      <c r="A23" s="1">
        <v>22.0</v>
      </c>
      <c r="B23" s="1" t="s">
        <v>24</v>
      </c>
      <c r="C23" s="1" t="b">
        <v>1</v>
      </c>
      <c r="D23" s="1">
        <f t="shared" si="1"/>
        <v>200</v>
      </c>
      <c r="E23" s="6">
        <v>43852.0</v>
      </c>
      <c r="F23" s="1">
        <v>6.0</v>
      </c>
      <c r="G23" s="1" t="s">
        <v>27</v>
      </c>
      <c r="H23" s="1">
        <v>20.0</v>
      </c>
      <c r="I23" s="7">
        <f t="shared" si="2"/>
        <v>40</v>
      </c>
      <c r="J23" s="8">
        <f t="shared" si="3"/>
        <v>18.33333333</v>
      </c>
      <c r="K23" s="1">
        <f t="shared" si="4"/>
        <v>30</v>
      </c>
      <c r="L23" s="8">
        <f t="shared" si="5"/>
        <v>36.66666667</v>
      </c>
      <c r="M23" s="1">
        <v>6.0</v>
      </c>
      <c r="N23" s="8">
        <f t="shared" si="31"/>
        <v>260</v>
      </c>
      <c r="O23" s="8">
        <f t="shared" si="32"/>
        <v>60</v>
      </c>
      <c r="P23" s="8" t="b">
        <f t="shared" si="33"/>
        <v>0</v>
      </c>
      <c r="Q23" s="7" t="b">
        <f t="shared" si="34"/>
        <v>1</v>
      </c>
      <c r="R23" s="9" t="b">
        <f t="shared" si="35"/>
        <v>0</v>
      </c>
    </row>
    <row r="24">
      <c r="A24" s="1">
        <v>23.0</v>
      </c>
      <c r="B24" s="1" t="s">
        <v>26</v>
      </c>
      <c r="C24" s="1" t="b">
        <v>1</v>
      </c>
      <c r="D24" s="1">
        <f t="shared" si="1"/>
        <v>300</v>
      </c>
      <c r="E24" s="6">
        <v>43853.0</v>
      </c>
      <c r="F24" s="1">
        <v>4.0</v>
      </c>
      <c r="G24" s="1" t="s">
        <v>27</v>
      </c>
      <c r="H24" s="1">
        <v>25.0</v>
      </c>
      <c r="I24" s="7">
        <f t="shared" si="2"/>
        <v>75</v>
      </c>
      <c r="J24" s="8">
        <f t="shared" si="3"/>
        <v>23.75</v>
      </c>
      <c r="K24" s="1">
        <f t="shared" si="4"/>
        <v>20</v>
      </c>
      <c r="L24" s="8">
        <f t="shared" si="5"/>
        <v>71.25</v>
      </c>
      <c r="M24" s="1">
        <v>4.0</v>
      </c>
      <c r="N24" s="8">
        <f t="shared" si="31"/>
        <v>360</v>
      </c>
      <c r="O24" s="8">
        <f t="shared" si="32"/>
        <v>60</v>
      </c>
      <c r="P24" s="8" t="b">
        <f t="shared" si="33"/>
        <v>0</v>
      </c>
      <c r="Q24" s="7" t="b">
        <f t="shared" si="34"/>
        <v>1</v>
      </c>
      <c r="R24" s="9" t="b">
        <f t="shared" si="35"/>
        <v>0</v>
      </c>
    </row>
    <row r="25">
      <c r="A25" s="1">
        <v>24.0</v>
      </c>
      <c r="B25" s="1" t="s">
        <v>28</v>
      </c>
      <c r="C25" s="1" t="b">
        <v>0</v>
      </c>
      <c r="D25" s="1">
        <f t="shared" si="1"/>
        <v>400</v>
      </c>
      <c r="E25" s="6">
        <v>43854.0</v>
      </c>
      <c r="F25" s="1">
        <v>2.0</v>
      </c>
      <c r="G25" s="1" t="s">
        <v>25</v>
      </c>
      <c r="H25" s="1">
        <v>30.0</v>
      </c>
      <c r="I25" s="7">
        <f t="shared" si="2"/>
        <v>120</v>
      </c>
      <c r="J25" s="8">
        <f t="shared" si="3"/>
        <v>45</v>
      </c>
      <c r="K25" s="1">
        <f t="shared" si="4"/>
        <v>20</v>
      </c>
      <c r="L25" s="8">
        <f t="shared" si="5"/>
        <v>180</v>
      </c>
    </row>
    <row r="26">
      <c r="A26" s="1">
        <v>25.0</v>
      </c>
      <c r="B26" s="1" t="s">
        <v>24</v>
      </c>
      <c r="C26" s="1" t="b">
        <v>1</v>
      </c>
      <c r="D26" s="1">
        <f t="shared" si="1"/>
        <v>200</v>
      </c>
      <c r="E26" s="6">
        <v>43855.0</v>
      </c>
      <c r="F26" s="1">
        <v>3.0</v>
      </c>
      <c r="G26" s="1" t="s">
        <v>25</v>
      </c>
      <c r="H26" s="1">
        <v>35.0</v>
      </c>
      <c r="I26" s="7">
        <f t="shared" si="2"/>
        <v>70</v>
      </c>
      <c r="J26" s="8">
        <f t="shared" si="3"/>
        <v>31.66666667</v>
      </c>
      <c r="K26" s="1">
        <f t="shared" si="4"/>
        <v>30</v>
      </c>
      <c r="L26" s="8">
        <f t="shared" si="5"/>
        <v>63.33333333</v>
      </c>
      <c r="M26" s="1">
        <v>3.0</v>
      </c>
      <c r="N26" s="8">
        <f t="shared" ref="N26:N30" si="36">I26+L26*M26</f>
        <v>260</v>
      </c>
      <c r="O26" s="8">
        <f t="shared" ref="O26:O30" si="37">N26-D26</f>
        <v>60</v>
      </c>
      <c r="P26" s="8" t="b">
        <f t="shared" ref="P26:P30" si="38">IF(O26&lt;0,TRUE,FALSE)</f>
        <v>0</v>
      </c>
      <c r="Q26" s="7" t="b">
        <f t="shared" ref="Q26:Q30" si="39">IF(M26=F26,TRUE,FALSE)</f>
        <v>1</v>
      </c>
      <c r="R26" s="9" t="b">
        <f t="shared" ref="R26:R30" si="40">IF(M26&lt;&gt;F26,TRUE,FALSE)</f>
        <v>0</v>
      </c>
    </row>
    <row r="27">
      <c r="A27" s="1">
        <v>26.0</v>
      </c>
      <c r="B27" s="1" t="s">
        <v>26</v>
      </c>
      <c r="C27" s="1" t="b">
        <v>1</v>
      </c>
      <c r="D27" s="1">
        <f t="shared" si="1"/>
        <v>300</v>
      </c>
      <c r="E27" s="6">
        <v>43856.0</v>
      </c>
      <c r="F27" s="1">
        <v>6.0</v>
      </c>
      <c r="G27" s="1" t="s">
        <v>27</v>
      </c>
      <c r="H27" s="1">
        <v>40.0</v>
      </c>
      <c r="I27" s="7">
        <f t="shared" si="2"/>
        <v>120</v>
      </c>
      <c r="J27" s="8">
        <f t="shared" si="3"/>
        <v>15</v>
      </c>
      <c r="K27" s="1">
        <f t="shared" si="4"/>
        <v>30</v>
      </c>
      <c r="L27" s="8">
        <f t="shared" si="5"/>
        <v>45</v>
      </c>
      <c r="M27" s="1">
        <v>3.0</v>
      </c>
      <c r="N27" s="8">
        <f t="shared" si="36"/>
        <v>255</v>
      </c>
      <c r="O27" s="8">
        <f t="shared" si="37"/>
        <v>-45</v>
      </c>
      <c r="P27" s="8" t="b">
        <f t="shared" si="38"/>
        <v>1</v>
      </c>
      <c r="Q27" s="7" t="b">
        <f t="shared" si="39"/>
        <v>0</v>
      </c>
      <c r="R27" s="9" t="b">
        <f t="shared" si="40"/>
        <v>1</v>
      </c>
    </row>
    <row r="28">
      <c r="A28" s="1">
        <v>27.0</v>
      </c>
      <c r="B28" s="1" t="s">
        <v>24</v>
      </c>
      <c r="C28" s="1" t="b">
        <v>1</v>
      </c>
      <c r="D28" s="1">
        <f t="shared" si="1"/>
        <v>200</v>
      </c>
      <c r="E28" s="6">
        <v>43857.0</v>
      </c>
      <c r="F28" s="1">
        <v>4.0</v>
      </c>
      <c r="G28" s="1" t="s">
        <v>25</v>
      </c>
      <c r="H28" s="1">
        <v>20.0</v>
      </c>
      <c r="I28" s="7">
        <f t="shared" si="2"/>
        <v>40</v>
      </c>
      <c r="J28" s="8">
        <f t="shared" si="3"/>
        <v>30</v>
      </c>
      <c r="K28" s="1">
        <f t="shared" si="4"/>
        <v>40</v>
      </c>
      <c r="L28" s="8">
        <f t="shared" si="5"/>
        <v>60</v>
      </c>
      <c r="M28" s="1">
        <v>3.0</v>
      </c>
      <c r="N28" s="8">
        <f t="shared" si="36"/>
        <v>220</v>
      </c>
      <c r="O28" s="8">
        <f t="shared" si="37"/>
        <v>20</v>
      </c>
      <c r="P28" s="8" t="b">
        <f t="shared" si="38"/>
        <v>0</v>
      </c>
      <c r="Q28" s="7" t="b">
        <f t="shared" si="39"/>
        <v>0</v>
      </c>
      <c r="R28" s="9" t="b">
        <f t="shared" si="40"/>
        <v>1</v>
      </c>
    </row>
    <row r="29">
      <c r="A29" s="1">
        <v>28.0</v>
      </c>
      <c r="B29" s="1" t="s">
        <v>26</v>
      </c>
      <c r="C29" s="1" t="b">
        <v>1</v>
      </c>
      <c r="D29" s="1">
        <f t="shared" si="1"/>
        <v>300</v>
      </c>
      <c r="E29" s="6">
        <v>43858.0</v>
      </c>
      <c r="F29" s="1">
        <v>2.0</v>
      </c>
      <c r="G29" s="1" t="s">
        <v>27</v>
      </c>
      <c r="H29" s="1">
        <v>25.0</v>
      </c>
      <c r="I29" s="7">
        <f t="shared" si="2"/>
        <v>75</v>
      </c>
      <c r="J29" s="8">
        <f t="shared" si="3"/>
        <v>42.5</v>
      </c>
      <c r="K29" s="1">
        <f t="shared" si="4"/>
        <v>10</v>
      </c>
      <c r="L29" s="8">
        <f t="shared" si="5"/>
        <v>127.5</v>
      </c>
      <c r="M29" s="1">
        <v>2.0</v>
      </c>
      <c r="N29" s="8">
        <f t="shared" si="36"/>
        <v>330</v>
      </c>
      <c r="O29" s="8">
        <f t="shared" si="37"/>
        <v>30</v>
      </c>
      <c r="P29" s="8" t="b">
        <f t="shared" si="38"/>
        <v>0</v>
      </c>
      <c r="Q29" s="7" t="b">
        <f t="shared" si="39"/>
        <v>1</v>
      </c>
      <c r="R29" s="9" t="b">
        <f t="shared" si="40"/>
        <v>0</v>
      </c>
    </row>
    <row r="30">
      <c r="A30" s="1">
        <v>29.0</v>
      </c>
      <c r="B30" s="1" t="s">
        <v>28</v>
      </c>
      <c r="C30" s="1" t="b">
        <v>1</v>
      </c>
      <c r="D30" s="1">
        <f t="shared" si="1"/>
        <v>400</v>
      </c>
      <c r="E30" s="6">
        <v>43859.0</v>
      </c>
      <c r="F30" s="1">
        <v>3.0</v>
      </c>
      <c r="G30" s="1" t="s">
        <v>25</v>
      </c>
      <c r="H30" s="1">
        <v>30.0</v>
      </c>
      <c r="I30" s="7">
        <f t="shared" si="2"/>
        <v>120</v>
      </c>
      <c r="J30" s="8">
        <f t="shared" si="3"/>
        <v>33.33333333</v>
      </c>
      <c r="K30" s="1">
        <f t="shared" si="4"/>
        <v>30</v>
      </c>
      <c r="L30" s="8">
        <f t="shared" si="5"/>
        <v>133.3333333</v>
      </c>
      <c r="M30" s="1">
        <v>2.0</v>
      </c>
      <c r="N30" s="8">
        <f t="shared" si="36"/>
        <v>386.6666667</v>
      </c>
      <c r="O30" s="8">
        <f t="shared" si="37"/>
        <v>-13.33333333</v>
      </c>
      <c r="P30" s="8" t="b">
        <f t="shared" si="38"/>
        <v>1</v>
      </c>
      <c r="Q30" s="7" t="b">
        <f t="shared" si="39"/>
        <v>0</v>
      </c>
      <c r="R30" s="9" t="b">
        <f t="shared" si="40"/>
        <v>1</v>
      </c>
    </row>
    <row r="31">
      <c r="A31" s="1">
        <v>30.0</v>
      </c>
      <c r="B31" s="1" t="s">
        <v>24</v>
      </c>
      <c r="C31" s="1" t="b">
        <v>0</v>
      </c>
      <c r="D31" s="1">
        <f t="shared" si="1"/>
        <v>200</v>
      </c>
      <c r="E31" s="6">
        <v>43860.0</v>
      </c>
      <c r="F31" s="1">
        <v>4.0</v>
      </c>
      <c r="G31" s="1" t="s">
        <v>27</v>
      </c>
      <c r="H31" s="1">
        <v>35.0</v>
      </c>
      <c r="I31" s="7">
        <f t="shared" si="2"/>
        <v>70</v>
      </c>
      <c r="J31" s="8">
        <f t="shared" si="3"/>
        <v>21.25</v>
      </c>
      <c r="K31" s="1">
        <f t="shared" si="4"/>
        <v>20</v>
      </c>
      <c r="L31" s="8">
        <f t="shared" si="5"/>
        <v>42.5</v>
      </c>
    </row>
    <row r="32">
      <c r="A32" s="1">
        <v>31.0</v>
      </c>
      <c r="B32" s="1" t="s">
        <v>26</v>
      </c>
      <c r="C32" s="1" t="b">
        <v>1</v>
      </c>
      <c r="D32" s="1">
        <f t="shared" si="1"/>
        <v>300</v>
      </c>
      <c r="E32" s="6">
        <v>43861.0</v>
      </c>
      <c r="F32" s="1">
        <v>6.0</v>
      </c>
      <c r="G32" s="1" t="s">
        <v>27</v>
      </c>
      <c r="H32" s="1">
        <v>40.0</v>
      </c>
      <c r="I32" s="7">
        <f t="shared" si="2"/>
        <v>120</v>
      </c>
      <c r="J32" s="8">
        <f t="shared" si="3"/>
        <v>15</v>
      </c>
      <c r="K32" s="1">
        <f t="shared" si="4"/>
        <v>30</v>
      </c>
      <c r="L32" s="8">
        <f t="shared" si="5"/>
        <v>45</v>
      </c>
      <c r="M32" s="1">
        <v>6.0</v>
      </c>
      <c r="N32" s="8">
        <f t="shared" ref="N32:N34" si="41">I32+L32*M32</f>
        <v>390</v>
      </c>
      <c r="O32" s="8">
        <f t="shared" ref="O32:O34" si="42">N32-D32</f>
        <v>90</v>
      </c>
      <c r="P32" s="8" t="b">
        <f t="shared" ref="P32:P34" si="43">IF(O32&lt;0,TRUE,FALSE)</f>
        <v>0</v>
      </c>
      <c r="Q32" s="7" t="b">
        <f t="shared" ref="Q32:Q34" si="44">IF(M32=F32,TRUE,FALSE)</f>
        <v>1</v>
      </c>
      <c r="R32" s="9" t="b">
        <f t="shared" ref="R32:R34" si="45">IF(M32&lt;&gt;F32,TRUE,FALSE)</f>
        <v>0</v>
      </c>
    </row>
    <row r="33">
      <c r="A33" s="1">
        <v>32.0</v>
      </c>
      <c r="B33" s="1" t="s">
        <v>28</v>
      </c>
      <c r="C33" s="1" t="b">
        <v>1</v>
      </c>
      <c r="D33" s="1">
        <f t="shared" si="1"/>
        <v>400</v>
      </c>
      <c r="E33" s="6">
        <v>43862.0</v>
      </c>
      <c r="F33" s="1">
        <v>2.0</v>
      </c>
      <c r="G33" s="1" t="s">
        <v>25</v>
      </c>
      <c r="H33" s="1">
        <v>45.0</v>
      </c>
      <c r="I33" s="7">
        <f t="shared" si="2"/>
        <v>180</v>
      </c>
      <c r="J33" s="8">
        <f t="shared" si="3"/>
        <v>37.5</v>
      </c>
      <c r="K33" s="1">
        <f t="shared" si="4"/>
        <v>20</v>
      </c>
      <c r="L33" s="8">
        <f t="shared" si="5"/>
        <v>150</v>
      </c>
      <c r="M33" s="1">
        <v>2.0</v>
      </c>
      <c r="N33" s="8">
        <f t="shared" si="41"/>
        <v>480</v>
      </c>
      <c r="O33" s="8">
        <f t="shared" si="42"/>
        <v>80</v>
      </c>
      <c r="P33" s="8" t="b">
        <f t="shared" si="43"/>
        <v>0</v>
      </c>
      <c r="Q33" s="7" t="b">
        <f t="shared" si="44"/>
        <v>1</v>
      </c>
      <c r="R33" s="9" t="b">
        <f t="shared" si="45"/>
        <v>0</v>
      </c>
    </row>
    <row r="34">
      <c r="A34" s="1">
        <v>33.0</v>
      </c>
      <c r="B34" s="1" t="s">
        <v>24</v>
      </c>
      <c r="C34" s="1" t="b">
        <v>1</v>
      </c>
      <c r="D34" s="1">
        <f t="shared" si="1"/>
        <v>200</v>
      </c>
      <c r="E34" s="6">
        <v>43863.0</v>
      </c>
      <c r="F34" s="1">
        <v>2.0</v>
      </c>
      <c r="G34" s="1" t="s">
        <v>25</v>
      </c>
      <c r="H34" s="1">
        <v>50.0</v>
      </c>
      <c r="I34" s="7">
        <f t="shared" si="2"/>
        <v>100</v>
      </c>
      <c r="J34" s="8">
        <f t="shared" si="3"/>
        <v>35</v>
      </c>
      <c r="K34" s="1">
        <f t="shared" si="4"/>
        <v>20</v>
      </c>
      <c r="L34" s="8">
        <f t="shared" si="5"/>
        <v>70</v>
      </c>
      <c r="M34" s="1">
        <v>2.0</v>
      </c>
      <c r="N34" s="8">
        <f t="shared" si="41"/>
        <v>240</v>
      </c>
      <c r="O34" s="8">
        <f t="shared" si="42"/>
        <v>40</v>
      </c>
      <c r="P34" s="8" t="b">
        <f t="shared" si="43"/>
        <v>0</v>
      </c>
      <c r="Q34" s="7" t="b">
        <f t="shared" si="44"/>
        <v>1</v>
      </c>
      <c r="R34" s="9" t="b">
        <f t="shared" si="45"/>
        <v>0</v>
      </c>
    </row>
    <row r="35">
      <c r="A35" s="1">
        <v>34.0</v>
      </c>
      <c r="B35" s="1" t="s">
        <v>26</v>
      </c>
      <c r="C35" s="1" t="b">
        <v>0</v>
      </c>
      <c r="D35" s="1">
        <f t="shared" si="1"/>
        <v>300</v>
      </c>
      <c r="E35" s="6">
        <v>43864.0</v>
      </c>
      <c r="F35" s="1">
        <v>4.0</v>
      </c>
      <c r="G35" s="1" t="s">
        <v>27</v>
      </c>
      <c r="H35" s="1">
        <v>20.0</v>
      </c>
      <c r="I35" s="7">
        <f t="shared" si="2"/>
        <v>60</v>
      </c>
      <c r="J35" s="8">
        <f t="shared" si="3"/>
        <v>25</v>
      </c>
      <c r="K35" s="1">
        <f t="shared" si="4"/>
        <v>20</v>
      </c>
      <c r="L35" s="8">
        <f t="shared" si="5"/>
        <v>75</v>
      </c>
    </row>
    <row r="36">
      <c r="A36" s="1">
        <v>35.0</v>
      </c>
      <c r="B36" s="1" t="s">
        <v>28</v>
      </c>
      <c r="C36" s="1" t="b">
        <v>1</v>
      </c>
      <c r="D36" s="1">
        <f t="shared" si="1"/>
        <v>400</v>
      </c>
      <c r="E36" s="6">
        <v>43865.0</v>
      </c>
      <c r="F36" s="1">
        <v>1.0</v>
      </c>
      <c r="G36" s="1" t="s">
        <v>25</v>
      </c>
      <c r="H36" s="1">
        <v>25.0</v>
      </c>
      <c r="I36" s="7">
        <f t="shared" si="2"/>
        <v>100</v>
      </c>
      <c r="J36" s="8">
        <f t="shared" si="3"/>
        <v>85</v>
      </c>
      <c r="K36" s="1">
        <f t="shared" si="4"/>
        <v>10</v>
      </c>
      <c r="L36" s="8">
        <f t="shared" si="5"/>
        <v>340</v>
      </c>
      <c r="M36" s="1">
        <v>1.0</v>
      </c>
      <c r="N36" s="8">
        <f t="shared" ref="N36:N38" si="46">I36+L36*M36</f>
        <v>440</v>
      </c>
      <c r="O36" s="8">
        <f t="shared" ref="O36:O38" si="47">N36-D36</f>
        <v>40</v>
      </c>
      <c r="P36" s="8" t="b">
        <f t="shared" ref="P36:P38" si="48">IF(O36&lt;0,TRUE,FALSE)</f>
        <v>0</v>
      </c>
      <c r="Q36" s="7" t="b">
        <f t="shared" ref="Q36:Q38" si="49">IF(M36=F36,TRUE,FALSE)</f>
        <v>1</v>
      </c>
      <c r="R36" s="9" t="b">
        <f t="shared" ref="R36:R38" si="50">IF(M36&lt;&gt;F36,TRUE,FALSE)</f>
        <v>0</v>
      </c>
    </row>
    <row r="37">
      <c r="A37" s="1">
        <v>36.0</v>
      </c>
      <c r="B37" s="1" t="s">
        <v>24</v>
      </c>
      <c r="C37" s="1" t="b">
        <v>1</v>
      </c>
      <c r="D37" s="1">
        <f t="shared" si="1"/>
        <v>200</v>
      </c>
      <c r="E37" s="6">
        <v>43866.0</v>
      </c>
      <c r="F37" s="1">
        <v>4.0</v>
      </c>
      <c r="G37" s="1" t="s">
        <v>27</v>
      </c>
      <c r="H37" s="1">
        <v>30.0</v>
      </c>
      <c r="I37" s="7">
        <f t="shared" si="2"/>
        <v>60</v>
      </c>
      <c r="J37" s="8">
        <f t="shared" si="3"/>
        <v>22.5</v>
      </c>
      <c r="K37" s="1">
        <f t="shared" si="4"/>
        <v>20</v>
      </c>
      <c r="L37" s="8">
        <f t="shared" si="5"/>
        <v>45</v>
      </c>
      <c r="M37" s="1">
        <v>1.0</v>
      </c>
      <c r="N37" s="8">
        <f t="shared" si="46"/>
        <v>105</v>
      </c>
      <c r="O37" s="8">
        <f t="shared" si="47"/>
        <v>-95</v>
      </c>
      <c r="P37" s="8" t="b">
        <f t="shared" si="48"/>
        <v>1</v>
      </c>
      <c r="Q37" s="7" t="b">
        <f t="shared" si="49"/>
        <v>0</v>
      </c>
      <c r="R37" s="9" t="b">
        <f t="shared" si="50"/>
        <v>1</v>
      </c>
    </row>
    <row r="38">
      <c r="A38" s="1">
        <v>37.0</v>
      </c>
      <c r="B38" s="1" t="s">
        <v>26</v>
      </c>
      <c r="C38" s="1" t="b">
        <v>1</v>
      </c>
      <c r="D38" s="1">
        <f t="shared" si="1"/>
        <v>300</v>
      </c>
      <c r="E38" s="6">
        <v>43867.0</v>
      </c>
      <c r="F38" s="1">
        <v>4.0</v>
      </c>
      <c r="G38" s="1" t="s">
        <v>27</v>
      </c>
      <c r="H38" s="1">
        <v>35.0</v>
      </c>
      <c r="I38" s="7">
        <f t="shared" si="2"/>
        <v>105</v>
      </c>
      <c r="J38" s="8">
        <f t="shared" si="3"/>
        <v>21.25</v>
      </c>
      <c r="K38" s="1">
        <f t="shared" si="4"/>
        <v>20</v>
      </c>
      <c r="L38" s="8">
        <f t="shared" si="5"/>
        <v>63.75</v>
      </c>
      <c r="M38" s="1">
        <v>4.0</v>
      </c>
      <c r="N38" s="8">
        <f t="shared" si="46"/>
        <v>360</v>
      </c>
      <c r="O38" s="8">
        <f t="shared" si="47"/>
        <v>60</v>
      </c>
      <c r="P38" s="8" t="b">
        <f t="shared" si="48"/>
        <v>0</v>
      </c>
      <c r="Q38" s="7" t="b">
        <f t="shared" si="49"/>
        <v>1</v>
      </c>
      <c r="R38" s="9" t="b">
        <f t="shared" si="50"/>
        <v>0</v>
      </c>
    </row>
    <row r="39">
      <c r="A39" s="1">
        <v>38.0</v>
      </c>
      <c r="B39" s="1" t="s">
        <v>28</v>
      </c>
      <c r="C39" s="1" t="b">
        <v>0</v>
      </c>
      <c r="D39" s="1">
        <f t="shared" si="1"/>
        <v>400</v>
      </c>
      <c r="E39" s="6">
        <v>43868.0</v>
      </c>
      <c r="F39" s="1">
        <v>3.0</v>
      </c>
      <c r="G39" s="1" t="s">
        <v>25</v>
      </c>
      <c r="H39" s="1">
        <v>40.0</v>
      </c>
      <c r="I39" s="7">
        <f t="shared" si="2"/>
        <v>160</v>
      </c>
      <c r="J39" s="8">
        <f t="shared" si="3"/>
        <v>30</v>
      </c>
      <c r="K39" s="1">
        <f t="shared" si="4"/>
        <v>30</v>
      </c>
      <c r="L39" s="8">
        <f t="shared" si="5"/>
        <v>120</v>
      </c>
    </row>
    <row r="40">
      <c r="A40" s="1">
        <v>39.0</v>
      </c>
      <c r="B40" s="1" t="s">
        <v>24</v>
      </c>
      <c r="C40" s="1" t="b">
        <v>1</v>
      </c>
      <c r="D40" s="1">
        <f t="shared" si="1"/>
        <v>200</v>
      </c>
      <c r="E40" s="6">
        <v>43869.0</v>
      </c>
      <c r="F40" s="1">
        <v>4.0</v>
      </c>
      <c r="G40" s="1" t="s">
        <v>25</v>
      </c>
      <c r="H40" s="1">
        <v>45.0</v>
      </c>
      <c r="I40" s="7">
        <f t="shared" si="2"/>
        <v>90</v>
      </c>
      <c r="J40" s="8">
        <f t="shared" si="3"/>
        <v>23.75</v>
      </c>
      <c r="K40" s="1">
        <f t="shared" si="4"/>
        <v>40</v>
      </c>
      <c r="L40" s="8">
        <f t="shared" si="5"/>
        <v>47.5</v>
      </c>
      <c r="M40" s="1">
        <v>4.0</v>
      </c>
      <c r="N40" s="8">
        <f t="shared" ref="N40:N42" si="51">I40+L40*M40</f>
        <v>280</v>
      </c>
      <c r="O40" s="8">
        <f t="shared" ref="O40:O42" si="52">N40-D40</f>
        <v>80</v>
      </c>
      <c r="P40" s="8" t="b">
        <f t="shared" ref="P40:P42" si="53">IF(O40&lt;0,TRUE,FALSE)</f>
        <v>0</v>
      </c>
      <c r="Q40" s="7" t="b">
        <f t="shared" ref="Q40:Q42" si="54">IF(M40=F40,TRUE,FALSE)</f>
        <v>1</v>
      </c>
      <c r="R40" s="9" t="b">
        <f t="shared" ref="R40:R42" si="55">IF(M40&lt;&gt;F40,TRUE,FALSE)</f>
        <v>0</v>
      </c>
    </row>
    <row r="41">
      <c r="A41" s="1">
        <v>40.0</v>
      </c>
      <c r="B41" s="1" t="s">
        <v>26</v>
      </c>
      <c r="C41" s="1" t="b">
        <v>1</v>
      </c>
      <c r="D41" s="1">
        <f t="shared" si="1"/>
        <v>300</v>
      </c>
      <c r="E41" s="6">
        <v>43870.0</v>
      </c>
      <c r="F41" s="1">
        <v>2.0</v>
      </c>
      <c r="G41" s="1" t="s">
        <v>27</v>
      </c>
      <c r="H41" s="1">
        <v>50.0</v>
      </c>
      <c r="I41" s="7">
        <f t="shared" si="2"/>
        <v>150</v>
      </c>
      <c r="J41" s="8">
        <f t="shared" si="3"/>
        <v>30</v>
      </c>
      <c r="K41" s="1">
        <f t="shared" si="4"/>
        <v>10</v>
      </c>
      <c r="L41" s="8">
        <f t="shared" si="5"/>
        <v>90</v>
      </c>
      <c r="M41" s="1">
        <v>2.0</v>
      </c>
      <c r="N41" s="8">
        <f t="shared" si="51"/>
        <v>330</v>
      </c>
      <c r="O41" s="8">
        <f t="shared" si="52"/>
        <v>30</v>
      </c>
      <c r="P41" s="8" t="b">
        <f t="shared" si="53"/>
        <v>0</v>
      </c>
      <c r="Q41" s="7" t="b">
        <f t="shared" si="54"/>
        <v>1</v>
      </c>
      <c r="R41" s="9" t="b">
        <f t="shared" si="55"/>
        <v>0</v>
      </c>
    </row>
    <row r="42">
      <c r="A42" s="1">
        <v>41.0</v>
      </c>
      <c r="B42" s="1" t="s">
        <v>28</v>
      </c>
      <c r="C42" s="1" t="b">
        <v>1</v>
      </c>
      <c r="D42" s="1">
        <f t="shared" si="1"/>
        <v>400</v>
      </c>
      <c r="E42" s="6">
        <v>43871.0</v>
      </c>
      <c r="F42" s="1">
        <v>2.0</v>
      </c>
      <c r="G42" s="1" t="s">
        <v>25</v>
      </c>
      <c r="H42" s="1">
        <v>20.0</v>
      </c>
      <c r="I42" s="7">
        <f t="shared" si="2"/>
        <v>80</v>
      </c>
      <c r="J42" s="8">
        <f t="shared" si="3"/>
        <v>50</v>
      </c>
      <c r="K42" s="1">
        <f t="shared" si="4"/>
        <v>20</v>
      </c>
      <c r="L42" s="8">
        <f t="shared" si="5"/>
        <v>200</v>
      </c>
      <c r="M42" s="1">
        <v>2.0</v>
      </c>
      <c r="N42" s="8">
        <f t="shared" si="51"/>
        <v>480</v>
      </c>
      <c r="O42" s="8">
        <f t="shared" si="52"/>
        <v>80</v>
      </c>
      <c r="P42" s="8" t="b">
        <f t="shared" si="53"/>
        <v>0</v>
      </c>
      <c r="Q42" s="7" t="b">
        <f t="shared" si="54"/>
        <v>1</v>
      </c>
      <c r="R42" s="9" t="b">
        <f t="shared" si="55"/>
        <v>0</v>
      </c>
    </row>
    <row r="43">
      <c r="A43" s="1">
        <v>42.0</v>
      </c>
      <c r="B43" s="1" t="s">
        <v>24</v>
      </c>
      <c r="C43" s="1" t="b">
        <v>0</v>
      </c>
      <c r="D43" s="1">
        <f t="shared" si="1"/>
        <v>200</v>
      </c>
      <c r="E43" s="6">
        <v>43872.0</v>
      </c>
      <c r="F43" s="1">
        <v>6.0</v>
      </c>
      <c r="G43" s="1" t="s">
        <v>27</v>
      </c>
      <c r="H43" s="1">
        <v>25.0</v>
      </c>
      <c r="I43" s="7">
        <f t="shared" si="2"/>
        <v>50</v>
      </c>
      <c r="J43" s="8">
        <f t="shared" si="3"/>
        <v>17.5</v>
      </c>
      <c r="K43" s="1">
        <f t="shared" si="4"/>
        <v>30</v>
      </c>
      <c r="L43" s="8">
        <f t="shared" si="5"/>
        <v>35</v>
      </c>
    </row>
    <row r="44">
      <c r="A44" s="1">
        <v>43.0</v>
      </c>
      <c r="B44" s="1" t="s">
        <v>26</v>
      </c>
      <c r="C44" s="1" t="b">
        <v>1</v>
      </c>
      <c r="D44" s="1">
        <f t="shared" si="1"/>
        <v>300</v>
      </c>
      <c r="E44" s="6">
        <v>43873.0</v>
      </c>
      <c r="F44" s="1">
        <v>6.0</v>
      </c>
      <c r="G44" s="1" t="s">
        <v>27</v>
      </c>
      <c r="H44" s="1">
        <v>30.0</v>
      </c>
      <c r="I44" s="7">
        <f t="shared" si="2"/>
        <v>90</v>
      </c>
      <c r="J44" s="8">
        <f t="shared" si="3"/>
        <v>16.66666667</v>
      </c>
      <c r="K44" s="1">
        <f t="shared" si="4"/>
        <v>30</v>
      </c>
      <c r="L44" s="8">
        <f t="shared" si="5"/>
        <v>50</v>
      </c>
      <c r="M44" s="1">
        <v>2.0</v>
      </c>
      <c r="N44" s="8">
        <f t="shared" ref="N44:N46" si="56">I44+L44*M44</f>
        <v>190</v>
      </c>
      <c r="O44" s="8">
        <f t="shared" ref="O44:O46" si="57">N44-D44</f>
        <v>-110</v>
      </c>
      <c r="P44" s="8" t="b">
        <f t="shared" ref="P44:P46" si="58">IF(O44&lt;0,TRUE,FALSE)</f>
        <v>1</v>
      </c>
      <c r="Q44" s="7" t="b">
        <f t="shared" ref="Q44:Q46" si="59">IF(M44=F44,TRUE,FALSE)</f>
        <v>0</v>
      </c>
      <c r="R44" s="9" t="b">
        <f t="shared" ref="R44:R46" si="60">IF(M44&lt;&gt;F44,TRUE,FALSE)</f>
        <v>1</v>
      </c>
    </row>
    <row r="45">
      <c r="A45" s="1">
        <v>44.0</v>
      </c>
      <c r="B45" s="1" t="s">
        <v>28</v>
      </c>
      <c r="C45" s="1" t="b">
        <v>1</v>
      </c>
      <c r="D45" s="1">
        <f t="shared" si="1"/>
        <v>400</v>
      </c>
      <c r="E45" s="6">
        <v>43874.0</v>
      </c>
      <c r="F45" s="1">
        <v>3.0</v>
      </c>
      <c r="G45" s="1" t="s">
        <v>25</v>
      </c>
      <c r="H45" s="1">
        <v>35.0</v>
      </c>
      <c r="I45" s="7">
        <f t="shared" si="2"/>
        <v>140</v>
      </c>
      <c r="J45" s="8">
        <f t="shared" si="3"/>
        <v>31.66666667</v>
      </c>
      <c r="K45" s="1">
        <f t="shared" si="4"/>
        <v>30</v>
      </c>
      <c r="L45" s="8">
        <f t="shared" si="5"/>
        <v>126.6666667</v>
      </c>
      <c r="M45" s="1">
        <v>3.0</v>
      </c>
      <c r="N45" s="8">
        <f t="shared" si="56"/>
        <v>520</v>
      </c>
      <c r="O45" s="8">
        <f t="shared" si="57"/>
        <v>120</v>
      </c>
      <c r="P45" s="8" t="b">
        <f t="shared" si="58"/>
        <v>0</v>
      </c>
      <c r="Q45" s="7" t="b">
        <f t="shared" si="59"/>
        <v>1</v>
      </c>
      <c r="R45" s="9" t="b">
        <f t="shared" si="60"/>
        <v>0</v>
      </c>
    </row>
    <row r="46">
      <c r="A46" s="1">
        <v>45.0</v>
      </c>
      <c r="B46" s="1" t="s">
        <v>24</v>
      </c>
      <c r="C46" s="1" t="b">
        <v>1</v>
      </c>
      <c r="D46" s="1">
        <f t="shared" si="1"/>
        <v>200</v>
      </c>
      <c r="E46" s="6">
        <v>43875.0</v>
      </c>
      <c r="F46" s="1">
        <v>4.0</v>
      </c>
      <c r="G46" s="1" t="s">
        <v>25</v>
      </c>
      <c r="H46" s="1">
        <v>40.0</v>
      </c>
      <c r="I46" s="7">
        <f t="shared" si="2"/>
        <v>80</v>
      </c>
      <c r="J46" s="8">
        <f t="shared" si="3"/>
        <v>25</v>
      </c>
      <c r="K46" s="1">
        <f t="shared" si="4"/>
        <v>40</v>
      </c>
      <c r="L46" s="8">
        <f t="shared" si="5"/>
        <v>50</v>
      </c>
      <c r="M46" s="1">
        <v>3.0</v>
      </c>
      <c r="N46" s="8">
        <f t="shared" si="56"/>
        <v>230</v>
      </c>
      <c r="O46" s="8">
        <f t="shared" si="57"/>
        <v>30</v>
      </c>
      <c r="P46" s="8" t="b">
        <f t="shared" si="58"/>
        <v>0</v>
      </c>
      <c r="Q46" s="7" t="b">
        <f t="shared" si="59"/>
        <v>0</v>
      </c>
      <c r="R46" s="9" t="b">
        <f t="shared" si="60"/>
        <v>1</v>
      </c>
    </row>
    <row r="47">
      <c r="A47" s="1">
        <v>46.0</v>
      </c>
      <c r="B47" s="1" t="s">
        <v>26</v>
      </c>
      <c r="C47" s="1" t="b">
        <v>0</v>
      </c>
      <c r="D47" s="1">
        <f t="shared" si="1"/>
        <v>300</v>
      </c>
      <c r="E47" s="6">
        <v>43876.0</v>
      </c>
      <c r="F47" s="1">
        <v>4.0</v>
      </c>
      <c r="G47" s="1" t="s">
        <v>27</v>
      </c>
      <c r="H47" s="1">
        <v>45.0</v>
      </c>
      <c r="I47" s="7">
        <f t="shared" si="2"/>
        <v>135</v>
      </c>
      <c r="J47" s="8">
        <f t="shared" si="3"/>
        <v>18.75</v>
      </c>
      <c r="K47" s="1">
        <f t="shared" si="4"/>
        <v>20</v>
      </c>
      <c r="L47" s="8">
        <f t="shared" si="5"/>
        <v>56.25</v>
      </c>
    </row>
    <row r="48">
      <c r="A48" s="1">
        <v>47.0</v>
      </c>
      <c r="B48" s="1" t="s">
        <v>28</v>
      </c>
      <c r="C48" s="1" t="b">
        <v>1</v>
      </c>
      <c r="D48" s="1">
        <f t="shared" si="1"/>
        <v>400</v>
      </c>
      <c r="E48" s="6">
        <v>43877.0</v>
      </c>
      <c r="F48" s="1">
        <v>2.0</v>
      </c>
      <c r="G48" s="1" t="s">
        <v>25</v>
      </c>
      <c r="H48" s="1">
        <v>50.0</v>
      </c>
      <c r="I48" s="7">
        <f t="shared" si="2"/>
        <v>200</v>
      </c>
      <c r="J48" s="8">
        <f t="shared" si="3"/>
        <v>35</v>
      </c>
      <c r="K48" s="1">
        <f t="shared" si="4"/>
        <v>20</v>
      </c>
      <c r="L48" s="8">
        <f t="shared" si="5"/>
        <v>140</v>
      </c>
      <c r="M48" s="1">
        <v>2.0</v>
      </c>
      <c r="N48" s="8">
        <f t="shared" ref="N48:N50" si="61">I48+L48*M48</f>
        <v>480</v>
      </c>
      <c r="O48" s="8">
        <f t="shared" ref="O48:O50" si="62">N48-D48</f>
        <v>80</v>
      </c>
      <c r="P48" s="8" t="b">
        <f t="shared" ref="P48:P50" si="63">IF(O48&lt;0,TRUE,FALSE)</f>
        <v>0</v>
      </c>
      <c r="Q48" s="7" t="b">
        <f t="shared" ref="Q48:Q50" si="64">IF(M48=F48,TRUE,FALSE)</f>
        <v>1</v>
      </c>
      <c r="R48" s="9" t="b">
        <f t="shared" ref="R48:R50" si="65">IF(M48&lt;&gt;F48,TRUE,FALSE)</f>
        <v>0</v>
      </c>
    </row>
    <row r="49">
      <c r="A49" s="1">
        <v>48.0</v>
      </c>
      <c r="B49" s="1" t="s">
        <v>24</v>
      </c>
      <c r="C49" s="1" t="b">
        <v>1</v>
      </c>
      <c r="D49" s="1">
        <f t="shared" si="1"/>
        <v>200</v>
      </c>
      <c r="E49" s="6">
        <v>43878.0</v>
      </c>
      <c r="F49" s="1">
        <v>6.0</v>
      </c>
      <c r="G49" s="1" t="s">
        <v>27</v>
      </c>
      <c r="H49" s="1">
        <v>20.0</v>
      </c>
      <c r="I49" s="7">
        <f t="shared" si="2"/>
        <v>40</v>
      </c>
      <c r="J49" s="8">
        <f t="shared" si="3"/>
        <v>18.33333333</v>
      </c>
      <c r="K49" s="1">
        <f t="shared" si="4"/>
        <v>30</v>
      </c>
      <c r="L49" s="8">
        <f t="shared" si="5"/>
        <v>36.66666667</v>
      </c>
      <c r="M49" s="1">
        <v>6.0</v>
      </c>
      <c r="N49" s="8">
        <f t="shared" si="61"/>
        <v>260</v>
      </c>
      <c r="O49" s="8">
        <f t="shared" si="62"/>
        <v>60</v>
      </c>
      <c r="P49" s="8" t="b">
        <f t="shared" si="63"/>
        <v>0</v>
      </c>
      <c r="Q49" s="7" t="b">
        <f t="shared" si="64"/>
        <v>1</v>
      </c>
      <c r="R49" s="9" t="b">
        <f t="shared" si="65"/>
        <v>0</v>
      </c>
    </row>
    <row r="50">
      <c r="A50" s="1">
        <v>49.0</v>
      </c>
      <c r="B50" s="1" t="s">
        <v>26</v>
      </c>
      <c r="C50" s="1" t="b">
        <v>1</v>
      </c>
      <c r="D50" s="1">
        <f t="shared" si="1"/>
        <v>300</v>
      </c>
      <c r="E50" s="6">
        <v>43879.0</v>
      </c>
      <c r="F50" s="1">
        <v>4.0</v>
      </c>
      <c r="G50" s="1" t="s">
        <v>27</v>
      </c>
      <c r="H50" s="1">
        <v>25.0</v>
      </c>
      <c r="I50" s="7">
        <f t="shared" si="2"/>
        <v>75</v>
      </c>
      <c r="J50" s="8">
        <f t="shared" si="3"/>
        <v>23.75</v>
      </c>
      <c r="K50" s="1">
        <f t="shared" si="4"/>
        <v>20</v>
      </c>
      <c r="L50" s="8">
        <f t="shared" si="5"/>
        <v>71.25</v>
      </c>
      <c r="M50" s="1">
        <v>4.0</v>
      </c>
      <c r="N50" s="8">
        <f t="shared" si="61"/>
        <v>360</v>
      </c>
      <c r="O50" s="8">
        <f t="shared" si="62"/>
        <v>60</v>
      </c>
      <c r="P50" s="8" t="b">
        <f t="shared" si="63"/>
        <v>0</v>
      </c>
      <c r="Q50" s="7" t="b">
        <f t="shared" si="64"/>
        <v>1</v>
      </c>
      <c r="R50" s="9" t="b">
        <f t="shared" si="65"/>
        <v>0</v>
      </c>
    </row>
    <row r="51">
      <c r="A51" s="1">
        <v>50.0</v>
      </c>
      <c r="B51" s="1" t="s">
        <v>28</v>
      </c>
      <c r="C51" s="1" t="b">
        <v>0</v>
      </c>
      <c r="D51" s="1">
        <f t="shared" si="1"/>
        <v>400</v>
      </c>
      <c r="E51" s="6">
        <v>43880.0</v>
      </c>
      <c r="F51" s="1">
        <v>2.0</v>
      </c>
      <c r="G51" s="1" t="s">
        <v>25</v>
      </c>
      <c r="H51" s="1">
        <v>30.0</v>
      </c>
      <c r="I51" s="7">
        <f t="shared" si="2"/>
        <v>120</v>
      </c>
      <c r="J51" s="8">
        <f t="shared" si="3"/>
        <v>45</v>
      </c>
      <c r="K51" s="1">
        <f t="shared" si="4"/>
        <v>20</v>
      </c>
      <c r="L51" s="8">
        <f t="shared" si="5"/>
        <v>180</v>
      </c>
    </row>
    <row r="52">
      <c r="A52" s="1">
        <v>51.0</v>
      </c>
      <c r="B52" s="1" t="s">
        <v>24</v>
      </c>
      <c r="C52" s="1" t="b">
        <v>1</v>
      </c>
      <c r="D52" s="1">
        <f t="shared" si="1"/>
        <v>200</v>
      </c>
      <c r="E52" s="6">
        <v>43881.0</v>
      </c>
      <c r="F52" s="1">
        <v>3.0</v>
      </c>
      <c r="G52" s="1" t="s">
        <v>25</v>
      </c>
      <c r="H52" s="1">
        <v>35.0</v>
      </c>
      <c r="I52" s="7">
        <f t="shared" si="2"/>
        <v>70</v>
      </c>
      <c r="J52" s="8">
        <f t="shared" si="3"/>
        <v>31.66666667</v>
      </c>
      <c r="K52" s="1">
        <f t="shared" si="4"/>
        <v>30</v>
      </c>
      <c r="L52" s="8">
        <f t="shared" si="5"/>
        <v>63.33333333</v>
      </c>
      <c r="M52" s="1">
        <v>3.0</v>
      </c>
      <c r="N52" s="8">
        <f t="shared" ref="N52:N56" si="66">I52+L52*M52</f>
        <v>260</v>
      </c>
      <c r="O52" s="8">
        <f t="shared" ref="O52:O56" si="67">N52-D52</f>
        <v>60</v>
      </c>
      <c r="P52" s="8" t="b">
        <f t="shared" ref="P52:P56" si="68">IF(O52&lt;0,TRUE,FALSE)</f>
        <v>0</v>
      </c>
      <c r="Q52" s="7" t="b">
        <f t="shared" ref="Q52:Q56" si="69">IF(M52=F52,TRUE,FALSE)</f>
        <v>1</v>
      </c>
      <c r="R52" s="9" t="b">
        <f t="shared" ref="R52:R56" si="70">IF(M52&lt;&gt;F52,TRUE,FALSE)</f>
        <v>0</v>
      </c>
    </row>
    <row r="53">
      <c r="A53" s="1">
        <v>52.0</v>
      </c>
      <c r="B53" s="1" t="s">
        <v>26</v>
      </c>
      <c r="C53" s="1" t="b">
        <v>1</v>
      </c>
      <c r="D53" s="1">
        <f t="shared" si="1"/>
        <v>300</v>
      </c>
      <c r="E53" s="6">
        <v>43882.0</v>
      </c>
      <c r="F53" s="1">
        <v>6.0</v>
      </c>
      <c r="G53" s="1" t="s">
        <v>27</v>
      </c>
      <c r="H53" s="1">
        <v>40.0</v>
      </c>
      <c r="I53" s="7">
        <f t="shared" si="2"/>
        <v>120</v>
      </c>
      <c r="J53" s="8">
        <f t="shared" si="3"/>
        <v>15</v>
      </c>
      <c r="K53" s="1">
        <f t="shared" si="4"/>
        <v>30</v>
      </c>
      <c r="L53" s="8">
        <f t="shared" si="5"/>
        <v>45</v>
      </c>
      <c r="M53" s="1">
        <v>3.0</v>
      </c>
      <c r="N53" s="8">
        <f t="shared" si="66"/>
        <v>255</v>
      </c>
      <c r="O53" s="8">
        <f t="shared" si="67"/>
        <v>-45</v>
      </c>
      <c r="P53" s="8" t="b">
        <f t="shared" si="68"/>
        <v>1</v>
      </c>
      <c r="Q53" s="7" t="b">
        <f t="shared" si="69"/>
        <v>0</v>
      </c>
      <c r="R53" s="9" t="b">
        <f t="shared" si="70"/>
        <v>1</v>
      </c>
    </row>
    <row r="54">
      <c r="A54" s="1">
        <v>53.0</v>
      </c>
      <c r="B54" s="1" t="s">
        <v>24</v>
      </c>
      <c r="C54" s="1" t="b">
        <v>1</v>
      </c>
      <c r="D54" s="1">
        <f t="shared" si="1"/>
        <v>200</v>
      </c>
      <c r="E54" s="6">
        <v>43883.0</v>
      </c>
      <c r="F54" s="1">
        <v>4.0</v>
      </c>
      <c r="G54" s="1" t="s">
        <v>25</v>
      </c>
      <c r="H54" s="1">
        <v>20.0</v>
      </c>
      <c r="I54" s="7">
        <f t="shared" si="2"/>
        <v>40</v>
      </c>
      <c r="J54" s="8">
        <f t="shared" si="3"/>
        <v>30</v>
      </c>
      <c r="K54" s="1">
        <f t="shared" si="4"/>
        <v>40</v>
      </c>
      <c r="L54" s="8">
        <f t="shared" si="5"/>
        <v>60</v>
      </c>
      <c r="M54" s="1">
        <v>3.0</v>
      </c>
      <c r="N54" s="8">
        <f t="shared" si="66"/>
        <v>220</v>
      </c>
      <c r="O54" s="8">
        <f t="shared" si="67"/>
        <v>20</v>
      </c>
      <c r="P54" s="8" t="b">
        <f t="shared" si="68"/>
        <v>0</v>
      </c>
      <c r="Q54" s="7" t="b">
        <f t="shared" si="69"/>
        <v>0</v>
      </c>
      <c r="R54" s="9" t="b">
        <f t="shared" si="70"/>
        <v>1</v>
      </c>
    </row>
    <row r="55">
      <c r="A55" s="1">
        <v>54.0</v>
      </c>
      <c r="B55" s="1" t="s">
        <v>26</v>
      </c>
      <c r="C55" s="1" t="b">
        <v>1</v>
      </c>
      <c r="D55" s="1">
        <f t="shared" si="1"/>
        <v>300</v>
      </c>
      <c r="E55" s="6">
        <v>43884.0</v>
      </c>
      <c r="F55" s="1">
        <v>2.0</v>
      </c>
      <c r="G55" s="1" t="s">
        <v>27</v>
      </c>
      <c r="H55" s="1">
        <v>25.0</v>
      </c>
      <c r="I55" s="7">
        <f t="shared" si="2"/>
        <v>75</v>
      </c>
      <c r="J55" s="8">
        <f t="shared" si="3"/>
        <v>42.5</v>
      </c>
      <c r="K55" s="1">
        <f t="shared" si="4"/>
        <v>10</v>
      </c>
      <c r="L55" s="8">
        <f t="shared" si="5"/>
        <v>127.5</v>
      </c>
      <c r="M55" s="1">
        <v>2.0</v>
      </c>
      <c r="N55" s="8">
        <f t="shared" si="66"/>
        <v>330</v>
      </c>
      <c r="O55" s="8">
        <f t="shared" si="67"/>
        <v>30</v>
      </c>
      <c r="P55" s="8" t="b">
        <f t="shared" si="68"/>
        <v>0</v>
      </c>
      <c r="Q55" s="7" t="b">
        <f t="shared" si="69"/>
        <v>1</v>
      </c>
      <c r="R55" s="9" t="b">
        <f t="shared" si="70"/>
        <v>0</v>
      </c>
    </row>
    <row r="56">
      <c r="A56" s="1">
        <v>55.0</v>
      </c>
      <c r="B56" s="1" t="s">
        <v>28</v>
      </c>
      <c r="C56" s="1" t="b">
        <v>1</v>
      </c>
      <c r="D56" s="1">
        <f t="shared" si="1"/>
        <v>400</v>
      </c>
      <c r="E56" s="6">
        <v>43885.0</v>
      </c>
      <c r="F56" s="1">
        <v>3.0</v>
      </c>
      <c r="G56" s="1" t="s">
        <v>25</v>
      </c>
      <c r="H56" s="1">
        <v>30.0</v>
      </c>
      <c r="I56" s="7">
        <f t="shared" si="2"/>
        <v>120</v>
      </c>
      <c r="J56" s="8">
        <f t="shared" si="3"/>
        <v>33.33333333</v>
      </c>
      <c r="K56" s="1">
        <f t="shared" si="4"/>
        <v>30</v>
      </c>
      <c r="L56" s="8">
        <f t="shared" si="5"/>
        <v>133.3333333</v>
      </c>
      <c r="M56" s="1">
        <v>2.0</v>
      </c>
      <c r="N56" s="8">
        <f t="shared" si="66"/>
        <v>386.6666667</v>
      </c>
      <c r="O56" s="8">
        <f t="shared" si="67"/>
        <v>-13.33333333</v>
      </c>
      <c r="P56" s="8" t="b">
        <f t="shared" si="68"/>
        <v>1</v>
      </c>
      <c r="Q56" s="7" t="b">
        <f t="shared" si="69"/>
        <v>0</v>
      </c>
      <c r="R56" s="9" t="b">
        <f t="shared" si="70"/>
        <v>1</v>
      </c>
    </row>
    <row r="57">
      <c r="A57" s="1">
        <v>56.0</v>
      </c>
      <c r="B57" s="1" t="s">
        <v>24</v>
      </c>
      <c r="C57" s="1" t="b">
        <v>0</v>
      </c>
      <c r="D57" s="1">
        <f t="shared" si="1"/>
        <v>200</v>
      </c>
      <c r="E57" s="6">
        <v>43886.0</v>
      </c>
      <c r="F57" s="1">
        <v>4.0</v>
      </c>
      <c r="G57" s="1" t="s">
        <v>27</v>
      </c>
      <c r="H57" s="1">
        <v>35.0</v>
      </c>
      <c r="I57" s="7">
        <f t="shared" si="2"/>
        <v>70</v>
      </c>
      <c r="J57" s="8">
        <f t="shared" si="3"/>
        <v>21.25</v>
      </c>
      <c r="K57" s="1">
        <f t="shared" si="4"/>
        <v>20</v>
      </c>
      <c r="L57" s="8">
        <f t="shared" si="5"/>
        <v>42.5</v>
      </c>
    </row>
    <row r="58">
      <c r="A58" s="1">
        <v>57.0</v>
      </c>
      <c r="B58" s="1" t="s">
        <v>26</v>
      </c>
      <c r="C58" s="1" t="b">
        <v>1</v>
      </c>
      <c r="D58" s="1">
        <f t="shared" si="1"/>
        <v>300</v>
      </c>
      <c r="E58" s="6">
        <v>43887.0</v>
      </c>
      <c r="F58" s="1">
        <v>6.0</v>
      </c>
      <c r="G58" s="1" t="s">
        <v>27</v>
      </c>
      <c r="H58" s="1">
        <v>40.0</v>
      </c>
      <c r="I58" s="7">
        <f t="shared" si="2"/>
        <v>120</v>
      </c>
      <c r="J58" s="8">
        <f t="shared" si="3"/>
        <v>15</v>
      </c>
      <c r="K58" s="1">
        <f t="shared" si="4"/>
        <v>30</v>
      </c>
      <c r="L58" s="8">
        <f t="shared" si="5"/>
        <v>45</v>
      </c>
      <c r="M58" s="1">
        <v>6.0</v>
      </c>
      <c r="N58" s="8">
        <f t="shared" ref="N58:N60" si="71">I58+L58*M58</f>
        <v>390</v>
      </c>
      <c r="O58" s="8">
        <f t="shared" ref="O58:O60" si="72">N58-D58</f>
        <v>90</v>
      </c>
      <c r="P58" s="8" t="b">
        <f t="shared" ref="P58:P60" si="73">IF(O58&lt;0,TRUE,FALSE)</f>
        <v>0</v>
      </c>
      <c r="Q58" s="7" t="b">
        <f t="shared" ref="Q58:Q60" si="74">IF(M58=F58,TRUE,FALSE)</f>
        <v>1</v>
      </c>
      <c r="R58" s="9" t="b">
        <f t="shared" ref="R58:R60" si="75">IF(M58&lt;&gt;F58,TRUE,FALSE)</f>
        <v>0</v>
      </c>
    </row>
    <row r="59">
      <c r="A59" s="1">
        <v>58.0</v>
      </c>
      <c r="B59" s="1" t="s">
        <v>28</v>
      </c>
      <c r="C59" s="1" t="b">
        <v>1</v>
      </c>
      <c r="D59" s="1">
        <f t="shared" si="1"/>
        <v>400</v>
      </c>
      <c r="E59" s="6">
        <v>43888.0</v>
      </c>
      <c r="F59" s="1">
        <v>2.0</v>
      </c>
      <c r="G59" s="1" t="s">
        <v>25</v>
      </c>
      <c r="H59" s="1">
        <v>45.0</v>
      </c>
      <c r="I59" s="7">
        <f t="shared" si="2"/>
        <v>180</v>
      </c>
      <c r="J59" s="8">
        <f t="shared" si="3"/>
        <v>37.5</v>
      </c>
      <c r="K59" s="1">
        <f t="shared" si="4"/>
        <v>20</v>
      </c>
      <c r="L59" s="8">
        <f t="shared" si="5"/>
        <v>150</v>
      </c>
      <c r="M59" s="1">
        <v>2.0</v>
      </c>
      <c r="N59" s="8">
        <f t="shared" si="71"/>
        <v>480</v>
      </c>
      <c r="O59" s="8">
        <f t="shared" si="72"/>
        <v>80</v>
      </c>
      <c r="P59" s="8" t="b">
        <f t="shared" si="73"/>
        <v>0</v>
      </c>
      <c r="Q59" s="7" t="b">
        <f t="shared" si="74"/>
        <v>1</v>
      </c>
      <c r="R59" s="9" t="b">
        <f t="shared" si="75"/>
        <v>0</v>
      </c>
    </row>
    <row r="60">
      <c r="A60" s="1">
        <v>59.0</v>
      </c>
      <c r="B60" s="1" t="s">
        <v>24</v>
      </c>
      <c r="C60" s="1" t="b">
        <v>1</v>
      </c>
      <c r="D60" s="1">
        <f t="shared" si="1"/>
        <v>200</v>
      </c>
      <c r="E60" s="6">
        <v>43889.0</v>
      </c>
      <c r="F60" s="1">
        <v>2.0</v>
      </c>
      <c r="G60" s="1" t="s">
        <v>25</v>
      </c>
      <c r="H60" s="1">
        <v>50.0</v>
      </c>
      <c r="I60" s="7">
        <f t="shared" si="2"/>
        <v>100</v>
      </c>
      <c r="J60" s="8">
        <f t="shared" si="3"/>
        <v>35</v>
      </c>
      <c r="K60" s="1">
        <f t="shared" si="4"/>
        <v>20</v>
      </c>
      <c r="L60" s="8">
        <f t="shared" si="5"/>
        <v>70</v>
      </c>
      <c r="M60" s="1">
        <v>2.0</v>
      </c>
      <c r="N60" s="8">
        <f t="shared" si="71"/>
        <v>240</v>
      </c>
      <c r="O60" s="8">
        <f t="shared" si="72"/>
        <v>40</v>
      </c>
      <c r="P60" s="8" t="b">
        <f t="shared" si="73"/>
        <v>0</v>
      </c>
      <c r="Q60" s="7" t="b">
        <f t="shared" si="74"/>
        <v>1</v>
      </c>
      <c r="R60" s="9" t="b">
        <f t="shared" si="75"/>
        <v>0</v>
      </c>
    </row>
    <row r="61">
      <c r="A61" s="1">
        <v>60.0</v>
      </c>
      <c r="B61" s="1" t="s">
        <v>26</v>
      </c>
      <c r="C61" s="1" t="b">
        <v>0</v>
      </c>
      <c r="D61" s="1">
        <f t="shared" si="1"/>
        <v>300</v>
      </c>
      <c r="E61" s="6">
        <v>43890.0</v>
      </c>
      <c r="F61" s="1">
        <v>4.0</v>
      </c>
      <c r="G61" s="1" t="s">
        <v>27</v>
      </c>
      <c r="H61" s="1">
        <v>20.0</v>
      </c>
      <c r="I61" s="7">
        <f t="shared" si="2"/>
        <v>60</v>
      </c>
      <c r="J61" s="8">
        <f t="shared" si="3"/>
        <v>25</v>
      </c>
      <c r="K61" s="1">
        <f t="shared" si="4"/>
        <v>20</v>
      </c>
      <c r="L61" s="8">
        <f t="shared" si="5"/>
        <v>75</v>
      </c>
    </row>
    <row r="62">
      <c r="A62" s="1">
        <v>61.0</v>
      </c>
      <c r="B62" s="1" t="s">
        <v>28</v>
      </c>
      <c r="C62" s="1" t="b">
        <v>1</v>
      </c>
      <c r="D62" s="1">
        <f t="shared" si="1"/>
        <v>400</v>
      </c>
      <c r="E62" s="6">
        <v>43891.0</v>
      </c>
      <c r="F62" s="1">
        <v>1.0</v>
      </c>
      <c r="G62" s="1" t="s">
        <v>25</v>
      </c>
      <c r="H62" s="1">
        <v>25.0</v>
      </c>
      <c r="I62" s="7">
        <f t="shared" si="2"/>
        <v>100</v>
      </c>
      <c r="J62" s="8">
        <f t="shared" si="3"/>
        <v>85</v>
      </c>
      <c r="K62" s="1">
        <f t="shared" si="4"/>
        <v>10</v>
      </c>
      <c r="L62" s="8">
        <f t="shared" si="5"/>
        <v>340</v>
      </c>
      <c r="M62" s="1">
        <v>1.0</v>
      </c>
      <c r="N62" s="8">
        <f t="shared" ref="N62:N64" si="76">I62+L62*M62</f>
        <v>440</v>
      </c>
      <c r="O62" s="8">
        <f t="shared" ref="O62:O64" si="77">N62-D62</f>
        <v>40</v>
      </c>
      <c r="P62" s="8" t="b">
        <f t="shared" ref="P62:P64" si="78">IF(O62&lt;0,TRUE,FALSE)</f>
        <v>0</v>
      </c>
      <c r="Q62" s="7" t="b">
        <f t="shared" ref="Q62:Q64" si="79">IF(M62=F62,TRUE,FALSE)</f>
        <v>1</v>
      </c>
      <c r="R62" s="9" t="b">
        <f t="shared" ref="R62:R64" si="80">IF(M62&lt;&gt;F62,TRUE,FALSE)</f>
        <v>0</v>
      </c>
    </row>
    <row r="63">
      <c r="A63" s="1">
        <v>62.0</v>
      </c>
      <c r="B63" s="1" t="s">
        <v>24</v>
      </c>
      <c r="C63" s="1" t="b">
        <v>1</v>
      </c>
      <c r="D63" s="1">
        <f t="shared" si="1"/>
        <v>200</v>
      </c>
      <c r="E63" s="6">
        <v>43892.0</v>
      </c>
      <c r="F63" s="1">
        <v>4.0</v>
      </c>
      <c r="G63" s="1" t="s">
        <v>27</v>
      </c>
      <c r="H63" s="1">
        <v>30.0</v>
      </c>
      <c r="I63" s="7">
        <f t="shared" si="2"/>
        <v>60</v>
      </c>
      <c r="J63" s="8">
        <f t="shared" si="3"/>
        <v>22.5</v>
      </c>
      <c r="K63" s="1">
        <f t="shared" si="4"/>
        <v>20</v>
      </c>
      <c r="L63" s="8">
        <f t="shared" si="5"/>
        <v>45</v>
      </c>
      <c r="M63" s="1">
        <v>1.0</v>
      </c>
      <c r="N63" s="8">
        <f t="shared" si="76"/>
        <v>105</v>
      </c>
      <c r="O63" s="8">
        <f t="shared" si="77"/>
        <v>-95</v>
      </c>
      <c r="P63" s="8" t="b">
        <f t="shared" si="78"/>
        <v>1</v>
      </c>
      <c r="Q63" s="7" t="b">
        <f t="shared" si="79"/>
        <v>0</v>
      </c>
      <c r="R63" s="9" t="b">
        <f t="shared" si="80"/>
        <v>1</v>
      </c>
    </row>
    <row r="64">
      <c r="A64" s="1">
        <v>63.0</v>
      </c>
      <c r="B64" s="1" t="s">
        <v>26</v>
      </c>
      <c r="C64" s="1" t="b">
        <v>1</v>
      </c>
      <c r="D64" s="1">
        <f t="shared" si="1"/>
        <v>300</v>
      </c>
      <c r="E64" s="6">
        <v>43893.0</v>
      </c>
      <c r="F64" s="1">
        <v>4.0</v>
      </c>
      <c r="G64" s="1" t="s">
        <v>27</v>
      </c>
      <c r="H64" s="1">
        <v>35.0</v>
      </c>
      <c r="I64" s="7">
        <f t="shared" si="2"/>
        <v>105</v>
      </c>
      <c r="J64" s="8">
        <f t="shared" si="3"/>
        <v>21.25</v>
      </c>
      <c r="K64" s="1">
        <f t="shared" si="4"/>
        <v>20</v>
      </c>
      <c r="L64" s="8">
        <f t="shared" si="5"/>
        <v>63.75</v>
      </c>
      <c r="M64" s="1">
        <v>4.0</v>
      </c>
      <c r="N64" s="8">
        <f t="shared" si="76"/>
        <v>360</v>
      </c>
      <c r="O64" s="8">
        <f t="shared" si="77"/>
        <v>60</v>
      </c>
      <c r="P64" s="8" t="b">
        <f t="shared" si="78"/>
        <v>0</v>
      </c>
      <c r="Q64" s="7" t="b">
        <f t="shared" si="79"/>
        <v>1</v>
      </c>
      <c r="R64" s="9" t="b">
        <f t="shared" si="80"/>
        <v>0</v>
      </c>
    </row>
    <row r="65">
      <c r="A65" s="1">
        <v>64.0</v>
      </c>
      <c r="B65" s="1" t="s">
        <v>28</v>
      </c>
      <c r="C65" s="1" t="b">
        <v>0</v>
      </c>
      <c r="D65" s="1">
        <f t="shared" si="1"/>
        <v>400</v>
      </c>
      <c r="E65" s="6">
        <v>43894.0</v>
      </c>
      <c r="F65" s="1">
        <v>3.0</v>
      </c>
      <c r="G65" s="1" t="s">
        <v>25</v>
      </c>
      <c r="H65" s="1">
        <v>40.0</v>
      </c>
      <c r="I65" s="7">
        <f t="shared" si="2"/>
        <v>160</v>
      </c>
      <c r="J65" s="8">
        <f t="shared" si="3"/>
        <v>30</v>
      </c>
      <c r="K65" s="1">
        <f t="shared" si="4"/>
        <v>30</v>
      </c>
      <c r="L65" s="8">
        <f t="shared" si="5"/>
        <v>120</v>
      </c>
    </row>
    <row r="66">
      <c r="A66" s="1">
        <v>65.0</v>
      </c>
      <c r="B66" s="1" t="s">
        <v>24</v>
      </c>
      <c r="C66" s="1" t="b">
        <v>1</v>
      </c>
      <c r="D66" s="1">
        <f t="shared" si="1"/>
        <v>200</v>
      </c>
      <c r="E66" s="6">
        <v>43895.0</v>
      </c>
      <c r="F66" s="1">
        <v>4.0</v>
      </c>
      <c r="G66" s="1" t="s">
        <v>25</v>
      </c>
      <c r="H66" s="1">
        <v>45.0</v>
      </c>
      <c r="I66" s="7">
        <f t="shared" si="2"/>
        <v>90</v>
      </c>
      <c r="J66" s="8">
        <f t="shared" si="3"/>
        <v>23.75</v>
      </c>
      <c r="K66" s="1">
        <f t="shared" si="4"/>
        <v>40</v>
      </c>
      <c r="L66" s="8">
        <f t="shared" si="5"/>
        <v>47.5</v>
      </c>
      <c r="M66" s="1">
        <v>4.0</v>
      </c>
      <c r="N66" s="8">
        <f t="shared" ref="N66:N68" si="81">I66+L66*M66</f>
        <v>280</v>
      </c>
      <c r="O66" s="8">
        <f t="shared" ref="O66:O68" si="82">N66-D66</f>
        <v>80</v>
      </c>
      <c r="P66" s="8" t="b">
        <f t="shared" ref="P66:P68" si="83">IF(O66&lt;0,TRUE,FALSE)</f>
        <v>0</v>
      </c>
      <c r="Q66" s="7" t="b">
        <f t="shared" ref="Q66:Q68" si="84">IF(M66=F66,TRUE,FALSE)</f>
        <v>1</v>
      </c>
      <c r="R66" s="9" t="b">
        <f t="shared" ref="R66:R68" si="85">IF(M66&lt;&gt;F66,TRUE,FALSE)</f>
        <v>0</v>
      </c>
    </row>
    <row r="67">
      <c r="A67" s="1">
        <v>66.0</v>
      </c>
      <c r="B67" s="1" t="s">
        <v>26</v>
      </c>
      <c r="C67" s="1" t="b">
        <v>1</v>
      </c>
      <c r="D67" s="1">
        <f t="shared" si="1"/>
        <v>300</v>
      </c>
      <c r="E67" s="6">
        <v>43896.0</v>
      </c>
      <c r="F67" s="1">
        <v>2.0</v>
      </c>
      <c r="G67" s="1" t="s">
        <v>27</v>
      </c>
      <c r="H67" s="1">
        <v>50.0</v>
      </c>
      <c r="I67" s="7">
        <f t="shared" si="2"/>
        <v>150</v>
      </c>
      <c r="J67" s="8">
        <f t="shared" si="3"/>
        <v>30</v>
      </c>
      <c r="K67" s="1">
        <f t="shared" si="4"/>
        <v>10</v>
      </c>
      <c r="L67" s="8">
        <f t="shared" si="5"/>
        <v>90</v>
      </c>
      <c r="M67" s="1">
        <v>2.0</v>
      </c>
      <c r="N67" s="8">
        <f t="shared" si="81"/>
        <v>330</v>
      </c>
      <c r="O67" s="8">
        <f t="shared" si="82"/>
        <v>30</v>
      </c>
      <c r="P67" s="8" t="b">
        <f t="shared" si="83"/>
        <v>0</v>
      </c>
      <c r="Q67" s="7" t="b">
        <f t="shared" si="84"/>
        <v>1</v>
      </c>
      <c r="R67" s="9" t="b">
        <f t="shared" si="85"/>
        <v>0</v>
      </c>
    </row>
    <row r="68">
      <c r="A68" s="1">
        <v>67.0</v>
      </c>
      <c r="B68" s="1" t="s">
        <v>28</v>
      </c>
      <c r="C68" s="1" t="b">
        <v>1</v>
      </c>
      <c r="D68" s="1">
        <f t="shared" si="1"/>
        <v>400</v>
      </c>
      <c r="E68" s="6">
        <v>43897.0</v>
      </c>
      <c r="F68" s="1">
        <v>2.0</v>
      </c>
      <c r="G68" s="1" t="s">
        <v>25</v>
      </c>
      <c r="H68" s="1">
        <v>20.0</v>
      </c>
      <c r="I68" s="7">
        <f t="shared" si="2"/>
        <v>80</v>
      </c>
      <c r="J68" s="8">
        <f t="shared" si="3"/>
        <v>50</v>
      </c>
      <c r="K68" s="1">
        <f t="shared" si="4"/>
        <v>20</v>
      </c>
      <c r="L68" s="8">
        <f t="shared" si="5"/>
        <v>200</v>
      </c>
      <c r="M68" s="1">
        <v>2.0</v>
      </c>
      <c r="N68" s="8">
        <f t="shared" si="81"/>
        <v>480</v>
      </c>
      <c r="O68" s="8">
        <f t="shared" si="82"/>
        <v>80</v>
      </c>
      <c r="P68" s="8" t="b">
        <f t="shared" si="83"/>
        <v>0</v>
      </c>
      <c r="Q68" s="7" t="b">
        <f t="shared" si="84"/>
        <v>1</v>
      </c>
      <c r="R68" s="9" t="b">
        <f t="shared" si="85"/>
        <v>0</v>
      </c>
    </row>
    <row r="69">
      <c r="A69" s="1">
        <v>68.0</v>
      </c>
      <c r="B69" s="1" t="s">
        <v>24</v>
      </c>
      <c r="C69" s="1" t="b">
        <v>0</v>
      </c>
      <c r="D69" s="1">
        <f t="shared" si="1"/>
        <v>200</v>
      </c>
      <c r="E69" s="6">
        <v>43898.0</v>
      </c>
      <c r="F69" s="1">
        <v>6.0</v>
      </c>
      <c r="G69" s="1" t="s">
        <v>27</v>
      </c>
      <c r="H69" s="1">
        <v>25.0</v>
      </c>
      <c r="I69" s="7">
        <f t="shared" si="2"/>
        <v>50</v>
      </c>
      <c r="J69" s="8">
        <f t="shared" si="3"/>
        <v>17.5</v>
      </c>
      <c r="K69" s="1">
        <f t="shared" si="4"/>
        <v>30</v>
      </c>
      <c r="L69" s="8">
        <f t="shared" si="5"/>
        <v>35</v>
      </c>
    </row>
    <row r="70">
      <c r="A70" s="1">
        <v>69.0</v>
      </c>
      <c r="B70" s="1" t="s">
        <v>26</v>
      </c>
      <c r="C70" s="1" t="b">
        <v>1</v>
      </c>
      <c r="D70" s="1">
        <f t="shared" si="1"/>
        <v>300</v>
      </c>
      <c r="E70" s="6">
        <v>43899.0</v>
      </c>
      <c r="F70" s="1">
        <v>6.0</v>
      </c>
      <c r="G70" s="1" t="s">
        <v>27</v>
      </c>
      <c r="H70" s="1">
        <v>30.0</v>
      </c>
      <c r="I70" s="7">
        <f t="shared" si="2"/>
        <v>90</v>
      </c>
      <c r="J70" s="8">
        <f t="shared" si="3"/>
        <v>16.66666667</v>
      </c>
      <c r="K70" s="1">
        <f t="shared" si="4"/>
        <v>30</v>
      </c>
      <c r="L70" s="8">
        <f t="shared" si="5"/>
        <v>50</v>
      </c>
      <c r="M70" s="1">
        <v>2.0</v>
      </c>
      <c r="N70" s="8">
        <f t="shared" ref="N70:N72" si="86">I70+L70*M70</f>
        <v>190</v>
      </c>
      <c r="O70" s="8">
        <f t="shared" ref="O70:O72" si="87">N70-D70</f>
        <v>-110</v>
      </c>
      <c r="P70" s="8" t="b">
        <f t="shared" ref="P70:P72" si="88">IF(O70&lt;0,TRUE,FALSE)</f>
        <v>1</v>
      </c>
      <c r="Q70" s="7" t="b">
        <f t="shared" ref="Q70:Q72" si="89">IF(M70=F70,TRUE,FALSE)</f>
        <v>0</v>
      </c>
      <c r="R70" s="9" t="b">
        <f t="shared" ref="R70:R72" si="90">IF(M70&lt;&gt;F70,TRUE,FALSE)</f>
        <v>1</v>
      </c>
    </row>
    <row r="71">
      <c r="A71" s="1">
        <v>70.0</v>
      </c>
      <c r="B71" s="1" t="s">
        <v>28</v>
      </c>
      <c r="C71" s="1" t="b">
        <v>1</v>
      </c>
      <c r="D71" s="1">
        <f t="shared" si="1"/>
        <v>400</v>
      </c>
      <c r="E71" s="6">
        <v>43900.0</v>
      </c>
      <c r="F71" s="1">
        <v>3.0</v>
      </c>
      <c r="G71" s="1" t="s">
        <v>25</v>
      </c>
      <c r="H71" s="1">
        <v>35.0</v>
      </c>
      <c r="I71" s="7">
        <f t="shared" si="2"/>
        <v>140</v>
      </c>
      <c r="J71" s="8">
        <f t="shared" si="3"/>
        <v>31.66666667</v>
      </c>
      <c r="K71" s="1">
        <f t="shared" si="4"/>
        <v>30</v>
      </c>
      <c r="L71" s="8">
        <f t="shared" si="5"/>
        <v>126.6666667</v>
      </c>
      <c r="M71" s="1">
        <v>3.0</v>
      </c>
      <c r="N71" s="8">
        <f t="shared" si="86"/>
        <v>520</v>
      </c>
      <c r="O71" s="8">
        <f t="shared" si="87"/>
        <v>120</v>
      </c>
      <c r="P71" s="8" t="b">
        <f t="shared" si="88"/>
        <v>0</v>
      </c>
      <c r="Q71" s="7" t="b">
        <f t="shared" si="89"/>
        <v>1</v>
      </c>
      <c r="R71" s="9" t="b">
        <f t="shared" si="90"/>
        <v>0</v>
      </c>
    </row>
    <row r="72">
      <c r="A72" s="1">
        <v>71.0</v>
      </c>
      <c r="B72" s="1" t="s">
        <v>24</v>
      </c>
      <c r="C72" s="1" t="b">
        <v>1</v>
      </c>
      <c r="D72" s="1">
        <f t="shared" si="1"/>
        <v>200</v>
      </c>
      <c r="E72" s="6">
        <v>43901.0</v>
      </c>
      <c r="F72" s="1">
        <v>4.0</v>
      </c>
      <c r="G72" s="1" t="s">
        <v>25</v>
      </c>
      <c r="H72" s="1">
        <v>40.0</v>
      </c>
      <c r="I72" s="7">
        <f t="shared" si="2"/>
        <v>80</v>
      </c>
      <c r="J72" s="8">
        <f t="shared" si="3"/>
        <v>25</v>
      </c>
      <c r="K72" s="1">
        <f t="shared" si="4"/>
        <v>40</v>
      </c>
      <c r="L72" s="8">
        <f t="shared" si="5"/>
        <v>50</v>
      </c>
      <c r="M72" s="1">
        <v>3.0</v>
      </c>
      <c r="N72" s="8">
        <f t="shared" si="86"/>
        <v>230</v>
      </c>
      <c r="O72" s="8">
        <f t="shared" si="87"/>
        <v>30</v>
      </c>
      <c r="P72" s="8" t="b">
        <f t="shared" si="88"/>
        <v>0</v>
      </c>
      <c r="Q72" s="7" t="b">
        <f t="shared" si="89"/>
        <v>0</v>
      </c>
      <c r="R72" s="9" t="b">
        <f t="shared" si="90"/>
        <v>1</v>
      </c>
    </row>
    <row r="73">
      <c r="A73" s="1">
        <v>72.0</v>
      </c>
      <c r="B73" s="1" t="s">
        <v>26</v>
      </c>
      <c r="C73" s="1" t="b">
        <v>0</v>
      </c>
      <c r="D73" s="1">
        <f t="shared" si="1"/>
        <v>300</v>
      </c>
      <c r="E73" s="6">
        <v>43902.0</v>
      </c>
      <c r="F73" s="1">
        <v>4.0</v>
      </c>
      <c r="G73" s="1" t="s">
        <v>27</v>
      </c>
      <c r="H73" s="1">
        <v>45.0</v>
      </c>
      <c r="I73" s="7">
        <f t="shared" si="2"/>
        <v>135</v>
      </c>
      <c r="J73" s="8">
        <f t="shared" si="3"/>
        <v>18.75</v>
      </c>
      <c r="K73" s="1">
        <f t="shared" si="4"/>
        <v>20</v>
      </c>
      <c r="L73" s="8">
        <f t="shared" si="5"/>
        <v>56.25</v>
      </c>
    </row>
    <row r="74">
      <c r="A74" s="1">
        <v>73.0</v>
      </c>
      <c r="B74" s="1" t="s">
        <v>28</v>
      </c>
      <c r="C74" s="1" t="b">
        <v>1</v>
      </c>
      <c r="D74" s="1">
        <f t="shared" si="1"/>
        <v>400</v>
      </c>
      <c r="E74" s="6">
        <v>43903.0</v>
      </c>
      <c r="F74" s="1">
        <v>2.0</v>
      </c>
      <c r="G74" s="1" t="s">
        <v>25</v>
      </c>
      <c r="H74" s="1">
        <v>50.0</v>
      </c>
      <c r="I74" s="7">
        <f t="shared" si="2"/>
        <v>200</v>
      </c>
      <c r="J74" s="8">
        <f t="shared" si="3"/>
        <v>35</v>
      </c>
      <c r="K74" s="1">
        <f t="shared" si="4"/>
        <v>20</v>
      </c>
      <c r="L74" s="8">
        <f t="shared" si="5"/>
        <v>140</v>
      </c>
      <c r="M74" s="1">
        <v>2.0</v>
      </c>
      <c r="N74" s="8">
        <f t="shared" ref="N74:N76" si="91">I74+L74*M74</f>
        <v>480</v>
      </c>
      <c r="O74" s="8">
        <f t="shared" ref="O74:O76" si="92">N74-D74</f>
        <v>80</v>
      </c>
      <c r="P74" s="8" t="b">
        <f t="shared" ref="P74:P76" si="93">IF(O74&lt;0,TRUE,FALSE)</f>
        <v>0</v>
      </c>
      <c r="Q74" s="7" t="b">
        <f t="shared" ref="Q74:Q76" si="94">IF(M74=F74,TRUE,FALSE)</f>
        <v>1</v>
      </c>
      <c r="R74" s="9" t="b">
        <f t="shared" ref="R74:R76" si="95">IF(M74&lt;&gt;F74,TRUE,FALSE)</f>
        <v>0</v>
      </c>
    </row>
    <row r="75">
      <c r="A75" s="1">
        <v>74.0</v>
      </c>
      <c r="B75" s="1" t="s">
        <v>24</v>
      </c>
      <c r="C75" s="1" t="b">
        <v>1</v>
      </c>
      <c r="D75" s="1">
        <f t="shared" si="1"/>
        <v>200</v>
      </c>
      <c r="E75" s="6">
        <v>43904.0</v>
      </c>
      <c r="F75" s="1">
        <v>6.0</v>
      </c>
      <c r="G75" s="1" t="s">
        <v>27</v>
      </c>
      <c r="H75" s="1">
        <v>20.0</v>
      </c>
      <c r="I75" s="7">
        <f t="shared" si="2"/>
        <v>40</v>
      </c>
      <c r="J75" s="8">
        <f t="shared" si="3"/>
        <v>18.33333333</v>
      </c>
      <c r="K75" s="1">
        <f t="shared" si="4"/>
        <v>30</v>
      </c>
      <c r="L75" s="8">
        <f t="shared" si="5"/>
        <v>36.66666667</v>
      </c>
      <c r="M75" s="1">
        <v>6.0</v>
      </c>
      <c r="N75" s="8">
        <f t="shared" si="91"/>
        <v>260</v>
      </c>
      <c r="O75" s="8">
        <f t="shared" si="92"/>
        <v>60</v>
      </c>
      <c r="P75" s="8" t="b">
        <f t="shared" si="93"/>
        <v>0</v>
      </c>
      <c r="Q75" s="7" t="b">
        <f t="shared" si="94"/>
        <v>1</v>
      </c>
      <c r="R75" s="9" t="b">
        <f t="shared" si="95"/>
        <v>0</v>
      </c>
    </row>
    <row r="76">
      <c r="A76" s="1">
        <v>75.0</v>
      </c>
      <c r="B76" s="1" t="s">
        <v>26</v>
      </c>
      <c r="C76" s="1" t="b">
        <v>1</v>
      </c>
      <c r="D76" s="1">
        <f t="shared" si="1"/>
        <v>300</v>
      </c>
      <c r="E76" s="6">
        <v>43905.0</v>
      </c>
      <c r="F76" s="1">
        <v>4.0</v>
      </c>
      <c r="G76" s="1" t="s">
        <v>27</v>
      </c>
      <c r="H76" s="1">
        <v>25.0</v>
      </c>
      <c r="I76" s="7">
        <f t="shared" si="2"/>
        <v>75</v>
      </c>
      <c r="J76" s="8">
        <f t="shared" si="3"/>
        <v>23.75</v>
      </c>
      <c r="K76" s="1">
        <f t="shared" si="4"/>
        <v>20</v>
      </c>
      <c r="L76" s="8">
        <f t="shared" si="5"/>
        <v>71.25</v>
      </c>
      <c r="M76" s="1">
        <v>4.0</v>
      </c>
      <c r="N76" s="8">
        <f t="shared" si="91"/>
        <v>360</v>
      </c>
      <c r="O76" s="8">
        <f t="shared" si="92"/>
        <v>60</v>
      </c>
      <c r="P76" s="8" t="b">
        <f t="shared" si="93"/>
        <v>0</v>
      </c>
      <c r="Q76" s="7" t="b">
        <f t="shared" si="94"/>
        <v>1</v>
      </c>
      <c r="R76" s="9" t="b">
        <f t="shared" si="95"/>
        <v>0</v>
      </c>
    </row>
    <row r="77">
      <c r="A77" s="1">
        <v>76.0</v>
      </c>
      <c r="B77" s="1" t="s">
        <v>28</v>
      </c>
      <c r="C77" s="1" t="b">
        <v>0</v>
      </c>
      <c r="D77" s="1">
        <f t="shared" si="1"/>
        <v>400</v>
      </c>
      <c r="E77" s="6">
        <v>43906.0</v>
      </c>
      <c r="F77" s="1">
        <v>2.0</v>
      </c>
      <c r="G77" s="1" t="s">
        <v>25</v>
      </c>
      <c r="H77" s="1">
        <v>30.0</v>
      </c>
      <c r="I77" s="7">
        <f t="shared" si="2"/>
        <v>120</v>
      </c>
      <c r="J77" s="8">
        <f t="shared" si="3"/>
        <v>45</v>
      </c>
      <c r="K77" s="1">
        <f t="shared" si="4"/>
        <v>20</v>
      </c>
      <c r="L77" s="8">
        <f t="shared" si="5"/>
        <v>180</v>
      </c>
    </row>
    <row r="78">
      <c r="A78" s="1">
        <v>77.0</v>
      </c>
      <c r="B78" s="1" t="s">
        <v>24</v>
      </c>
      <c r="C78" s="1" t="b">
        <v>1</v>
      </c>
      <c r="D78" s="1">
        <f t="shared" si="1"/>
        <v>200</v>
      </c>
      <c r="E78" s="6">
        <v>43907.0</v>
      </c>
      <c r="F78" s="1">
        <v>3.0</v>
      </c>
      <c r="G78" s="1" t="s">
        <v>25</v>
      </c>
      <c r="H78" s="1">
        <v>35.0</v>
      </c>
      <c r="I78" s="7">
        <f t="shared" si="2"/>
        <v>70</v>
      </c>
      <c r="J78" s="8">
        <f t="shared" si="3"/>
        <v>31.66666667</v>
      </c>
      <c r="K78" s="1">
        <f t="shared" si="4"/>
        <v>30</v>
      </c>
      <c r="L78" s="8">
        <f t="shared" si="5"/>
        <v>63.33333333</v>
      </c>
      <c r="M78" s="1">
        <v>3.0</v>
      </c>
      <c r="N78" s="8">
        <f t="shared" ref="N78:N82" si="96">I78+L78*M78</f>
        <v>260</v>
      </c>
      <c r="O78" s="8">
        <f t="shared" ref="O78:O82" si="97">N78-D78</f>
        <v>60</v>
      </c>
      <c r="P78" s="8" t="b">
        <f t="shared" ref="P78:P82" si="98">IF(O78&lt;0,TRUE,FALSE)</f>
        <v>0</v>
      </c>
      <c r="Q78" s="7" t="b">
        <f t="shared" ref="Q78:Q82" si="99">IF(M78=F78,TRUE,FALSE)</f>
        <v>1</v>
      </c>
      <c r="R78" s="9" t="b">
        <f t="shared" ref="R78:R82" si="100">IF(M78&lt;&gt;F78,TRUE,FALSE)</f>
        <v>0</v>
      </c>
    </row>
    <row r="79">
      <c r="A79" s="1">
        <v>78.0</v>
      </c>
      <c r="B79" s="1" t="s">
        <v>26</v>
      </c>
      <c r="C79" s="1" t="b">
        <v>1</v>
      </c>
      <c r="D79" s="1">
        <f t="shared" si="1"/>
        <v>300</v>
      </c>
      <c r="E79" s="6">
        <v>43908.0</v>
      </c>
      <c r="F79" s="1">
        <v>6.0</v>
      </c>
      <c r="G79" s="1" t="s">
        <v>27</v>
      </c>
      <c r="H79" s="1">
        <v>40.0</v>
      </c>
      <c r="I79" s="7">
        <f t="shared" si="2"/>
        <v>120</v>
      </c>
      <c r="J79" s="8">
        <f t="shared" si="3"/>
        <v>15</v>
      </c>
      <c r="K79" s="1">
        <f t="shared" si="4"/>
        <v>30</v>
      </c>
      <c r="L79" s="8">
        <f t="shared" si="5"/>
        <v>45</v>
      </c>
      <c r="M79" s="1">
        <v>3.0</v>
      </c>
      <c r="N79" s="8">
        <f t="shared" si="96"/>
        <v>255</v>
      </c>
      <c r="O79" s="8">
        <f t="shared" si="97"/>
        <v>-45</v>
      </c>
      <c r="P79" s="8" t="b">
        <f t="shared" si="98"/>
        <v>1</v>
      </c>
      <c r="Q79" s="7" t="b">
        <f t="shared" si="99"/>
        <v>0</v>
      </c>
      <c r="R79" s="9" t="b">
        <f t="shared" si="100"/>
        <v>1</v>
      </c>
    </row>
    <row r="80">
      <c r="A80" s="1">
        <v>79.0</v>
      </c>
      <c r="B80" s="1" t="s">
        <v>24</v>
      </c>
      <c r="C80" s="1" t="b">
        <v>1</v>
      </c>
      <c r="D80" s="1">
        <f t="shared" si="1"/>
        <v>200</v>
      </c>
      <c r="E80" s="6">
        <v>43909.0</v>
      </c>
      <c r="F80" s="1">
        <v>4.0</v>
      </c>
      <c r="G80" s="1" t="s">
        <v>25</v>
      </c>
      <c r="H80" s="1">
        <v>20.0</v>
      </c>
      <c r="I80" s="7">
        <f t="shared" si="2"/>
        <v>40</v>
      </c>
      <c r="J80" s="8">
        <f t="shared" si="3"/>
        <v>30</v>
      </c>
      <c r="K80" s="1">
        <f t="shared" si="4"/>
        <v>40</v>
      </c>
      <c r="L80" s="8">
        <f t="shared" si="5"/>
        <v>60</v>
      </c>
      <c r="M80" s="1">
        <v>3.0</v>
      </c>
      <c r="N80" s="8">
        <f t="shared" si="96"/>
        <v>220</v>
      </c>
      <c r="O80" s="8">
        <f t="shared" si="97"/>
        <v>20</v>
      </c>
      <c r="P80" s="8" t="b">
        <f t="shared" si="98"/>
        <v>0</v>
      </c>
      <c r="Q80" s="7" t="b">
        <f t="shared" si="99"/>
        <v>0</v>
      </c>
      <c r="R80" s="9" t="b">
        <f t="shared" si="100"/>
        <v>1</v>
      </c>
    </row>
    <row r="81">
      <c r="A81" s="1">
        <v>80.0</v>
      </c>
      <c r="B81" s="1" t="s">
        <v>26</v>
      </c>
      <c r="C81" s="1" t="b">
        <v>1</v>
      </c>
      <c r="D81" s="1">
        <f t="shared" si="1"/>
        <v>300</v>
      </c>
      <c r="E81" s="6">
        <v>43910.0</v>
      </c>
      <c r="F81" s="1">
        <v>2.0</v>
      </c>
      <c r="G81" s="1" t="s">
        <v>27</v>
      </c>
      <c r="H81" s="1">
        <v>25.0</v>
      </c>
      <c r="I81" s="7">
        <f t="shared" si="2"/>
        <v>75</v>
      </c>
      <c r="J81" s="8">
        <f t="shared" si="3"/>
        <v>42.5</v>
      </c>
      <c r="K81" s="1">
        <f t="shared" si="4"/>
        <v>10</v>
      </c>
      <c r="L81" s="8">
        <f t="shared" si="5"/>
        <v>127.5</v>
      </c>
      <c r="M81" s="1">
        <v>2.0</v>
      </c>
      <c r="N81" s="8">
        <f t="shared" si="96"/>
        <v>330</v>
      </c>
      <c r="O81" s="8">
        <f t="shared" si="97"/>
        <v>30</v>
      </c>
      <c r="P81" s="8" t="b">
        <f t="shared" si="98"/>
        <v>0</v>
      </c>
      <c r="Q81" s="7" t="b">
        <f t="shared" si="99"/>
        <v>1</v>
      </c>
      <c r="R81" s="9" t="b">
        <f t="shared" si="100"/>
        <v>0</v>
      </c>
    </row>
    <row r="82">
      <c r="A82" s="1">
        <v>81.0</v>
      </c>
      <c r="B82" s="1" t="s">
        <v>28</v>
      </c>
      <c r="C82" s="1" t="b">
        <v>1</v>
      </c>
      <c r="D82" s="1">
        <f t="shared" si="1"/>
        <v>400</v>
      </c>
      <c r="E82" s="6">
        <v>43911.0</v>
      </c>
      <c r="F82" s="1">
        <v>3.0</v>
      </c>
      <c r="G82" s="1" t="s">
        <v>25</v>
      </c>
      <c r="H82" s="1">
        <v>30.0</v>
      </c>
      <c r="I82" s="7">
        <f t="shared" si="2"/>
        <v>120</v>
      </c>
      <c r="J82" s="8">
        <f t="shared" si="3"/>
        <v>33.33333333</v>
      </c>
      <c r="K82" s="1">
        <f t="shared" si="4"/>
        <v>30</v>
      </c>
      <c r="L82" s="8">
        <f t="shared" si="5"/>
        <v>133.3333333</v>
      </c>
      <c r="M82" s="1">
        <v>2.0</v>
      </c>
      <c r="N82" s="8">
        <f t="shared" si="96"/>
        <v>386.6666667</v>
      </c>
      <c r="O82" s="8">
        <f t="shared" si="97"/>
        <v>-13.33333333</v>
      </c>
      <c r="P82" s="8" t="b">
        <f t="shared" si="98"/>
        <v>1</v>
      </c>
      <c r="Q82" s="7" t="b">
        <f t="shared" si="99"/>
        <v>0</v>
      </c>
      <c r="R82" s="9" t="b">
        <f t="shared" si="100"/>
        <v>1</v>
      </c>
    </row>
    <row r="83">
      <c r="A83" s="1">
        <v>82.0</v>
      </c>
      <c r="B83" s="1" t="s">
        <v>24</v>
      </c>
      <c r="C83" s="1" t="b">
        <v>0</v>
      </c>
      <c r="D83" s="1">
        <f t="shared" si="1"/>
        <v>200</v>
      </c>
      <c r="E83" s="6">
        <v>43912.0</v>
      </c>
      <c r="F83" s="1">
        <v>4.0</v>
      </c>
      <c r="G83" s="1" t="s">
        <v>27</v>
      </c>
      <c r="H83" s="1">
        <v>35.0</v>
      </c>
      <c r="I83" s="7">
        <f t="shared" si="2"/>
        <v>70</v>
      </c>
      <c r="J83" s="8">
        <f t="shared" si="3"/>
        <v>21.25</v>
      </c>
      <c r="K83" s="1">
        <f t="shared" si="4"/>
        <v>20</v>
      </c>
      <c r="L83" s="8">
        <f t="shared" si="5"/>
        <v>42.5</v>
      </c>
    </row>
    <row r="84">
      <c r="A84" s="1">
        <v>83.0</v>
      </c>
      <c r="B84" s="1" t="s">
        <v>26</v>
      </c>
      <c r="C84" s="1" t="b">
        <v>1</v>
      </c>
      <c r="D84" s="1">
        <f t="shared" si="1"/>
        <v>300</v>
      </c>
      <c r="E84" s="6">
        <v>43913.0</v>
      </c>
      <c r="F84" s="1">
        <v>6.0</v>
      </c>
      <c r="G84" s="1" t="s">
        <v>27</v>
      </c>
      <c r="H84" s="1">
        <v>40.0</v>
      </c>
      <c r="I84" s="7">
        <f t="shared" si="2"/>
        <v>120</v>
      </c>
      <c r="J84" s="8">
        <f t="shared" si="3"/>
        <v>15</v>
      </c>
      <c r="K84" s="1">
        <f t="shared" si="4"/>
        <v>30</v>
      </c>
      <c r="L84" s="8">
        <f t="shared" si="5"/>
        <v>45</v>
      </c>
      <c r="M84" s="1">
        <v>6.0</v>
      </c>
      <c r="N84" s="8">
        <f t="shared" ref="N84:N86" si="101">I84+L84*M84</f>
        <v>390</v>
      </c>
      <c r="O84" s="8">
        <f t="shared" ref="O84:O86" si="102">N84-D84</f>
        <v>90</v>
      </c>
      <c r="P84" s="8" t="b">
        <f t="shared" ref="P84:P86" si="103">IF(O84&lt;0,TRUE,FALSE)</f>
        <v>0</v>
      </c>
      <c r="Q84" s="7" t="b">
        <f t="shared" ref="Q84:Q86" si="104">IF(M84=F84,TRUE,FALSE)</f>
        <v>1</v>
      </c>
      <c r="R84" s="9" t="b">
        <f t="shared" ref="R84:R86" si="105">IF(M84&lt;&gt;F84,TRUE,FALSE)</f>
        <v>0</v>
      </c>
    </row>
    <row r="85">
      <c r="A85" s="1">
        <v>84.0</v>
      </c>
      <c r="B85" s="1" t="s">
        <v>28</v>
      </c>
      <c r="C85" s="1" t="b">
        <v>1</v>
      </c>
      <c r="D85" s="1">
        <f t="shared" si="1"/>
        <v>400</v>
      </c>
      <c r="E85" s="6">
        <v>43914.0</v>
      </c>
      <c r="F85" s="1">
        <v>2.0</v>
      </c>
      <c r="G85" s="1" t="s">
        <v>25</v>
      </c>
      <c r="H85" s="1">
        <v>45.0</v>
      </c>
      <c r="I85" s="7">
        <f t="shared" si="2"/>
        <v>180</v>
      </c>
      <c r="J85" s="8">
        <f t="shared" si="3"/>
        <v>37.5</v>
      </c>
      <c r="K85" s="1">
        <f t="shared" si="4"/>
        <v>20</v>
      </c>
      <c r="L85" s="8">
        <f t="shared" si="5"/>
        <v>150</v>
      </c>
      <c r="M85" s="1">
        <v>2.0</v>
      </c>
      <c r="N85" s="8">
        <f t="shared" si="101"/>
        <v>480</v>
      </c>
      <c r="O85" s="8">
        <f t="shared" si="102"/>
        <v>80</v>
      </c>
      <c r="P85" s="8" t="b">
        <f t="shared" si="103"/>
        <v>0</v>
      </c>
      <c r="Q85" s="7" t="b">
        <f t="shared" si="104"/>
        <v>1</v>
      </c>
      <c r="R85" s="9" t="b">
        <f t="shared" si="105"/>
        <v>0</v>
      </c>
    </row>
    <row r="86">
      <c r="A86" s="1">
        <v>85.0</v>
      </c>
      <c r="B86" s="1" t="s">
        <v>24</v>
      </c>
      <c r="C86" s="1" t="b">
        <v>1</v>
      </c>
      <c r="D86" s="1">
        <f t="shared" si="1"/>
        <v>200</v>
      </c>
      <c r="E86" s="6">
        <v>43915.0</v>
      </c>
      <c r="F86" s="1">
        <v>2.0</v>
      </c>
      <c r="G86" s="1" t="s">
        <v>25</v>
      </c>
      <c r="H86" s="1">
        <v>50.0</v>
      </c>
      <c r="I86" s="7">
        <f t="shared" si="2"/>
        <v>100</v>
      </c>
      <c r="J86" s="8">
        <f t="shared" si="3"/>
        <v>35</v>
      </c>
      <c r="K86" s="1">
        <f t="shared" si="4"/>
        <v>20</v>
      </c>
      <c r="L86" s="8">
        <f t="shared" si="5"/>
        <v>70</v>
      </c>
      <c r="M86" s="1">
        <v>2.0</v>
      </c>
      <c r="N86" s="8">
        <f t="shared" si="101"/>
        <v>240</v>
      </c>
      <c r="O86" s="8">
        <f t="shared" si="102"/>
        <v>40</v>
      </c>
      <c r="P86" s="8" t="b">
        <f t="shared" si="103"/>
        <v>0</v>
      </c>
      <c r="Q86" s="7" t="b">
        <f t="shared" si="104"/>
        <v>1</v>
      </c>
      <c r="R86" s="9" t="b">
        <f t="shared" si="105"/>
        <v>0</v>
      </c>
    </row>
    <row r="87">
      <c r="A87" s="1">
        <v>86.0</v>
      </c>
      <c r="B87" s="1" t="s">
        <v>26</v>
      </c>
      <c r="C87" s="1" t="b">
        <v>0</v>
      </c>
      <c r="D87" s="1">
        <f t="shared" si="1"/>
        <v>300</v>
      </c>
      <c r="E87" s="6">
        <v>43916.0</v>
      </c>
      <c r="F87" s="1">
        <v>4.0</v>
      </c>
      <c r="G87" s="1" t="s">
        <v>27</v>
      </c>
      <c r="H87" s="1">
        <v>20.0</v>
      </c>
      <c r="I87" s="7">
        <f t="shared" si="2"/>
        <v>60</v>
      </c>
      <c r="J87" s="8">
        <f t="shared" si="3"/>
        <v>25</v>
      </c>
      <c r="K87" s="1">
        <f t="shared" si="4"/>
        <v>20</v>
      </c>
      <c r="L87" s="8">
        <f t="shared" si="5"/>
        <v>75</v>
      </c>
    </row>
    <row r="88">
      <c r="A88" s="1">
        <v>87.0</v>
      </c>
      <c r="B88" s="1" t="s">
        <v>28</v>
      </c>
      <c r="C88" s="1" t="b">
        <v>1</v>
      </c>
      <c r="D88" s="1">
        <f t="shared" si="1"/>
        <v>400</v>
      </c>
      <c r="E88" s="6">
        <v>43917.0</v>
      </c>
      <c r="F88" s="1">
        <v>1.0</v>
      </c>
      <c r="G88" s="1" t="s">
        <v>25</v>
      </c>
      <c r="H88" s="1">
        <v>25.0</v>
      </c>
      <c r="I88" s="7">
        <f t="shared" si="2"/>
        <v>100</v>
      </c>
      <c r="J88" s="8">
        <f t="shared" si="3"/>
        <v>85</v>
      </c>
      <c r="K88" s="1">
        <f t="shared" si="4"/>
        <v>10</v>
      </c>
      <c r="L88" s="8">
        <f t="shared" si="5"/>
        <v>340</v>
      </c>
      <c r="M88" s="1">
        <v>1.0</v>
      </c>
      <c r="N88" s="8">
        <f t="shared" ref="N88:N90" si="106">I88+L88*M88</f>
        <v>440</v>
      </c>
      <c r="O88" s="8">
        <f t="shared" ref="O88:O90" si="107">N88-D88</f>
        <v>40</v>
      </c>
      <c r="P88" s="8" t="b">
        <f t="shared" ref="P88:P90" si="108">IF(O88&lt;0,TRUE,FALSE)</f>
        <v>0</v>
      </c>
      <c r="Q88" s="7" t="b">
        <f t="shared" ref="Q88:Q90" si="109">IF(M88=F88,TRUE,FALSE)</f>
        <v>1</v>
      </c>
      <c r="R88" s="9" t="b">
        <f t="shared" ref="R88:R90" si="110">IF(M88&lt;&gt;F88,TRUE,FALSE)</f>
        <v>0</v>
      </c>
    </row>
    <row r="89">
      <c r="A89" s="1">
        <v>88.0</v>
      </c>
      <c r="B89" s="1" t="s">
        <v>24</v>
      </c>
      <c r="C89" s="1" t="b">
        <v>1</v>
      </c>
      <c r="D89" s="1">
        <f t="shared" si="1"/>
        <v>200</v>
      </c>
      <c r="E89" s="6">
        <v>43918.0</v>
      </c>
      <c r="F89" s="1">
        <v>4.0</v>
      </c>
      <c r="G89" s="1" t="s">
        <v>27</v>
      </c>
      <c r="H89" s="1">
        <v>30.0</v>
      </c>
      <c r="I89" s="7">
        <f t="shared" si="2"/>
        <v>60</v>
      </c>
      <c r="J89" s="8">
        <f t="shared" si="3"/>
        <v>22.5</v>
      </c>
      <c r="K89" s="1">
        <f t="shared" si="4"/>
        <v>20</v>
      </c>
      <c r="L89" s="8">
        <f t="shared" si="5"/>
        <v>45</v>
      </c>
      <c r="M89" s="1">
        <v>1.0</v>
      </c>
      <c r="N89" s="8">
        <f t="shared" si="106"/>
        <v>105</v>
      </c>
      <c r="O89" s="8">
        <f t="shared" si="107"/>
        <v>-95</v>
      </c>
      <c r="P89" s="8" t="b">
        <f t="shared" si="108"/>
        <v>1</v>
      </c>
      <c r="Q89" s="7" t="b">
        <f t="shared" si="109"/>
        <v>0</v>
      </c>
      <c r="R89" s="9" t="b">
        <f t="shared" si="110"/>
        <v>1</v>
      </c>
    </row>
    <row r="90">
      <c r="A90" s="1">
        <v>89.0</v>
      </c>
      <c r="B90" s="1" t="s">
        <v>26</v>
      </c>
      <c r="C90" s="1" t="b">
        <v>1</v>
      </c>
      <c r="D90" s="1">
        <f t="shared" si="1"/>
        <v>300</v>
      </c>
      <c r="E90" s="6">
        <v>43919.0</v>
      </c>
      <c r="F90" s="1">
        <v>4.0</v>
      </c>
      <c r="G90" s="1" t="s">
        <v>27</v>
      </c>
      <c r="H90" s="1">
        <v>35.0</v>
      </c>
      <c r="I90" s="7">
        <f t="shared" si="2"/>
        <v>105</v>
      </c>
      <c r="J90" s="8">
        <f t="shared" si="3"/>
        <v>21.25</v>
      </c>
      <c r="K90" s="1">
        <f t="shared" si="4"/>
        <v>20</v>
      </c>
      <c r="L90" s="8">
        <f t="shared" si="5"/>
        <v>63.75</v>
      </c>
      <c r="M90" s="1">
        <v>4.0</v>
      </c>
      <c r="N90" s="8">
        <f t="shared" si="106"/>
        <v>360</v>
      </c>
      <c r="O90" s="8">
        <f t="shared" si="107"/>
        <v>60</v>
      </c>
      <c r="P90" s="8" t="b">
        <f t="shared" si="108"/>
        <v>0</v>
      </c>
      <c r="Q90" s="7" t="b">
        <f t="shared" si="109"/>
        <v>1</v>
      </c>
      <c r="R90" s="9" t="b">
        <f t="shared" si="110"/>
        <v>0</v>
      </c>
    </row>
    <row r="91">
      <c r="A91" s="1">
        <v>90.0</v>
      </c>
      <c r="B91" s="1" t="s">
        <v>28</v>
      </c>
      <c r="C91" s="1" t="b">
        <v>0</v>
      </c>
      <c r="D91" s="1">
        <f t="shared" si="1"/>
        <v>400</v>
      </c>
      <c r="E91" s="6">
        <v>43920.0</v>
      </c>
      <c r="F91" s="1">
        <v>3.0</v>
      </c>
      <c r="G91" s="1" t="s">
        <v>25</v>
      </c>
      <c r="H91" s="1">
        <v>40.0</v>
      </c>
      <c r="I91" s="7">
        <f t="shared" si="2"/>
        <v>160</v>
      </c>
      <c r="J91" s="8">
        <f t="shared" si="3"/>
        <v>30</v>
      </c>
      <c r="K91" s="1">
        <f t="shared" si="4"/>
        <v>30</v>
      </c>
      <c r="L91" s="8">
        <f t="shared" si="5"/>
        <v>120</v>
      </c>
    </row>
    <row r="92">
      <c r="A92" s="1">
        <v>91.0</v>
      </c>
      <c r="B92" s="1" t="s">
        <v>24</v>
      </c>
      <c r="C92" s="1" t="b">
        <v>1</v>
      </c>
      <c r="D92" s="1">
        <f t="shared" si="1"/>
        <v>200</v>
      </c>
      <c r="E92" s="6">
        <v>43921.0</v>
      </c>
      <c r="F92" s="1">
        <v>4.0</v>
      </c>
      <c r="G92" s="1" t="s">
        <v>25</v>
      </c>
      <c r="H92" s="1">
        <v>45.0</v>
      </c>
      <c r="I92" s="7">
        <f t="shared" si="2"/>
        <v>90</v>
      </c>
      <c r="J92" s="8">
        <f t="shared" si="3"/>
        <v>23.75</v>
      </c>
      <c r="K92" s="1">
        <f t="shared" si="4"/>
        <v>40</v>
      </c>
      <c r="L92" s="8">
        <f t="shared" si="5"/>
        <v>47.5</v>
      </c>
      <c r="M92" s="1">
        <v>4.0</v>
      </c>
      <c r="N92" s="8">
        <f t="shared" ref="N92:N94" si="111">I92+L92*M92</f>
        <v>280</v>
      </c>
      <c r="O92" s="8">
        <f t="shared" ref="O92:O94" si="112">N92-D92</f>
        <v>80</v>
      </c>
      <c r="P92" s="8" t="b">
        <f t="shared" ref="P92:P94" si="113">IF(O92&lt;0,TRUE,FALSE)</f>
        <v>0</v>
      </c>
      <c r="Q92" s="7" t="b">
        <f t="shared" ref="Q92:Q94" si="114">IF(M92=F92,TRUE,FALSE)</f>
        <v>1</v>
      </c>
      <c r="R92" s="9" t="b">
        <f t="shared" ref="R92:R94" si="115">IF(M92&lt;&gt;F92,TRUE,FALSE)</f>
        <v>0</v>
      </c>
    </row>
    <row r="93">
      <c r="A93" s="1">
        <v>92.0</v>
      </c>
      <c r="B93" s="1" t="s">
        <v>26</v>
      </c>
      <c r="C93" s="1" t="b">
        <v>1</v>
      </c>
      <c r="D93" s="1">
        <f t="shared" si="1"/>
        <v>300</v>
      </c>
      <c r="E93" s="6">
        <v>43922.0</v>
      </c>
      <c r="F93" s="1">
        <v>2.0</v>
      </c>
      <c r="G93" s="1" t="s">
        <v>27</v>
      </c>
      <c r="H93" s="1">
        <v>50.0</v>
      </c>
      <c r="I93" s="7">
        <f t="shared" si="2"/>
        <v>150</v>
      </c>
      <c r="J93" s="8">
        <f t="shared" si="3"/>
        <v>30</v>
      </c>
      <c r="K93" s="1">
        <f t="shared" si="4"/>
        <v>10</v>
      </c>
      <c r="L93" s="8">
        <f t="shared" si="5"/>
        <v>90</v>
      </c>
      <c r="M93" s="1">
        <v>2.0</v>
      </c>
      <c r="N93" s="8">
        <f t="shared" si="111"/>
        <v>330</v>
      </c>
      <c r="O93" s="8">
        <f t="shared" si="112"/>
        <v>30</v>
      </c>
      <c r="P93" s="8" t="b">
        <f t="shared" si="113"/>
        <v>0</v>
      </c>
      <c r="Q93" s="7" t="b">
        <f t="shared" si="114"/>
        <v>1</v>
      </c>
      <c r="R93" s="9" t="b">
        <f t="shared" si="115"/>
        <v>0</v>
      </c>
    </row>
    <row r="94">
      <c r="A94" s="1">
        <v>93.0</v>
      </c>
      <c r="B94" s="1" t="s">
        <v>28</v>
      </c>
      <c r="C94" s="1" t="b">
        <v>1</v>
      </c>
      <c r="D94" s="1">
        <f t="shared" si="1"/>
        <v>400</v>
      </c>
      <c r="E94" s="6">
        <v>43923.0</v>
      </c>
      <c r="F94" s="1">
        <v>2.0</v>
      </c>
      <c r="G94" s="1" t="s">
        <v>25</v>
      </c>
      <c r="H94" s="1">
        <v>20.0</v>
      </c>
      <c r="I94" s="7">
        <f t="shared" si="2"/>
        <v>80</v>
      </c>
      <c r="J94" s="8">
        <f t="shared" si="3"/>
        <v>50</v>
      </c>
      <c r="K94" s="1">
        <f t="shared" si="4"/>
        <v>20</v>
      </c>
      <c r="L94" s="8">
        <f t="shared" si="5"/>
        <v>200</v>
      </c>
      <c r="M94" s="1">
        <v>2.0</v>
      </c>
      <c r="N94" s="8">
        <f t="shared" si="111"/>
        <v>480</v>
      </c>
      <c r="O94" s="8">
        <f t="shared" si="112"/>
        <v>80</v>
      </c>
      <c r="P94" s="8" t="b">
        <f t="shared" si="113"/>
        <v>0</v>
      </c>
      <c r="Q94" s="7" t="b">
        <f t="shared" si="114"/>
        <v>1</v>
      </c>
      <c r="R94" s="9" t="b">
        <f t="shared" si="115"/>
        <v>0</v>
      </c>
    </row>
    <row r="95">
      <c r="A95" s="1">
        <v>94.0</v>
      </c>
      <c r="B95" s="1" t="s">
        <v>24</v>
      </c>
      <c r="C95" s="1" t="b">
        <v>0</v>
      </c>
      <c r="D95" s="1">
        <f t="shared" si="1"/>
        <v>200</v>
      </c>
      <c r="E95" s="6">
        <v>43924.0</v>
      </c>
      <c r="F95" s="1">
        <v>6.0</v>
      </c>
      <c r="G95" s="1" t="s">
        <v>27</v>
      </c>
      <c r="H95" s="1">
        <v>25.0</v>
      </c>
      <c r="I95" s="7">
        <f t="shared" si="2"/>
        <v>50</v>
      </c>
      <c r="J95" s="8">
        <f t="shared" si="3"/>
        <v>17.5</v>
      </c>
      <c r="K95" s="1">
        <f t="shared" si="4"/>
        <v>30</v>
      </c>
      <c r="L95" s="8">
        <f t="shared" si="5"/>
        <v>35</v>
      </c>
    </row>
    <row r="96">
      <c r="A96" s="1">
        <v>95.0</v>
      </c>
      <c r="B96" s="1" t="s">
        <v>26</v>
      </c>
      <c r="C96" s="1" t="b">
        <v>1</v>
      </c>
      <c r="D96" s="1">
        <f t="shared" si="1"/>
        <v>300</v>
      </c>
      <c r="E96" s="6">
        <v>43925.0</v>
      </c>
      <c r="F96" s="1">
        <v>6.0</v>
      </c>
      <c r="G96" s="1" t="s">
        <v>27</v>
      </c>
      <c r="H96" s="1">
        <v>30.0</v>
      </c>
      <c r="I96" s="7">
        <f t="shared" si="2"/>
        <v>90</v>
      </c>
      <c r="J96" s="8">
        <f t="shared" si="3"/>
        <v>16.66666667</v>
      </c>
      <c r="K96" s="1">
        <f t="shared" si="4"/>
        <v>30</v>
      </c>
      <c r="L96" s="8">
        <f t="shared" si="5"/>
        <v>50</v>
      </c>
      <c r="M96" s="1">
        <v>2.0</v>
      </c>
      <c r="N96" s="8">
        <f t="shared" ref="N96:N98" si="116">I96+L96*M96</f>
        <v>190</v>
      </c>
      <c r="O96" s="8">
        <f t="shared" ref="O96:O98" si="117">N96-D96</f>
        <v>-110</v>
      </c>
      <c r="P96" s="8" t="b">
        <f t="shared" ref="P96:P98" si="118">IF(O96&lt;0,TRUE,FALSE)</f>
        <v>1</v>
      </c>
      <c r="Q96" s="7" t="b">
        <f t="shared" ref="Q96:Q98" si="119">IF(M96=F96,TRUE,FALSE)</f>
        <v>0</v>
      </c>
      <c r="R96" s="9" t="b">
        <f t="shared" ref="R96:R98" si="120">IF(M96&lt;&gt;F96,TRUE,FALSE)</f>
        <v>1</v>
      </c>
    </row>
    <row r="97">
      <c r="A97" s="1">
        <v>96.0</v>
      </c>
      <c r="B97" s="1" t="s">
        <v>28</v>
      </c>
      <c r="C97" s="1" t="b">
        <v>1</v>
      </c>
      <c r="D97" s="1">
        <f t="shared" si="1"/>
        <v>400</v>
      </c>
      <c r="E97" s="6">
        <v>43926.0</v>
      </c>
      <c r="F97" s="1">
        <v>3.0</v>
      </c>
      <c r="G97" s="1" t="s">
        <v>25</v>
      </c>
      <c r="H97" s="1">
        <v>35.0</v>
      </c>
      <c r="I97" s="7">
        <f t="shared" si="2"/>
        <v>140</v>
      </c>
      <c r="J97" s="8">
        <f t="shared" si="3"/>
        <v>31.66666667</v>
      </c>
      <c r="K97" s="1">
        <f t="shared" si="4"/>
        <v>30</v>
      </c>
      <c r="L97" s="8">
        <f t="shared" si="5"/>
        <v>126.6666667</v>
      </c>
      <c r="M97" s="1">
        <v>3.0</v>
      </c>
      <c r="N97" s="8">
        <f t="shared" si="116"/>
        <v>520</v>
      </c>
      <c r="O97" s="8">
        <f t="shared" si="117"/>
        <v>120</v>
      </c>
      <c r="P97" s="8" t="b">
        <f t="shared" si="118"/>
        <v>0</v>
      </c>
      <c r="Q97" s="7" t="b">
        <f t="shared" si="119"/>
        <v>1</v>
      </c>
      <c r="R97" s="9" t="b">
        <f t="shared" si="120"/>
        <v>0</v>
      </c>
    </row>
    <row r="98">
      <c r="A98" s="1">
        <v>97.0</v>
      </c>
      <c r="B98" s="1" t="s">
        <v>24</v>
      </c>
      <c r="C98" s="1" t="b">
        <v>1</v>
      </c>
      <c r="D98" s="1">
        <f t="shared" si="1"/>
        <v>200</v>
      </c>
      <c r="E98" s="6">
        <v>43927.0</v>
      </c>
      <c r="F98" s="1">
        <v>4.0</v>
      </c>
      <c r="G98" s="1" t="s">
        <v>25</v>
      </c>
      <c r="H98" s="1">
        <v>40.0</v>
      </c>
      <c r="I98" s="7">
        <f t="shared" si="2"/>
        <v>80</v>
      </c>
      <c r="J98" s="8">
        <f t="shared" si="3"/>
        <v>25</v>
      </c>
      <c r="K98" s="1">
        <f t="shared" si="4"/>
        <v>40</v>
      </c>
      <c r="L98" s="8">
        <f t="shared" si="5"/>
        <v>50</v>
      </c>
      <c r="M98" s="1">
        <v>3.0</v>
      </c>
      <c r="N98" s="8">
        <f t="shared" si="116"/>
        <v>230</v>
      </c>
      <c r="O98" s="8">
        <f t="shared" si="117"/>
        <v>30</v>
      </c>
      <c r="P98" s="8" t="b">
        <f t="shared" si="118"/>
        <v>0</v>
      </c>
      <c r="Q98" s="7" t="b">
        <f t="shared" si="119"/>
        <v>0</v>
      </c>
      <c r="R98" s="9" t="b">
        <f t="shared" si="120"/>
        <v>1</v>
      </c>
    </row>
    <row r="99">
      <c r="A99" s="1">
        <v>98.0</v>
      </c>
      <c r="B99" s="1" t="s">
        <v>26</v>
      </c>
      <c r="C99" s="1" t="b">
        <v>0</v>
      </c>
      <c r="D99" s="1">
        <f t="shared" si="1"/>
        <v>300</v>
      </c>
      <c r="E99" s="6">
        <v>43928.0</v>
      </c>
      <c r="F99" s="1">
        <v>4.0</v>
      </c>
      <c r="G99" s="1" t="s">
        <v>27</v>
      </c>
      <c r="H99" s="1">
        <v>45.0</v>
      </c>
      <c r="I99" s="7">
        <f t="shared" si="2"/>
        <v>135</v>
      </c>
      <c r="J99" s="8">
        <f t="shared" si="3"/>
        <v>18.75</v>
      </c>
      <c r="K99" s="1">
        <f t="shared" si="4"/>
        <v>20</v>
      </c>
      <c r="L99" s="8">
        <f t="shared" si="5"/>
        <v>56.25</v>
      </c>
    </row>
    <row r="100">
      <c r="A100" s="1">
        <v>99.0</v>
      </c>
      <c r="B100" s="1" t="s">
        <v>28</v>
      </c>
      <c r="C100" s="1" t="b">
        <v>1</v>
      </c>
      <c r="D100" s="1">
        <f t="shared" si="1"/>
        <v>400</v>
      </c>
      <c r="E100" s="6">
        <v>43929.0</v>
      </c>
      <c r="F100" s="1">
        <v>2.0</v>
      </c>
      <c r="G100" s="1" t="s">
        <v>25</v>
      </c>
      <c r="H100" s="1">
        <v>50.0</v>
      </c>
      <c r="I100" s="7">
        <f t="shared" si="2"/>
        <v>200</v>
      </c>
      <c r="J100" s="8">
        <f t="shared" si="3"/>
        <v>35</v>
      </c>
      <c r="K100" s="1">
        <f t="shared" si="4"/>
        <v>20</v>
      </c>
      <c r="L100" s="8">
        <f t="shared" si="5"/>
        <v>140</v>
      </c>
      <c r="M100" s="1">
        <v>2.0</v>
      </c>
      <c r="N100" s="8">
        <f t="shared" ref="N100:N102" si="121">I100+L100*M100</f>
        <v>480</v>
      </c>
      <c r="O100" s="8">
        <f t="shared" ref="O100:O102" si="122">N100-D100</f>
        <v>80</v>
      </c>
      <c r="P100" s="8" t="b">
        <f t="shared" ref="P100:P102" si="123">IF(O100&lt;0,TRUE,FALSE)</f>
        <v>0</v>
      </c>
      <c r="Q100" s="7" t="b">
        <f t="shared" ref="Q100:Q102" si="124">IF(M100=F100,TRUE,FALSE)</f>
        <v>1</v>
      </c>
      <c r="R100" s="9" t="b">
        <f t="shared" ref="R100:R102" si="125">IF(M100&lt;&gt;F100,TRUE,FALSE)</f>
        <v>0</v>
      </c>
    </row>
    <row r="101">
      <c r="A101" s="1">
        <v>100.0</v>
      </c>
      <c r="B101" s="1" t="s">
        <v>24</v>
      </c>
      <c r="C101" s="1" t="b">
        <v>1</v>
      </c>
      <c r="D101" s="1">
        <f t="shared" si="1"/>
        <v>200</v>
      </c>
      <c r="E101" s="6">
        <v>43930.0</v>
      </c>
      <c r="F101" s="1">
        <v>6.0</v>
      </c>
      <c r="G101" s="1" t="s">
        <v>27</v>
      </c>
      <c r="H101" s="1">
        <v>20.0</v>
      </c>
      <c r="I101" s="7">
        <f t="shared" si="2"/>
        <v>40</v>
      </c>
      <c r="J101" s="8">
        <f t="shared" si="3"/>
        <v>18.33333333</v>
      </c>
      <c r="K101" s="1">
        <f t="shared" si="4"/>
        <v>30</v>
      </c>
      <c r="L101" s="8">
        <f t="shared" si="5"/>
        <v>36.66666667</v>
      </c>
      <c r="M101" s="1">
        <v>6.0</v>
      </c>
      <c r="N101" s="8">
        <f t="shared" si="121"/>
        <v>260</v>
      </c>
      <c r="O101" s="8">
        <f t="shared" si="122"/>
        <v>60</v>
      </c>
      <c r="P101" s="8" t="b">
        <f t="shared" si="123"/>
        <v>0</v>
      </c>
      <c r="Q101" s="7" t="b">
        <f t="shared" si="124"/>
        <v>1</v>
      </c>
      <c r="R101" s="9" t="b">
        <f t="shared" si="125"/>
        <v>0</v>
      </c>
    </row>
    <row r="102">
      <c r="A102" s="1">
        <v>101.0</v>
      </c>
      <c r="B102" s="1" t="s">
        <v>26</v>
      </c>
      <c r="C102" s="1" t="b">
        <v>1</v>
      </c>
      <c r="D102" s="1">
        <f t="shared" si="1"/>
        <v>300</v>
      </c>
      <c r="E102" s="6">
        <v>43931.0</v>
      </c>
      <c r="F102" s="1">
        <v>4.0</v>
      </c>
      <c r="G102" s="1" t="s">
        <v>27</v>
      </c>
      <c r="H102" s="1">
        <v>25.0</v>
      </c>
      <c r="I102" s="7">
        <f t="shared" si="2"/>
        <v>75</v>
      </c>
      <c r="J102" s="8">
        <f t="shared" si="3"/>
        <v>23.75</v>
      </c>
      <c r="K102" s="1">
        <f t="shared" si="4"/>
        <v>20</v>
      </c>
      <c r="L102" s="8">
        <f t="shared" si="5"/>
        <v>71.25</v>
      </c>
      <c r="M102" s="1">
        <v>4.0</v>
      </c>
      <c r="N102" s="8">
        <f t="shared" si="121"/>
        <v>360</v>
      </c>
      <c r="O102" s="8">
        <f t="shared" si="122"/>
        <v>60</v>
      </c>
      <c r="P102" s="8" t="b">
        <f t="shared" si="123"/>
        <v>0</v>
      </c>
      <c r="Q102" s="7" t="b">
        <f t="shared" si="124"/>
        <v>1</v>
      </c>
      <c r="R102" s="9" t="b">
        <f t="shared" si="125"/>
        <v>0</v>
      </c>
    </row>
    <row r="103">
      <c r="A103" s="1">
        <v>102.0</v>
      </c>
      <c r="B103" s="1" t="s">
        <v>28</v>
      </c>
      <c r="C103" s="1" t="b">
        <v>0</v>
      </c>
      <c r="D103" s="1">
        <f t="shared" si="1"/>
        <v>400</v>
      </c>
      <c r="E103" s="6">
        <v>43932.0</v>
      </c>
      <c r="F103" s="1">
        <v>2.0</v>
      </c>
      <c r="G103" s="1" t="s">
        <v>25</v>
      </c>
      <c r="H103" s="1">
        <v>30.0</v>
      </c>
      <c r="I103" s="7">
        <f t="shared" si="2"/>
        <v>120</v>
      </c>
      <c r="J103" s="8">
        <f t="shared" si="3"/>
        <v>45</v>
      </c>
      <c r="K103" s="1">
        <f t="shared" si="4"/>
        <v>20</v>
      </c>
      <c r="L103" s="8">
        <f t="shared" si="5"/>
        <v>180</v>
      </c>
    </row>
    <row r="104">
      <c r="A104" s="1">
        <v>103.0</v>
      </c>
      <c r="B104" s="1" t="s">
        <v>24</v>
      </c>
      <c r="C104" s="1" t="b">
        <v>1</v>
      </c>
      <c r="D104" s="1">
        <f t="shared" si="1"/>
        <v>200</v>
      </c>
      <c r="E104" s="6">
        <v>43933.0</v>
      </c>
      <c r="F104" s="1">
        <v>3.0</v>
      </c>
      <c r="G104" s="1" t="s">
        <v>25</v>
      </c>
      <c r="H104" s="1">
        <v>35.0</v>
      </c>
      <c r="I104" s="7">
        <f t="shared" si="2"/>
        <v>70</v>
      </c>
      <c r="J104" s="8">
        <f t="shared" si="3"/>
        <v>31.66666667</v>
      </c>
      <c r="K104" s="1">
        <f t="shared" si="4"/>
        <v>30</v>
      </c>
      <c r="L104" s="8">
        <f t="shared" si="5"/>
        <v>63.33333333</v>
      </c>
      <c r="M104" s="1">
        <v>3.0</v>
      </c>
      <c r="N104" s="8">
        <f t="shared" ref="N104:N108" si="126">I104+L104*M104</f>
        <v>260</v>
      </c>
      <c r="O104" s="8">
        <f t="shared" ref="O104:O108" si="127">N104-D104</f>
        <v>60</v>
      </c>
      <c r="P104" s="8" t="b">
        <f t="shared" ref="P104:P108" si="128">IF(O104&lt;0,TRUE,FALSE)</f>
        <v>0</v>
      </c>
      <c r="Q104" s="7" t="b">
        <f t="shared" ref="Q104:Q108" si="129">IF(M104=F104,TRUE,FALSE)</f>
        <v>1</v>
      </c>
      <c r="R104" s="9" t="b">
        <f t="shared" ref="R104:R108" si="130">IF(M104&lt;&gt;F104,TRUE,FALSE)</f>
        <v>0</v>
      </c>
    </row>
    <row r="105">
      <c r="A105" s="1">
        <v>104.0</v>
      </c>
      <c r="B105" s="1" t="s">
        <v>26</v>
      </c>
      <c r="C105" s="1" t="b">
        <v>1</v>
      </c>
      <c r="D105" s="1">
        <f t="shared" si="1"/>
        <v>300</v>
      </c>
      <c r="E105" s="6">
        <v>43934.0</v>
      </c>
      <c r="F105" s="1">
        <v>6.0</v>
      </c>
      <c r="G105" s="1" t="s">
        <v>27</v>
      </c>
      <c r="H105" s="1">
        <v>40.0</v>
      </c>
      <c r="I105" s="7">
        <f t="shared" si="2"/>
        <v>120</v>
      </c>
      <c r="J105" s="8">
        <f t="shared" si="3"/>
        <v>15</v>
      </c>
      <c r="K105" s="1">
        <f t="shared" si="4"/>
        <v>30</v>
      </c>
      <c r="L105" s="8">
        <f t="shared" si="5"/>
        <v>45</v>
      </c>
      <c r="M105" s="1">
        <v>3.0</v>
      </c>
      <c r="N105" s="8">
        <f t="shared" si="126"/>
        <v>255</v>
      </c>
      <c r="O105" s="8">
        <f t="shared" si="127"/>
        <v>-45</v>
      </c>
      <c r="P105" s="8" t="b">
        <f t="shared" si="128"/>
        <v>1</v>
      </c>
      <c r="Q105" s="7" t="b">
        <f t="shared" si="129"/>
        <v>0</v>
      </c>
      <c r="R105" s="9" t="b">
        <f t="shared" si="130"/>
        <v>1</v>
      </c>
    </row>
    <row r="106">
      <c r="A106" s="1">
        <v>105.0</v>
      </c>
      <c r="B106" s="1" t="s">
        <v>24</v>
      </c>
      <c r="C106" s="1" t="b">
        <v>1</v>
      </c>
      <c r="D106" s="1">
        <f t="shared" si="1"/>
        <v>200</v>
      </c>
      <c r="E106" s="6">
        <v>43935.0</v>
      </c>
      <c r="F106" s="1">
        <v>4.0</v>
      </c>
      <c r="G106" s="1" t="s">
        <v>25</v>
      </c>
      <c r="H106" s="1">
        <v>20.0</v>
      </c>
      <c r="I106" s="7">
        <f t="shared" si="2"/>
        <v>40</v>
      </c>
      <c r="J106" s="8">
        <f t="shared" si="3"/>
        <v>30</v>
      </c>
      <c r="K106" s="1">
        <f t="shared" si="4"/>
        <v>40</v>
      </c>
      <c r="L106" s="8">
        <f t="shared" si="5"/>
        <v>60</v>
      </c>
      <c r="M106" s="1">
        <v>3.0</v>
      </c>
      <c r="N106" s="8">
        <f t="shared" si="126"/>
        <v>220</v>
      </c>
      <c r="O106" s="8">
        <f t="shared" si="127"/>
        <v>20</v>
      </c>
      <c r="P106" s="8" t="b">
        <f t="shared" si="128"/>
        <v>0</v>
      </c>
      <c r="Q106" s="7" t="b">
        <f t="shared" si="129"/>
        <v>0</v>
      </c>
      <c r="R106" s="9" t="b">
        <f t="shared" si="130"/>
        <v>1</v>
      </c>
    </row>
    <row r="107">
      <c r="A107" s="1">
        <v>106.0</v>
      </c>
      <c r="B107" s="1" t="s">
        <v>26</v>
      </c>
      <c r="C107" s="1" t="b">
        <v>1</v>
      </c>
      <c r="D107" s="1">
        <f t="shared" si="1"/>
        <v>300</v>
      </c>
      <c r="E107" s="6">
        <v>43936.0</v>
      </c>
      <c r="F107" s="1">
        <v>2.0</v>
      </c>
      <c r="G107" s="1" t="s">
        <v>27</v>
      </c>
      <c r="H107" s="1">
        <v>25.0</v>
      </c>
      <c r="I107" s="7">
        <f t="shared" si="2"/>
        <v>75</v>
      </c>
      <c r="J107" s="8">
        <f t="shared" si="3"/>
        <v>42.5</v>
      </c>
      <c r="K107" s="1">
        <f t="shared" si="4"/>
        <v>10</v>
      </c>
      <c r="L107" s="8">
        <f t="shared" si="5"/>
        <v>127.5</v>
      </c>
      <c r="M107" s="1">
        <v>2.0</v>
      </c>
      <c r="N107" s="8">
        <f t="shared" si="126"/>
        <v>330</v>
      </c>
      <c r="O107" s="8">
        <f t="shared" si="127"/>
        <v>30</v>
      </c>
      <c r="P107" s="8" t="b">
        <f t="shared" si="128"/>
        <v>0</v>
      </c>
      <c r="Q107" s="7" t="b">
        <f t="shared" si="129"/>
        <v>1</v>
      </c>
      <c r="R107" s="9" t="b">
        <f t="shared" si="130"/>
        <v>0</v>
      </c>
    </row>
    <row r="108">
      <c r="A108" s="1">
        <v>107.0</v>
      </c>
      <c r="B108" s="1" t="s">
        <v>28</v>
      </c>
      <c r="C108" s="1" t="b">
        <v>1</v>
      </c>
      <c r="D108" s="1">
        <f t="shared" si="1"/>
        <v>400</v>
      </c>
      <c r="E108" s="6">
        <v>43937.0</v>
      </c>
      <c r="F108" s="1">
        <v>3.0</v>
      </c>
      <c r="G108" s="1" t="s">
        <v>25</v>
      </c>
      <c r="H108" s="1">
        <v>30.0</v>
      </c>
      <c r="I108" s="7">
        <f t="shared" si="2"/>
        <v>120</v>
      </c>
      <c r="J108" s="8">
        <f t="shared" si="3"/>
        <v>33.33333333</v>
      </c>
      <c r="K108" s="1">
        <f t="shared" si="4"/>
        <v>30</v>
      </c>
      <c r="L108" s="8">
        <f t="shared" si="5"/>
        <v>133.3333333</v>
      </c>
      <c r="M108" s="1">
        <v>2.0</v>
      </c>
      <c r="N108" s="8">
        <f t="shared" si="126"/>
        <v>386.6666667</v>
      </c>
      <c r="O108" s="8">
        <f t="shared" si="127"/>
        <v>-13.33333333</v>
      </c>
      <c r="P108" s="8" t="b">
        <f t="shared" si="128"/>
        <v>1</v>
      </c>
      <c r="Q108" s="7" t="b">
        <f t="shared" si="129"/>
        <v>0</v>
      </c>
      <c r="R108" s="9" t="b">
        <f t="shared" si="130"/>
        <v>1</v>
      </c>
    </row>
    <row r="109">
      <c r="A109" s="1">
        <v>108.0</v>
      </c>
      <c r="B109" s="1" t="s">
        <v>24</v>
      </c>
      <c r="C109" s="1" t="b">
        <v>0</v>
      </c>
      <c r="D109" s="1">
        <f t="shared" si="1"/>
        <v>200</v>
      </c>
      <c r="E109" s="6">
        <v>43938.0</v>
      </c>
      <c r="F109" s="1">
        <v>4.0</v>
      </c>
      <c r="G109" s="1" t="s">
        <v>27</v>
      </c>
      <c r="H109" s="1">
        <v>35.0</v>
      </c>
      <c r="I109" s="7">
        <f t="shared" si="2"/>
        <v>70</v>
      </c>
      <c r="J109" s="8">
        <f t="shared" si="3"/>
        <v>21.25</v>
      </c>
      <c r="K109" s="1">
        <f t="shared" si="4"/>
        <v>20</v>
      </c>
      <c r="L109" s="8">
        <f t="shared" si="5"/>
        <v>42.5</v>
      </c>
    </row>
    <row r="110">
      <c r="A110" s="1">
        <v>109.0</v>
      </c>
      <c r="B110" s="1" t="s">
        <v>26</v>
      </c>
      <c r="C110" s="1" t="b">
        <v>1</v>
      </c>
      <c r="D110" s="1">
        <f t="shared" si="1"/>
        <v>300</v>
      </c>
      <c r="E110" s="6">
        <v>43939.0</v>
      </c>
      <c r="F110" s="1">
        <v>6.0</v>
      </c>
      <c r="G110" s="1" t="s">
        <v>27</v>
      </c>
      <c r="H110" s="1">
        <v>40.0</v>
      </c>
      <c r="I110" s="7">
        <f t="shared" si="2"/>
        <v>120</v>
      </c>
      <c r="J110" s="8">
        <f t="shared" si="3"/>
        <v>15</v>
      </c>
      <c r="K110" s="1">
        <f t="shared" si="4"/>
        <v>30</v>
      </c>
      <c r="L110" s="8">
        <f t="shared" si="5"/>
        <v>45</v>
      </c>
      <c r="M110" s="1">
        <v>6.0</v>
      </c>
      <c r="N110" s="8">
        <f t="shared" ref="N110:N112" si="131">I110+L110*M110</f>
        <v>390</v>
      </c>
      <c r="O110" s="8">
        <f t="shared" ref="O110:O112" si="132">N110-D110</f>
        <v>90</v>
      </c>
      <c r="P110" s="8" t="b">
        <f t="shared" ref="P110:P112" si="133">IF(O110&lt;0,TRUE,FALSE)</f>
        <v>0</v>
      </c>
      <c r="Q110" s="7" t="b">
        <f t="shared" ref="Q110:Q112" si="134">IF(M110=F110,TRUE,FALSE)</f>
        <v>1</v>
      </c>
      <c r="R110" s="9" t="b">
        <f t="shared" ref="R110:R112" si="135">IF(M110&lt;&gt;F110,TRUE,FALSE)</f>
        <v>0</v>
      </c>
    </row>
    <row r="111">
      <c r="A111" s="1">
        <v>110.0</v>
      </c>
      <c r="B111" s="1" t="s">
        <v>28</v>
      </c>
      <c r="C111" s="1" t="b">
        <v>1</v>
      </c>
      <c r="D111" s="1">
        <f t="shared" si="1"/>
        <v>400</v>
      </c>
      <c r="E111" s="6">
        <v>43940.0</v>
      </c>
      <c r="F111" s="1">
        <v>2.0</v>
      </c>
      <c r="G111" s="1" t="s">
        <v>25</v>
      </c>
      <c r="H111" s="1">
        <v>45.0</v>
      </c>
      <c r="I111" s="7">
        <f t="shared" si="2"/>
        <v>180</v>
      </c>
      <c r="J111" s="8">
        <f t="shared" si="3"/>
        <v>37.5</v>
      </c>
      <c r="K111" s="1">
        <f t="shared" si="4"/>
        <v>20</v>
      </c>
      <c r="L111" s="8">
        <f t="shared" si="5"/>
        <v>150</v>
      </c>
      <c r="M111" s="1">
        <v>2.0</v>
      </c>
      <c r="N111" s="8">
        <f t="shared" si="131"/>
        <v>480</v>
      </c>
      <c r="O111" s="8">
        <f t="shared" si="132"/>
        <v>80</v>
      </c>
      <c r="P111" s="8" t="b">
        <f t="shared" si="133"/>
        <v>0</v>
      </c>
      <c r="Q111" s="7" t="b">
        <f t="shared" si="134"/>
        <v>1</v>
      </c>
      <c r="R111" s="9" t="b">
        <f t="shared" si="135"/>
        <v>0</v>
      </c>
    </row>
    <row r="112">
      <c r="A112" s="1">
        <v>111.0</v>
      </c>
      <c r="B112" s="1" t="s">
        <v>24</v>
      </c>
      <c r="C112" s="1" t="b">
        <v>1</v>
      </c>
      <c r="D112" s="1">
        <f t="shared" si="1"/>
        <v>200</v>
      </c>
      <c r="E112" s="6">
        <v>43941.0</v>
      </c>
      <c r="F112" s="1">
        <v>2.0</v>
      </c>
      <c r="G112" s="1" t="s">
        <v>25</v>
      </c>
      <c r="H112" s="1">
        <v>50.0</v>
      </c>
      <c r="I112" s="7">
        <f t="shared" si="2"/>
        <v>100</v>
      </c>
      <c r="J112" s="8">
        <f t="shared" si="3"/>
        <v>35</v>
      </c>
      <c r="K112" s="1">
        <f t="shared" si="4"/>
        <v>20</v>
      </c>
      <c r="L112" s="8">
        <f t="shared" si="5"/>
        <v>70</v>
      </c>
      <c r="M112" s="1">
        <v>2.0</v>
      </c>
      <c r="N112" s="8">
        <f t="shared" si="131"/>
        <v>240</v>
      </c>
      <c r="O112" s="8">
        <f t="shared" si="132"/>
        <v>40</v>
      </c>
      <c r="P112" s="8" t="b">
        <f t="shared" si="133"/>
        <v>0</v>
      </c>
      <c r="Q112" s="7" t="b">
        <f t="shared" si="134"/>
        <v>1</v>
      </c>
      <c r="R112" s="9" t="b">
        <f t="shared" si="135"/>
        <v>0</v>
      </c>
    </row>
    <row r="113">
      <c r="A113" s="1">
        <v>112.0</v>
      </c>
      <c r="B113" s="1" t="s">
        <v>26</v>
      </c>
      <c r="C113" s="1" t="b">
        <v>0</v>
      </c>
      <c r="D113" s="1">
        <f t="shared" si="1"/>
        <v>300</v>
      </c>
      <c r="E113" s="6">
        <v>43942.0</v>
      </c>
      <c r="F113" s="1">
        <v>4.0</v>
      </c>
      <c r="G113" s="1" t="s">
        <v>27</v>
      </c>
      <c r="H113" s="1">
        <v>20.0</v>
      </c>
      <c r="I113" s="7">
        <f t="shared" si="2"/>
        <v>60</v>
      </c>
      <c r="J113" s="8">
        <f t="shared" si="3"/>
        <v>25</v>
      </c>
      <c r="K113" s="1">
        <f t="shared" si="4"/>
        <v>20</v>
      </c>
      <c r="L113" s="8">
        <f t="shared" si="5"/>
        <v>75</v>
      </c>
    </row>
    <row r="114">
      <c r="A114" s="1">
        <v>113.0</v>
      </c>
      <c r="B114" s="1" t="s">
        <v>28</v>
      </c>
      <c r="C114" s="1" t="b">
        <v>1</v>
      </c>
      <c r="D114" s="1">
        <f t="shared" si="1"/>
        <v>400</v>
      </c>
      <c r="E114" s="6">
        <v>43943.0</v>
      </c>
      <c r="F114" s="1">
        <v>1.0</v>
      </c>
      <c r="G114" s="1" t="s">
        <v>25</v>
      </c>
      <c r="H114" s="1">
        <v>25.0</v>
      </c>
      <c r="I114" s="7">
        <f t="shared" si="2"/>
        <v>100</v>
      </c>
      <c r="J114" s="8">
        <f t="shared" si="3"/>
        <v>85</v>
      </c>
      <c r="K114" s="1">
        <f t="shared" si="4"/>
        <v>10</v>
      </c>
      <c r="L114" s="8">
        <f t="shared" si="5"/>
        <v>340</v>
      </c>
      <c r="M114" s="1">
        <v>1.0</v>
      </c>
      <c r="N114" s="8">
        <f t="shared" ref="N114:N116" si="136">I114+L114*M114</f>
        <v>440</v>
      </c>
      <c r="O114" s="8">
        <f t="shared" ref="O114:O116" si="137">N114-D114</f>
        <v>40</v>
      </c>
      <c r="P114" s="8" t="b">
        <f t="shared" ref="P114:P116" si="138">IF(O114&lt;0,TRUE,FALSE)</f>
        <v>0</v>
      </c>
      <c r="Q114" s="7" t="b">
        <f t="shared" ref="Q114:Q116" si="139">IF(M114=F114,TRUE,FALSE)</f>
        <v>1</v>
      </c>
      <c r="R114" s="9" t="b">
        <f t="shared" ref="R114:R116" si="140">IF(M114&lt;&gt;F114,TRUE,FALSE)</f>
        <v>0</v>
      </c>
    </row>
    <row r="115">
      <c r="A115" s="1">
        <v>114.0</v>
      </c>
      <c r="B115" s="1" t="s">
        <v>24</v>
      </c>
      <c r="C115" s="1" t="b">
        <v>1</v>
      </c>
      <c r="D115" s="1">
        <f t="shared" si="1"/>
        <v>200</v>
      </c>
      <c r="E115" s="6">
        <v>43944.0</v>
      </c>
      <c r="F115" s="1">
        <v>4.0</v>
      </c>
      <c r="G115" s="1" t="s">
        <v>27</v>
      </c>
      <c r="H115" s="1">
        <v>30.0</v>
      </c>
      <c r="I115" s="7">
        <f t="shared" si="2"/>
        <v>60</v>
      </c>
      <c r="J115" s="8">
        <f t="shared" si="3"/>
        <v>22.5</v>
      </c>
      <c r="K115" s="1">
        <f t="shared" si="4"/>
        <v>20</v>
      </c>
      <c r="L115" s="8">
        <f t="shared" si="5"/>
        <v>45</v>
      </c>
      <c r="M115" s="1">
        <v>1.0</v>
      </c>
      <c r="N115" s="8">
        <f t="shared" si="136"/>
        <v>105</v>
      </c>
      <c r="O115" s="8">
        <f t="shared" si="137"/>
        <v>-95</v>
      </c>
      <c r="P115" s="8" t="b">
        <f t="shared" si="138"/>
        <v>1</v>
      </c>
      <c r="Q115" s="7" t="b">
        <f t="shared" si="139"/>
        <v>0</v>
      </c>
      <c r="R115" s="9" t="b">
        <f t="shared" si="140"/>
        <v>1</v>
      </c>
    </row>
    <row r="116">
      <c r="A116" s="1">
        <v>115.0</v>
      </c>
      <c r="B116" s="1" t="s">
        <v>26</v>
      </c>
      <c r="C116" s="1" t="b">
        <v>1</v>
      </c>
      <c r="D116" s="1">
        <f t="shared" si="1"/>
        <v>300</v>
      </c>
      <c r="E116" s="6">
        <v>43945.0</v>
      </c>
      <c r="F116" s="1">
        <v>4.0</v>
      </c>
      <c r="G116" s="1" t="s">
        <v>27</v>
      </c>
      <c r="H116" s="1">
        <v>35.0</v>
      </c>
      <c r="I116" s="7">
        <f t="shared" si="2"/>
        <v>105</v>
      </c>
      <c r="J116" s="8">
        <f t="shared" si="3"/>
        <v>21.25</v>
      </c>
      <c r="K116" s="1">
        <f t="shared" si="4"/>
        <v>20</v>
      </c>
      <c r="L116" s="8">
        <f t="shared" si="5"/>
        <v>63.75</v>
      </c>
      <c r="M116" s="1">
        <v>4.0</v>
      </c>
      <c r="N116" s="8">
        <f t="shared" si="136"/>
        <v>360</v>
      </c>
      <c r="O116" s="8">
        <f t="shared" si="137"/>
        <v>60</v>
      </c>
      <c r="P116" s="8" t="b">
        <f t="shared" si="138"/>
        <v>0</v>
      </c>
      <c r="Q116" s="7" t="b">
        <f t="shared" si="139"/>
        <v>1</v>
      </c>
      <c r="R116" s="9" t="b">
        <f t="shared" si="140"/>
        <v>0</v>
      </c>
    </row>
    <row r="117">
      <c r="A117" s="1">
        <v>116.0</v>
      </c>
      <c r="B117" s="1" t="s">
        <v>28</v>
      </c>
      <c r="C117" s="1" t="b">
        <v>0</v>
      </c>
      <c r="D117" s="1">
        <f t="shared" si="1"/>
        <v>400</v>
      </c>
      <c r="E117" s="6">
        <v>43946.0</v>
      </c>
      <c r="F117" s="1">
        <v>3.0</v>
      </c>
      <c r="G117" s="1" t="s">
        <v>25</v>
      </c>
      <c r="H117" s="1">
        <v>40.0</v>
      </c>
      <c r="I117" s="7">
        <f t="shared" si="2"/>
        <v>160</v>
      </c>
      <c r="J117" s="8">
        <f t="shared" si="3"/>
        <v>30</v>
      </c>
      <c r="K117" s="1">
        <f t="shared" si="4"/>
        <v>30</v>
      </c>
      <c r="L117" s="8">
        <f t="shared" si="5"/>
        <v>120</v>
      </c>
    </row>
    <row r="118">
      <c r="A118" s="1">
        <v>117.0</v>
      </c>
      <c r="B118" s="1" t="s">
        <v>24</v>
      </c>
      <c r="C118" s="1" t="b">
        <v>1</v>
      </c>
      <c r="D118" s="1">
        <f t="shared" si="1"/>
        <v>200</v>
      </c>
      <c r="E118" s="6">
        <v>43947.0</v>
      </c>
      <c r="F118" s="1">
        <v>4.0</v>
      </c>
      <c r="G118" s="1" t="s">
        <v>25</v>
      </c>
      <c r="H118" s="1">
        <v>45.0</v>
      </c>
      <c r="I118" s="7">
        <f t="shared" si="2"/>
        <v>90</v>
      </c>
      <c r="J118" s="8">
        <f t="shared" si="3"/>
        <v>23.75</v>
      </c>
      <c r="K118" s="1">
        <f t="shared" si="4"/>
        <v>40</v>
      </c>
      <c r="L118" s="8">
        <f t="shared" si="5"/>
        <v>47.5</v>
      </c>
      <c r="M118" s="1">
        <v>4.0</v>
      </c>
      <c r="N118" s="8">
        <f t="shared" ref="N118:N120" si="141">I118+L118*M118</f>
        <v>280</v>
      </c>
      <c r="O118" s="8">
        <f t="shared" ref="O118:O120" si="142">N118-D118</f>
        <v>80</v>
      </c>
      <c r="P118" s="8" t="b">
        <f t="shared" ref="P118:P120" si="143">IF(O118&lt;0,TRUE,FALSE)</f>
        <v>0</v>
      </c>
      <c r="Q118" s="7" t="b">
        <f t="shared" ref="Q118:Q120" si="144">IF(M118=F118,TRUE,FALSE)</f>
        <v>1</v>
      </c>
      <c r="R118" s="9" t="b">
        <f t="shared" ref="R118:R120" si="145">IF(M118&lt;&gt;F118,TRUE,FALSE)</f>
        <v>0</v>
      </c>
    </row>
    <row r="119">
      <c r="A119" s="1">
        <v>118.0</v>
      </c>
      <c r="B119" s="1" t="s">
        <v>26</v>
      </c>
      <c r="C119" s="1" t="b">
        <v>1</v>
      </c>
      <c r="D119" s="1">
        <f t="shared" si="1"/>
        <v>300</v>
      </c>
      <c r="E119" s="6">
        <v>43948.0</v>
      </c>
      <c r="F119" s="1">
        <v>2.0</v>
      </c>
      <c r="G119" s="1" t="s">
        <v>27</v>
      </c>
      <c r="H119" s="1">
        <v>50.0</v>
      </c>
      <c r="I119" s="7">
        <f t="shared" si="2"/>
        <v>150</v>
      </c>
      <c r="J119" s="8">
        <f t="shared" si="3"/>
        <v>30</v>
      </c>
      <c r="K119" s="1">
        <f t="shared" si="4"/>
        <v>10</v>
      </c>
      <c r="L119" s="8">
        <f t="shared" si="5"/>
        <v>90</v>
      </c>
      <c r="M119" s="1">
        <v>2.0</v>
      </c>
      <c r="N119" s="8">
        <f t="shared" si="141"/>
        <v>330</v>
      </c>
      <c r="O119" s="8">
        <f t="shared" si="142"/>
        <v>30</v>
      </c>
      <c r="P119" s="8" t="b">
        <f t="shared" si="143"/>
        <v>0</v>
      </c>
      <c r="Q119" s="7" t="b">
        <f t="shared" si="144"/>
        <v>1</v>
      </c>
      <c r="R119" s="9" t="b">
        <f t="shared" si="145"/>
        <v>0</v>
      </c>
    </row>
    <row r="120">
      <c r="A120" s="1">
        <v>119.0</v>
      </c>
      <c r="B120" s="1" t="s">
        <v>28</v>
      </c>
      <c r="C120" s="1" t="b">
        <v>1</v>
      </c>
      <c r="D120" s="1">
        <f t="shared" si="1"/>
        <v>400</v>
      </c>
      <c r="E120" s="6">
        <v>43949.0</v>
      </c>
      <c r="F120" s="1">
        <v>2.0</v>
      </c>
      <c r="G120" s="1" t="s">
        <v>25</v>
      </c>
      <c r="H120" s="1">
        <v>20.0</v>
      </c>
      <c r="I120" s="7">
        <f t="shared" si="2"/>
        <v>80</v>
      </c>
      <c r="J120" s="8">
        <f t="shared" si="3"/>
        <v>50</v>
      </c>
      <c r="K120" s="1">
        <f t="shared" si="4"/>
        <v>20</v>
      </c>
      <c r="L120" s="8">
        <f t="shared" si="5"/>
        <v>200</v>
      </c>
      <c r="M120" s="1">
        <v>2.0</v>
      </c>
      <c r="N120" s="8">
        <f t="shared" si="141"/>
        <v>480</v>
      </c>
      <c r="O120" s="8">
        <f t="shared" si="142"/>
        <v>80</v>
      </c>
      <c r="P120" s="8" t="b">
        <f t="shared" si="143"/>
        <v>0</v>
      </c>
      <c r="Q120" s="7" t="b">
        <f t="shared" si="144"/>
        <v>1</v>
      </c>
      <c r="R120" s="9" t="b">
        <f t="shared" si="145"/>
        <v>0</v>
      </c>
    </row>
    <row r="121">
      <c r="A121" s="1">
        <v>120.0</v>
      </c>
      <c r="B121" s="1" t="s">
        <v>24</v>
      </c>
      <c r="C121" s="1" t="b">
        <v>0</v>
      </c>
      <c r="D121" s="1">
        <f t="shared" si="1"/>
        <v>200</v>
      </c>
      <c r="E121" s="6">
        <v>43950.0</v>
      </c>
      <c r="F121" s="1">
        <v>6.0</v>
      </c>
      <c r="G121" s="1" t="s">
        <v>27</v>
      </c>
      <c r="H121" s="1">
        <v>25.0</v>
      </c>
      <c r="I121" s="7">
        <f t="shared" si="2"/>
        <v>50</v>
      </c>
      <c r="J121" s="8">
        <f t="shared" si="3"/>
        <v>17.5</v>
      </c>
      <c r="K121" s="1">
        <f t="shared" si="4"/>
        <v>30</v>
      </c>
      <c r="L121" s="8">
        <f t="shared" si="5"/>
        <v>35</v>
      </c>
    </row>
    <row r="122">
      <c r="A122" s="1">
        <v>121.0</v>
      </c>
      <c r="B122" s="1" t="s">
        <v>26</v>
      </c>
      <c r="C122" s="1" t="b">
        <v>1</v>
      </c>
      <c r="D122" s="1">
        <f t="shared" si="1"/>
        <v>300</v>
      </c>
      <c r="E122" s="6">
        <v>43951.0</v>
      </c>
      <c r="F122" s="1">
        <v>6.0</v>
      </c>
      <c r="G122" s="1" t="s">
        <v>27</v>
      </c>
      <c r="H122" s="1">
        <v>30.0</v>
      </c>
      <c r="I122" s="7">
        <f t="shared" si="2"/>
        <v>90</v>
      </c>
      <c r="J122" s="8">
        <f t="shared" si="3"/>
        <v>16.66666667</v>
      </c>
      <c r="K122" s="1">
        <f t="shared" si="4"/>
        <v>30</v>
      </c>
      <c r="L122" s="8">
        <f t="shared" si="5"/>
        <v>50</v>
      </c>
      <c r="M122" s="1">
        <v>2.0</v>
      </c>
      <c r="N122" s="8">
        <f t="shared" ref="N122:N124" si="146">I122+L122*M122</f>
        <v>190</v>
      </c>
      <c r="O122" s="8">
        <f t="shared" ref="O122:O124" si="147">N122-D122</f>
        <v>-110</v>
      </c>
      <c r="P122" s="8" t="b">
        <f t="shared" ref="P122:P124" si="148">IF(O122&lt;0,TRUE,FALSE)</f>
        <v>1</v>
      </c>
      <c r="Q122" s="7" t="b">
        <f t="shared" ref="Q122:Q124" si="149">IF(M122=F122,TRUE,FALSE)</f>
        <v>0</v>
      </c>
      <c r="R122" s="9" t="b">
        <f t="shared" ref="R122:R124" si="150">IF(M122&lt;&gt;F122,TRUE,FALSE)</f>
        <v>1</v>
      </c>
    </row>
    <row r="123">
      <c r="A123" s="1">
        <v>122.0</v>
      </c>
      <c r="B123" s="1" t="s">
        <v>28</v>
      </c>
      <c r="C123" s="1" t="b">
        <v>1</v>
      </c>
      <c r="D123" s="1">
        <f t="shared" si="1"/>
        <v>400</v>
      </c>
      <c r="E123" s="6">
        <v>43952.0</v>
      </c>
      <c r="F123" s="1">
        <v>3.0</v>
      </c>
      <c r="G123" s="1" t="s">
        <v>25</v>
      </c>
      <c r="H123" s="1">
        <v>35.0</v>
      </c>
      <c r="I123" s="7">
        <f t="shared" si="2"/>
        <v>140</v>
      </c>
      <c r="J123" s="8">
        <f t="shared" si="3"/>
        <v>31.66666667</v>
      </c>
      <c r="K123" s="1">
        <f t="shared" si="4"/>
        <v>30</v>
      </c>
      <c r="L123" s="8">
        <f t="shared" si="5"/>
        <v>126.6666667</v>
      </c>
      <c r="M123" s="1">
        <v>3.0</v>
      </c>
      <c r="N123" s="8">
        <f t="shared" si="146"/>
        <v>520</v>
      </c>
      <c r="O123" s="8">
        <f t="shared" si="147"/>
        <v>120</v>
      </c>
      <c r="P123" s="8" t="b">
        <f t="shared" si="148"/>
        <v>0</v>
      </c>
      <c r="Q123" s="7" t="b">
        <f t="shared" si="149"/>
        <v>1</v>
      </c>
      <c r="R123" s="9" t="b">
        <f t="shared" si="150"/>
        <v>0</v>
      </c>
    </row>
    <row r="124">
      <c r="A124" s="1">
        <v>123.0</v>
      </c>
      <c r="B124" s="1" t="s">
        <v>24</v>
      </c>
      <c r="C124" s="1" t="b">
        <v>1</v>
      </c>
      <c r="D124" s="1">
        <f t="shared" si="1"/>
        <v>200</v>
      </c>
      <c r="E124" s="6">
        <v>43953.0</v>
      </c>
      <c r="F124" s="1">
        <v>4.0</v>
      </c>
      <c r="G124" s="1" t="s">
        <v>25</v>
      </c>
      <c r="H124" s="1">
        <v>40.0</v>
      </c>
      <c r="I124" s="7">
        <f t="shared" si="2"/>
        <v>80</v>
      </c>
      <c r="J124" s="8">
        <f t="shared" si="3"/>
        <v>25</v>
      </c>
      <c r="K124" s="1">
        <f t="shared" si="4"/>
        <v>40</v>
      </c>
      <c r="L124" s="8">
        <f t="shared" si="5"/>
        <v>50</v>
      </c>
      <c r="M124" s="1">
        <v>3.0</v>
      </c>
      <c r="N124" s="8">
        <f t="shared" si="146"/>
        <v>230</v>
      </c>
      <c r="O124" s="8">
        <f t="shared" si="147"/>
        <v>30</v>
      </c>
      <c r="P124" s="8" t="b">
        <f t="shared" si="148"/>
        <v>0</v>
      </c>
      <c r="Q124" s="7" t="b">
        <f t="shared" si="149"/>
        <v>0</v>
      </c>
      <c r="R124" s="9" t="b">
        <f t="shared" si="150"/>
        <v>1</v>
      </c>
    </row>
    <row r="125">
      <c r="A125" s="1">
        <v>124.0</v>
      </c>
      <c r="B125" s="1" t="s">
        <v>26</v>
      </c>
      <c r="C125" s="1" t="b">
        <v>0</v>
      </c>
      <c r="D125" s="1">
        <f t="shared" si="1"/>
        <v>300</v>
      </c>
      <c r="E125" s="6">
        <v>43954.0</v>
      </c>
      <c r="F125" s="1">
        <v>4.0</v>
      </c>
      <c r="G125" s="1" t="s">
        <v>27</v>
      </c>
      <c r="H125" s="1">
        <v>45.0</v>
      </c>
      <c r="I125" s="7">
        <f t="shared" si="2"/>
        <v>135</v>
      </c>
      <c r="J125" s="8">
        <f t="shared" si="3"/>
        <v>18.75</v>
      </c>
      <c r="K125" s="1">
        <f t="shared" si="4"/>
        <v>20</v>
      </c>
      <c r="L125" s="8">
        <f t="shared" si="5"/>
        <v>56.25</v>
      </c>
    </row>
    <row r="126">
      <c r="A126" s="1">
        <v>125.0</v>
      </c>
      <c r="B126" s="1" t="s">
        <v>28</v>
      </c>
      <c r="C126" s="1" t="b">
        <v>1</v>
      </c>
      <c r="D126" s="1">
        <f t="shared" si="1"/>
        <v>400</v>
      </c>
      <c r="E126" s="6">
        <v>43955.0</v>
      </c>
      <c r="F126" s="1">
        <v>2.0</v>
      </c>
      <c r="G126" s="1" t="s">
        <v>25</v>
      </c>
      <c r="H126" s="1">
        <v>50.0</v>
      </c>
      <c r="I126" s="7">
        <f t="shared" si="2"/>
        <v>200</v>
      </c>
      <c r="J126" s="8">
        <f t="shared" si="3"/>
        <v>35</v>
      </c>
      <c r="K126" s="1">
        <f t="shared" si="4"/>
        <v>20</v>
      </c>
      <c r="L126" s="8">
        <f t="shared" si="5"/>
        <v>140</v>
      </c>
      <c r="M126" s="1">
        <v>2.0</v>
      </c>
      <c r="N126" s="8">
        <f t="shared" ref="N126:N128" si="151">I126+L126*M126</f>
        <v>480</v>
      </c>
      <c r="O126" s="8">
        <f t="shared" ref="O126:O128" si="152">N126-D126</f>
        <v>80</v>
      </c>
      <c r="P126" s="8" t="b">
        <f t="shared" ref="P126:P128" si="153">IF(O126&lt;0,TRUE,FALSE)</f>
        <v>0</v>
      </c>
      <c r="Q126" s="7" t="b">
        <f t="shared" ref="Q126:Q128" si="154">IF(M126=F126,TRUE,FALSE)</f>
        <v>1</v>
      </c>
      <c r="R126" s="9" t="b">
        <f t="shared" ref="R126:R128" si="155">IF(M126&lt;&gt;F126,TRUE,FALSE)</f>
        <v>0</v>
      </c>
    </row>
    <row r="127">
      <c r="A127" s="1">
        <v>126.0</v>
      </c>
      <c r="B127" s="1" t="s">
        <v>24</v>
      </c>
      <c r="C127" s="1" t="b">
        <v>1</v>
      </c>
      <c r="D127" s="1">
        <f t="shared" si="1"/>
        <v>200</v>
      </c>
      <c r="E127" s="6">
        <v>43956.0</v>
      </c>
      <c r="F127" s="1">
        <v>6.0</v>
      </c>
      <c r="G127" s="1" t="s">
        <v>27</v>
      </c>
      <c r="H127" s="1">
        <v>20.0</v>
      </c>
      <c r="I127" s="7">
        <f t="shared" si="2"/>
        <v>40</v>
      </c>
      <c r="J127" s="8">
        <f t="shared" si="3"/>
        <v>18.33333333</v>
      </c>
      <c r="K127" s="1">
        <f t="shared" si="4"/>
        <v>30</v>
      </c>
      <c r="L127" s="8">
        <f t="shared" si="5"/>
        <v>36.66666667</v>
      </c>
      <c r="M127" s="1">
        <v>6.0</v>
      </c>
      <c r="N127" s="8">
        <f t="shared" si="151"/>
        <v>260</v>
      </c>
      <c r="O127" s="8">
        <f t="shared" si="152"/>
        <v>60</v>
      </c>
      <c r="P127" s="8" t="b">
        <f t="shared" si="153"/>
        <v>0</v>
      </c>
      <c r="Q127" s="7" t="b">
        <f t="shared" si="154"/>
        <v>1</v>
      </c>
      <c r="R127" s="9" t="b">
        <f t="shared" si="155"/>
        <v>0</v>
      </c>
    </row>
    <row r="128">
      <c r="A128" s="1">
        <v>127.0</v>
      </c>
      <c r="B128" s="1" t="s">
        <v>26</v>
      </c>
      <c r="C128" s="1" t="b">
        <v>1</v>
      </c>
      <c r="D128" s="1">
        <f t="shared" si="1"/>
        <v>300</v>
      </c>
      <c r="E128" s="6">
        <v>43957.0</v>
      </c>
      <c r="F128" s="1">
        <v>4.0</v>
      </c>
      <c r="G128" s="1" t="s">
        <v>27</v>
      </c>
      <c r="H128" s="1">
        <v>25.0</v>
      </c>
      <c r="I128" s="7">
        <f t="shared" si="2"/>
        <v>75</v>
      </c>
      <c r="J128" s="8">
        <f t="shared" si="3"/>
        <v>23.75</v>
      </c>
      <c r="K128" s="1">
        <f t="shared" si="4"/>
        <v>20</v>
      </c>
      <c r="L128" s="8">
        <f t="shared" si="5"/>
        <v>71.25</v>
      </c>
      <c r="M128" s="1">
        <v>4.0</v>
      </c>
      <c r="N128" s="8">
        <f t="shared" si="151"/>
        <v>360</v>
      </c>
      <c r="O128" s="8">
        <f t="shared" si="152"/>
        <v>60</v>
      </c>
      <c r="P128" s="8" t="b">
        <f t="shared" si="153"/>
        <v>0</v>
      </c>
      <c r="Q128" s="7" t="b">
        <f t="shared" si="154"/>
        <v>1</v>
      </c>
      <c r="R128" s="9" t="b">
        <f t="shared" si="155"/>
        <v>0</v>
      </c>
    </row>
    <row r="129">
      <c r="A129" s="1">
        <v>128.0</v>
      </c>
      <c r="B129" s="1" t="s">
        <v>28</v>
      </c>
      <c r="C129" s="1" t="b">
        <v>0</v>
      </c>
      <c r="D129" s="1">
        <f t="shared" si="1"/>
        <v>400</v>
      </c>
      <c r="E129" s="6">
        <v>43958.0</v>
      </c>
      <c r="F129" s="1">
        <v>2.0</v>
      </c>
      <c r="G129" s="1" t="s">
        <v>25</v>
      </c>
      <c r="H129" s="1">
        <v>30.0</v>
      </c>
      <c r="I129" s="7">
        <f t="shared" si="2"/>
        <v>120</v>
      </c>
      <c r="J129" s="8">
        <f t="shared" si="3"/>
        <v>45</v>
      </c>
      <c r="K129" s="1">
        <f t="shared" si="4"/>
        <v>20</v>
      </c>
      <c r="L129" s="8">
        <f t="shared" si="5"/>
        <v>180</v>
      </c>
    </row>
    <row r="130">
      <c r="A130" s="1">
        <v>129.0</v>
      </c>
      <c r="B130" s="1" t="s">
        <v>24</v>
      </c>
      <c r="C130" s="1" t="b">
        <v>1</v>
      </c>
      <c r="D130" s="1">
        <f t="shared" si="1"/>
        <v>200</v>
      </c>
      <c r="E130" s="6">
        <v>43959.0</v>
      </c>
      <c r="F130" s="1">
        <v>3.0</v>
      </c>
      <c r="G130" s="1" t="s">
        <v>25</v>
      </c>
      <c r="H130" s="1">
        <v>35.0</v>
      </c>
      <c r="I130" s="7">
        <f t="shared" si="2"/>
        <v>70</v>
      </c>
      <c r="J130" s="8">
        <f t="shared" si="3"/>
        <v>31.66666667</v>
      </c>
      <c r="K130" s="1">
        <f t="shared" si="4"/>
        <v>30</v>
      </c>
      <c r="L130" s="8">
        <f t="shared" si="5"/>
        <v>63.33333333</v>
      </c>
      <c r="M130" s="1">
        <v>3.0</v>
      </c>
      <c r="N130" s="8">
        <f t="shared" ref="N130:N134" si="156">I130+L130*M130</f>
        <v>260</v>
      </c>
      <c r="O130" s="8">
        <f t="shared" ref="O130:O134" si="157">N130-D130</f>
        <v>60</v>
      </c>
      <c r="P130" s="8" t="b">
        <f t="shared" ref="P130:P134" si="158">IF(O130&lt;0,TRUE,FALSE)</f>
        <v>0</v>
      </c>
      <c r="Q130" s="7" t="b">
        <f t="shared" ref="Q130:Q134" si="159">IF(M130=F130,TRUE,FALSE)</f>
        <v>1</v>
      </c>
      <c r="R130" s="9" t="b">
        <f t="shared" ref="R130:R134" si="160">IF(M130&lt;&gt;F130,TRUE,FALSE)</f>
        <v>0</v>
      </c>
    </row>
    <row r="131">
      <c r="A131" s="1">
        <v>130.0</v>
      </c>
      <c r="B131" s="1" t="s">
        <v>26</v>
      </c>
      <c r="C131" s="1" t="b">
        <v>1</v>
      </c>
      <c r="D131" s="1">
        <f t="shared" si="1"/>
        <v>300</v>
      </c>
      <c r="E131" s="6">
        <v>43960.0</v>
      </c>
      <c r="F131" s="1">
        <v>6.0</v>
      </c>
      <c r="G131" s="1" t="s">
        <v>27</v>
      </c>
      <c r="H131" s="1">
        <v>40.0</v>
      </c>
      <c r="I131" s="7">
        <f t="shared" si="2"/>
        <v>120</v>
      </c>
      <c r="J131" s="8">
        <f t="shared" si="3"/>
        <v>15</v>
      </c>
      <c r="K131" s="1">
        <f t="shared" si="4"/>
        <v>30</v>
      </c>
      <c r="L131" s="8">
        <f t="shared" si="5"/>
        <v>45</v>
      </c>
      <c r="M131" s="1">
        <v>3.0</v>
      </c>
      <c r="N131" s="8">
        <f t="shared" si="156"/>
        <v>255</v>
      </c>
      <c r="O131" s="8">
        <f t="shared" si="157"/>
        <v>-45</v>
      </c>
      <c r="P131" s="8" t="b">
        <f t="shared" si="158"/>
        <v>1</v>
      </c>
      <c r="Q131" s="7" t="b">
        <f t="shared" si="159"/>
        <v>0</v>
      </c>
      <c r="R131" s="9" t="b">
        <f t="shared" si="160"/>
        <v>1</v>
      </c>
    </row>
    <row r="132">
      <c r="A132" s="1">
        <v>131.0</v>
      </c>
      <c r="B132" s="1" t="s">
        <v>24</v>
      </c>
      <c r="C132" s="1" t="b">
        <v>1</v>
      </c>
      <c r="D132" s="1">
        <f t="shared" si="1"/>
        <v>200</v>
      </c>
      <c r="E132" s="6">
        <v>43961.0</v>
      </c>
      <c r="F132" s="1">
        <v>4.0</v>
      </c>
      <c r="G132" s="1" t="s">
        <v>25</v>
      </c>
      <c r="H132" s="1">
        <v>20.0</v>
      </c>
      <c r="I132" s="7">
        <f t="shared" si="2"/>
        <v>40</v>
      </c>
      <c r="J132" s="8">
        <f t="shared" si="3"/>
        <v>30</v>
      </c>
      <c r="K132" s="1">
        <f t="shared" si="4"/>
        <v>40</v>
      </c>
      <c r="L132" s="8">
        <f t="shared" si="5"/>
        <v>60</v>
      </c>
      <c r="M132" s="1">
        <v>3.0</v>
      </c>
      <c r="N132" s="8">
        <f t="shared" si="156"/>
        <v>220</v>
      </c>
      <c r="O132" s="8">
        <f t="shared" si="157"/>
        <v>20</v>
      </c>
      <c r="P132" s="8" t="b">
        <f t="shared" si="158"/>
        <v>0</v>
      </c>
      <c r="Q132" s="7" t="b">
        <f t="shared" si="159"/>
        <v>0</v>
      </c>
      <c r="R132" s="9" t="b">
        <f t="shared" si="160"/>
        <v>1</v>
      </c>
    </row>
    <row r="133">
      <c r="A133" s="1">
        <v>132.0</v>
      </c>
      <c r="B133" s="1" t="s">
        <v>26</v>
      </c>
      <c r="C133" s="1" t="b">
        <v>1</v>
      </c>
      <c r="D133" s="1">
        <f t="shared" si="1"/>
        <v>300</v>
      </c>
      <c r="E133" s="6">
        <v>43962.0</v>
      </c>
      <c r="F133" s="1">
        <v>2.0</v>
      </c>
      <c r="G133" s="1" t="s">
        <v>27</v>
      </c>
      <c r="H133" s="1">
        <v>25.0</v>
      </c>
      <c r="I133" s="7">
        <f t="shared" si="2"/>
        <v>75</v>
      </c>
      <c r="J133" s="8">
        <f t="shared" si="3"/>
        <v>42.5</v>
      </c>
      <c r="K133" s="1">
        <f t="shared" si="4"/>
        <v>10</v>
      </c>
      <c r="L133" s="8">
        <f t="shared" si="5"/>
        <v>127.5</v>
      </c>
      <c r="M133" s="1">
        <v>2.0</v>
      </c>
      <c r="N133" s="8">
        <f t="shared" si="156"/>
        <v>330</v>
      </c>
      <c r="O133" s="8">
        <f t="shared" si="157"/>
        <v>30</v>
      </c>
      <c r="P133" s="8" t="b">
        <f t="shared" si="158"/>
        <v>0</v>
      </c>
      <c r="Q133" s="7" t="b">
        <f t="shared" si="159"/>
        <v>1</v>
      </c>
      <c r="R133" s="9" t="b">
        <f t="shared" si="160"/>
        <v>0</v>
      </c>
    </row>
    <row r="134">
      <c r="A134" s="1">
        <v>133.0</v>
      </c>
      <c r="B134" s="1" t="s">
        <v>28</v>
      </c>
      <c r="C134" s="1" t="b">
        <v>1</v>
      </c>
      <c r="D134" s="1">
        <f t="shared" si="1"/>
        <v>400</v>
      </c>
      <c r="E134" s="6">
        <v>43963.0</v>
      </c>
      <c r="F134" s="1">
        <v>3.0</v>
      </c>
      <c r="G134" s="1" t="s">
        <v>25</v>
      </c>
      <c r="H134" s="1">
        <v>30.0</v>
      </c>
      <c r="I134" s="7">
        <f t="shared" si="2"/>
        <v>120</v>
      </c>
      <c r="J134" s="8">
        <f t="shared" si="3"/>
        <v>33.33333333</v>
      </c>
      <c r="K134" s="1">
        <f t="shared" si="4"/>
        <v>30</v>
      </c>
      <c r="L134" s="8">
        <f t="shared" si="5"/>
        <v>133.3333333</v>
      </c>
      <c r="M134" s="1">
        <v>2.0</v>
      </c>
      <c r="N134" s="8">
        <f t="shared" si="156"/>
        <v>386.6666667</v>
      </c>
      <c r="O134" s="8">
        <f t="shared" si="157"/>
        <v>-13.33333333</v>
      </c>
      <c r="P134" s="8" t="b">
        <f t="shared" si="158"/>
        <v>1</v>
      </c>
      <c r="Q134" s="7" t="b">
        <f t="shared" si="159"/>
        <v>0</v>
      </c>
      <c r="R134" s="9" t="b">
        <f t="shared" si="160"/>
        <v>1</v>
      </c>
    </row>
    <row r="135">
      <c r="A135" s="1">
        <v>134.0</v>
      </c>
      <c r="B135" s="1" t="s">
        <v>24</v>
      </c>
      <c r="C135" s="1" t="b">
        <v>0</v>
      </c>
      <c r="D135" s="1">
        <f t="shared" si="1"/>
        <v>200</v>
      </c>
      <c r="E135" s="6">
        <v>43964.0</v>
      </c>
      <c r="F135" s="1">
        <v>4.0</v>
      </c>
      <c r="G135" s="1" t="s">
        <v>27</v>
      </c>
      <c r="H135" s="1">
        <v>35.0</v>
      </c>
      <c r="I135" s="7">
        <f t="shared" si="2"/>
        <v>70</v>
      </c>
      <c r="J135" s="8">
        <f t="shared" si="3"/>
        <v>21.25</v>
      </c>
      <c r="K135" s="1">
        <f t="shared" si="4"/>
        <v>20</v>
      </c>
      <c r="L135" s="8">
        <f t="shared" si="5"/>
        <v>42.5</v>
      </c>
    </row>
    <row r="136">
      <c r="A136" s="1">
        <v>135.0</v>
      </c>
      <c r="B136" s="1" t="s">
        <v>26</v>
      </c>
      <c r="C136" s="1" t="b">
        <v>1</v>
      </c>
      <c r="D136" s="1">
        <f t="shared" si="1"/>
        <v>300</v>
      </c>
      <c r="E136" s="6">
        <v>43965.0</v>
      </c>
      <c r="F136" s="1">
        <v>6.0</v>
      </c>
      <c r="G136" s="1" t="s">
        <v>27</v>
      </c>
      <c r="H136" s="1">
        <v>40.0</v>
      </c>
      <c r="I136" s="7">
        <f t="shared" si="2"/>
        <v>120</v>
      </c>
      <c r="J136" s="8">
        <f t="shared" si="3"/>
        <v>15</v>
      </c>
      <c r="K136" s="1">
        <f t="shared" si="4"/>
        <v>30</v>
      </c>
      <c r="L136" s="8">
        <f t="shared" si="5"/>
        <v>45</v>
      </c>
      <c r="M136" s="1">
        <v>6.0</v>
      </c>
      <c r="N136" s="8">
        <f t="shared" ref="N136:N138" si="161">I136+L136*M136</f>
        <v>390</v>
      </c>
      <c r="O136" s="8">
        <f t="shared" ref="O136:O138" si="162">N136-D136</f>
        <v>90</v>
      </c>
      <c r="P136" s="8" t="b">
        <f t="shared" ref="P136:P138" si="163">IF(O136&lt;0,TRUE,FALSE)</f>
        <v>0</v>
      </c>
      <c r="Q136" s="7" t="b">
        <f t="shared" ref="Q136:Q138" si="164">IF(M136=F136,TRUE,FALSE)</f>
        <v>1</v>
      </c>
      <c r="R136" s="9" t="b">
        <f t="shared" ref="R136:R138" si="165">IF(M136&lt;&gt;F136,TRUE,FALSE)</f>
        <v>0</v>
      </c>
    </row>
    <row r="137">
      <c r="A137" s="1">
        <v>136.0</v>
      </c>
      <c r="B137" s="1" t="s">
        <v>28</v>
      </c>
      <c r="C137" s="1" t="b">
        <v>1</v>
      </c>
      <c r="D137" s="1">
        <f t="shared" si="1"/>
        <v>400</v>
      </c>
      <c r="E137" s="6">
        <v>43966.0</v>
      </c>
      <c r="F137" s="1">
        <v>2.0</v>
      </c>
      <c r="G137" s="1" t="s">
        <v>25</v>
      </c>
      <c r="H137" s="1">
        <v>45.0</v>
      </c>
      <c r="I137" s="7">
        <f t="shared" si="2"/>
        <v>180</v>
      </c>
      <c r="J137" s="8">
        <f t="shared" si="3"/>
        <v>37.5</v>
      </c>
      <c r="K137" s="1">
        <f t="shared" si="4"/>
        <v>20</v>
      </c>
      <c r="L137" s="8">
        <f t="shared" si="5"/>
        <v>150</v>
      </c>
      <c r="M137" s="1">
        <v>2.0</v>
      </c>
      <c r="N137" s="8">
        <f t="shared" si="161"/>
        <v>480</v>
      </c>
      <c r="O137" s="8">
        <f t="shared" si="162"/>
        <v>80</v>
      </c>
      <c r="P137" s="8" t="b">
        <f t="shared" si="163"/>
        <v>0</v>
      </c>
      <c r="Q137" s="7" t="b">
        <f t="shared" si="164"/>
        <v>1</v>
      </c>
      <c r="R137" s="9" t="b">
        <f t="shared" si="165"/>
        <v>0</v>
      </c>
    </row>
    <row r="138">
      <c r="A138" s="1">
        <v>137.0</v>
      </c>
      <c r="B138" s="1" t="s">
        <v>24</v>
      </c>
      <c r="C138" s="1" t="b">
        <v>1</v>
      </c>
      <c r="D138" s="1">
        <f t="shared" si="1"/>
        <v>200</v>
      </c>
      <c r="E138" s="6">
        <v>43967.0</v>
      </c>
      <c r="F138" s="1">
        <v>2.0</v>
      </c>
      <c r="G138" s="1" t="s">
        <v>25</v>
      </c>
      <c r="H138" s="1">
        <v>50.0</v>
      </c>
      <c r="I138" s="7">
        <f t="shared" si="2"/>
        <v>100</v>
      </c>
      <c r="J138" s="8">
        <f t="shared" si="3"/>
        <v>35</v>
      </c>
      <c r="K138" s="1">
        <f t="shared" si="4"/>
        <v>20</v>
      </c>
      <c r="L138" s="8">
        <f t="shared" si="5"/>
        <v>70</v>
      </c>
      <c r="M138" s="1">
        <v>2.0</v>
      </c>
      <c r="N138" s="8">
        <f t="shared" si="161"/>
        <v>240</v>
      </c>
      <c r="O138" s="8">
        <f t="shared" si="162"/>
        <v>40</v>
      </c>
      <c r="P138" s="8" t="b">
        <f t="shared" si="163"/>
        <v>0</v>
      </c>
      <c r="Q138" s="7" t="b">
        <f t="shared" si="164"/>
        <v>1</v>
      </c>
      <c r="R138" s="9" t="b">
        <f t="shared" si="165"/>
        <v>0</v>
      </c>
    </row>
    <row r="139">
      <c r="A139" s="1">
        <v>138.0</v>
      </c>
      <c r="B139" s="1" t="s">
        <v>26</v>
      </c>
      <c r="C139" s="1" t="b">
        <v>0</v>
      </c>
      <c r="D139" s="1">
        <f t="shared" si="1"/>
        <v>300</v>
      </c>
      <c r="E139" s="6">
        <v>43968.0</v>
      </c>
      <c r="F139" s="1">
        <v>4.0</v>
      </c>
      <c r="G139" s="1" t="s">
        <v>27</v>
      </c>
      <c r="H139" s="1">
        <v>20.0</v>
      </c>
      <c r="I139" s="7">
        <f t="shared" si="2"/>
        <v>60</v>
      </c>
      <c r="J139" s="8">
        <f t="shared" si="3"/>
        <v>25</v>
      </c>
      <c r="K139" s="1">
        <f t="shared" si="4"/>
        <v>20</v>
      </c>
      <c r="L139" s="8">
        <f t="shared" si="5"/>
        <v>75</v>
      </c>
    </row>
    <row r="140">
      <c r="A140" s="1">
        <v>139.0</v>
      </c>
      <c r="B140" s="1" t="s">
        <v>28</v>
      </c>
      <c r="C140" s="1" t="b">
        <v>1</v>
      </c>
      <c r="D140" s="1">
        <f t="shared" si="1"/>
        <v>400</v>
      </c>
      <c r="E140" s="6">
        <v>43969.0</v>
      </c>
      <c r="F140" s="1">
        <v>1.0</v>
      </c>
      <c r="G140" s="1" t="s">
        <v>25</v>
      </c>
      <c r="H140" s="1">
        <v>25.0</v>
      </c>
      <c r="I140" s="7">
        <f t="shared" si="2"/>
        <v>100</v>
      </c>
      <c r="J140" s="8">
        <f t="shared" si="3"/>
        <v>85</v>
      </c>
      <c r="K140" s="1">
        <f t="shared" si="4"/>
        <v>10</v>
      </c>
      <c r="L140" s="8">
        <f t="shared" si="5"/>
        <v>340</v>
      </c>
      <c r="M140" s="1">
        <v>1.0</v>
      </c>
      <c r="N140" s="8">
        <f t="shared" ref="N140:N142" si="166">I140+L140*M140</f>
        <v>440</v>
      </c>
      <c r="O140" s="8">
        <f t="shared" ref="O140:O142" si="167">N140-D140</f>
        <v>40</v>
      </c>
      <c r="P140" s="8" t="b">
        <f t="shared" ref="P140:P142" si="168">IF(O140&lt;0,TRUE,FALSE)</f>
        <v>0</v>
      </c>
      <c r="Q140" s="7" t="b">
        <f t="shared" ref="Q140:Q142" si="169">IF(M140=F140,TRUE,FALSE)</f>
        <v>1</v>
      </c>
      <c r="R140" s="9" t="b">
        <f t="shared" ref="R140:R142" si="170">IF(M140&lt;&gt;F140,TRUE,FALSE)</f>
        <v>0</v>
      </c>
    </row>
    <row r="141">
      <c r="A141" s="1">
        <v>140.0</v>
      </c>
      <c r="B141" s="1" t="s">
        <v>24</v>
      </c>
      <c r="C141" s="1" t="b">
        <v>1</v>
      </c>
      <c r="D141" s="1">
        <f t="shared" si="1"/>
        <v>200</v>
      </c>
      <c r="E141" s="6">
        <v>43970.0</v>
      </c>
      <c r="F141" s="1">
        <v>4.0</v>
      </c>
      <c r="G141" s="1" t="s">
        <v>27</v>
      </c>
      <c r="H141" s="1">
        <v>30.0</v>
      </c>
      <c r="I141" s="7">
        <f t="shared" si="2"/>
        <v>60</v>
      </c>
      <c r="J141" s="8">
        <f t="shared" si="3"/>
        <v>22.5</v>
      </c>
      <c r="K141" s="1">
        <f t="shared" si="4"/>
        <v>20</v>
      </c>
      <c r="L141" s="8">
        <f t="shared" si="5"/>
        <v>45</v>
      </c>
      <c r="M141" s="1">
        <v>1.0</v>
      </c>
      <c r="N141" s="8">
        <f t="shared" si="166"/>
        <v>105</v>
      </c>
      <c r="O141" s="8">
        <f t="shared" si="167"/>
        <v>-95</v>
      </c>
      <c r="P141" s="8" t="b">
        <f t="shared" si="168"/>
        <v>1</v>
      </c>
      <c r="Q141" s="7" t="b">
        <f t="shared" si="169"/>
        <v>0</v>
      </c>
      <c r="R141" s="9" t="b">
        <f t="shared" si="170"/>
        <v>1</v>
      </c>
    </row>
    <row r="142">
      <c r="A142" s="1">
        <v>141.0</v>
      </c>
      <c r="B142" s="1" t="s">
        <v>26</v>
      </c>
      <c r="C142" s="1" t="b">
        <v>1</v>
      </c>
      <c r="D142" s="1">
        <f t="shared" si="1"/>
        <v>300</v>
      </c>
      <c r="E142" s="6">
        <v>43971.0</v>
      </c>
      <c r="F142" s="1">
        <v>4.0</v>
      </c>
      <c r="G142" s="1" t="s">
        <v>27</v>
      </c>
      <c r="H142" s="1">
        <v>35.0</v>
      </c>
      <c r="I142" s="7">
        <f t="shared" si="2"/>
        <v>105</v>
      </c>
      <c r="J142" s="8">
        <f t="shared" si="3"/>
        <v>21.25</v>
      </c>
      <c r="K142" s="1">
        <f t="shared" si="4"/>
        <v>20</v>
      </c>
      <c r="L142" s="8">
        <f t="shared" si="5"/>
        <v>63.75</v>
      </c>
      <c r="M142" s="1">
        <v>4.0</v>
      </c>
      <c r="N142" s="8">
        <f t="shared" si="166"/>
        <v>360</v>
      </c>
      <c r="O142" s="8">
        <f t="shared" si="167"/>
        <v>60</v>
      </c>
      <c r="P142" s="8" t="b">
        <f t="shared" si="168"/>
        <v>0</v>
      </c>
      <c r="Q142" s="7" t="b">
        <f t="shared" si="169"/>
        <v>1</v>
      </c>
      <c r="R142" s="9" t="b">
        <f t="shared" si="170"/>
        <v>0</v>
      </c>
    </row>
    <row r="143">
      <c r="A143" s="1">
        <v>142.0</v>
      </c>
      <c r="B143" s="1" t="s">
        <v>28</v>
      </c>
      <c r="C143" s="1" t="b">
        <v>0</v>
      </c>
      <c r="D143" s="1">
        <f t="shared" si="1"/>
        <v>400</v>
      </c>
      <c r="E143" s="6">
        <v>43972.0</v>
      </c>
      <c r="F143" s="1">
        <v>3.0</v>
      </c>
      <c r="G143" s="1" t="s">
        <v>25</v>
      </c>
      <c r="H143" s="1">
        <v>40.0</v>
      </c>
      <c r="I143" s="7">
        <f t="shared" si="2"/>
        <v>160</v>
      </c>
      <c r="J143" s="8">
        <f t="shared" si="3"/>
        <v>30</v>
      </c>
      <c r="K143" s="1">
        <f t="shared" si="4"/>
        <v>30</v>
      </c>
      <c r="L143" s="8">
        <f t="shared" si="5"/>
        <v>120</v>
      </c>
    </row>
    <row r="144">
      <c r="A144" s="1">
        <v>143.0</v>
      </c>
      <c r="B144" s="1" t="s">
        <v>24</v>
      </c>
      <c r="C144" s="1" t="b">
        <v>1</v>
      </c>
      <c r="D144" s="1">
        <f t="shared" si="1"/>
        <v>200</v>
      </c>
      <c r="E144" s="6">
        <v>43973.0</v>
      </c>
      <c r="F144" s="1">
        <v>4.0</v>
      </c>
      <c r="G144" s="1" t="s">
        <v>25</v>
      </c>
      <c r="H144" s="1">
        <v>45.0</v>
      </c>
      <c r="I144" s="7">
        <f t="shared" si="2"/>
        <v>90</v>
      </c>
      <c r="J144" s="8">
        <f t="shared" si="3"/>
        <v>23.75</v>
      </c>
      <c r="K144" s="1">
        <f t="shared" si="4"/>
        <v>40</v>
      </c>
      <c r="L144" s="8">
        <f t="shared" si="5"/>
        <v>47.5</v>
      </c>
      <c r="M144" s="1">
        <v>4.0</v>
      </c>
      <c r="N144" s="8">
        <f t="shared" ref="N144:N146" si="171">I144+L144*M144</f>
        <v>280</v>
      </c>
      <c r="O144" s="8">
        <f t="shared" ref="O144:O146" si="172">N144-D144</f>
        <v>80</v>
      </c>
      <c r="P144" s="8" t="b">
        <f t="shared" ref="P144:P146" si="173">IF(O144&lt;0,TRUE,FALSE)</f>
        <v>0</v>
      </c>
      <c r="Q144" s="7" t="b">
        <f t="shared" ref="Q144:Q146" si="174">IF(M144=F144,TRUE,FALSE)</f>
        <v>1</v>
      </c>
      <c r="R144" s="9" t="b">
        <f t="shared" ref="R144:R146" si="175">IF(M144&lt;&gt;F144,TRUE,FALSE)</f>
        <v>0</v>
      </c>
    </row>
    <row r="145">
      <c r="A145" s="1">
        <v>144.0</v>
      </c>
      <c r="B145" s="1" t="s">
        <v>26</v>
      </c>
      <c r="C145" s="1" t="b">
        <v>1</v>
      </c>
      <c r="D145" s="1">
        <f t="shared" si="1"/>
        <v>300</v>
      </c>
      <c r="E145" s="6">
        <v>43974.0</v>
      </c>
      <c r="F145" s="1">
        <v>2.0</v>
      </c>
      <c r="G145" s="1" t="s">
        <v>27</v>
      </c>
      <c r="H145" s="1">
        <v>50.0</v>
      </c>
      <c r="I145" s="7">
        <f t="shared" si="2"/>
        <v>150</v>
      </c>
      <c r="J145" s="8">
        <f t="shared" si="3"/>
        <v>30</v>
      </c>
      <c r="K145" s="1">
        <f t="shared" si="4"/>
        <v>10</v>
      </c>
      <c r="L145" s="8">
        <f t="shared" si="5"/>
        <v>90</v>
      </c>
      <c r="M145" s="1">
        <v>2.0</v>
      </c>
      <c r="N145" s="8">
        <f t="shared" si="171"/>
        <v>330</v>
      </c>
      <c r="O145" s="8">
        <f t="shared" si="172"/>
        <v>30</v>
      </c>
      <c r="P145" s="8" t="b">
        <f t="shared" si="173"/>
        <v>0</v>
      </c>
      <c r="Q145" s="7" t="b">
        <f t="shared" si="174"/>
        <v>1</v>
      </c>
      <c r="R145" s="9" t="b">
        <f t="shared" si="175"/>
        <v>0</v>
      </c>
    </row>
    <row r="146">
      <c r="A146" s="1">
        <v>145.0</v>
      </c>
      <c r="B146" s="1" t="s">
        <v>28</v>
      </c>
      <c r="C146" s="1" t="b">
        <v>1</v>
      </c>
      <c r="D146" s="1">
        <f t="shared" si="1"/>
        <v>400</v>
      </c>
      <c r="E146" s="6">
        <v>43975.0</v>
      </c>
      <c r="F146" s="1">
        <v>2.0</v>
      </c>
      <c r="G146" s="1" t="s">
        <v>25</v>
      </c>
      <c r="H146" s="1">
        <v>20.0</v>
      </c>
      <c r="I146" s="7">
        <f t="shared" si="2"/>
        <v>80</v>
      </c>
      <c r="J146" s="8">
        <f t="shared" si="3"/>
        <v>50</v>
      </c>
      <c r="K146" s="1">
        <f t="shared" si="4"/>
        <v>20</v>
      </c>
      <c r="L146" s="8">
        <f t="shared" si="5"/>
        <v>200</v>
      </c>
      <c r="M146" s="1">
        <v>2.0</v>
      </c>
      <c r="N146" s="8">
        <f t="shared" si="171"/>
        <v>480</v>
      </c>
      <c r="O146" s="8">
        <f t="shared" si="172"/>
        <v>80</v>
      </c>
      <c r="P146" s="8" t="b">
        <f t="shared" si="173"/>
        <v>0</v>
      </c>
      <c r="Q146" s="7" t="b">
        <f t="shared" si="174"/>
        <v>1</v>
      </c>
      <c r="R146" s="9" t="b">
        <f t="shared" si="175"/>
        <v>0</v>
      </c>
    </row>
    <row r="147">
      <c r="A147" s="1">
        <v>146.0</v>
      </c>
      <c r="B147" s="1" t="s">
        <v>24</v>
      </c>
      <c r="C147" s="1" t="b">
        <v>0</v>
      </c>
      <c r="D147" s="1">
        <f t="shared" si="1"/>
        <v>200</v>
      </c>
      <c r="E147" s="6">
        <v>43976.0</v>
      </c>
      <c r="F147" s="1">
        <v>6.0</v>
      </c>
      <c r="G147" s="1" t="s">
        <v>27</v>
      </c>
      <c r="H147" s="1">
        <v>25.0</v>
      </c>
      <c r="I147" s="7">
        <f t="shared" si="2"/>
        <v>50</v>
      </c>
      <c r="J147" s="8">
        <f t="shared" si="3"/>
        <v>17.5</v>
      </c>
      <c r="K147" s="1">
        <f t="shared" si="4"/>
        <v>30</v>
      </c>
      <c r="L147" s="8">
        <f t="shared" si="5"/>
        <v>35</v>
      </c>
    </row>
    <row r="148">
      <c r="A148" s="1">
        <v>147.0</v>
      </c>
      <c r="B148" s="1" t="s">
        <v>26</v>
      </c>
      <c r="C148" s="1" t="b">
        <v>1</v>
      </c>
      <c r="D148" s="1">
        <f t="shared" si="1"/>
        <v>300</v>
      </c>
      <c r="E148" s="6">
        <v>43977.0</v>
      </c>
      <c r="F148" s="1">
        <v>6.0</v>
      </c>
      <c r="G148" s="1" t="s">
        <v>27</v>
      </c>
      <c r="H148" s="1">
        <v>30.0</v>
      </c>
      <c r="I148" s="7">
        <f t="shared" si="2"/>
        <v>90</v>
      </c>
      <c r="J148" s="8">
        <f t="shared" si="3"/>
        <v>16.66666667</v>
      </c>
      <c r="K148" s="1">
        <f t="shared" si="4"/>
        <v>30</v>
      </c>
      <c r="L148" s="8">
        <f t="shared" si="5"/>
        <v>50</v>
      </c>
      <c r="M148" s="1">
        <v>2.0</v>
      </c>
      <c r="N148" s="8">
        <f t="shared" ref="N148:N150" si="176">I148+L148*M148</f>
        <v>190</v>
      </c>
      <c r="O148" s="8">
        <f t="shared" ref="O148:O150" si="177">N148-D148</f>
        <v>-110</v>
      </c>
      <c r="P148" s="8" t="b">
        <f t="shared" ref="P148:P150" si="178">IF(O148&lt;0,TRUE,FALSE)</f>
        <v>1</v>
      </c>
      <c r="Q148" s="7" t="b">
        <f t="shared" ref="Q148:Q150" si="179">IF(M148=F148,TRUE,FALSE)</f>
        <v>0</v>
      </c>
      <c r="R148" s="9" t="b">
        <f t="shared" ref="R148:R150" si="180">IF(M148&lt;&gt;F148,TRUE,FALSE)</f>
        <v>1</v>
      </c>
    </row>
    <row r="149">
      <c r="A149" s="1">
        <v>148.0</v>
      </c>
      <c r="B149" s="1" t="s">
        <v>28</v>
      </c>
      <c r="C149" s="1" t="b">
        <v>1</v>
      </c>
      <c r="D149" s="1">
        <f t="shared" si="1"/>
        <v>400</v>
      </c>
      <c r="E149" s="6">
        <v>43978.0</v>
      </c>
      <c r="F149" s="1">
        <v>3.0</v>
      </c>
      <c r="G149" s="1" t="s">
        <v>25</v>
      </c>
      <c r="H149" s="1">
        <v>35.0</v>
      </c>
      <c r="I149" s="7">
        <f t="shared" si="2"/>
        <v>140</v>
      </c>
      <c r="J149" s="8">
        <f t="shared" si="3"/>
        <v>31.66666667</v>
      </c>
      <c r="K149" s="1">
        <f t="shared" si="4"/>
        <v>30</v>
      </c>
      <c r="L149" s="8">
        <f t="shared" si="5"/>
        <v>126.6666667</v>
      </c>
      <c r="M149" s="1">
        <v>3.0</v>
      </c>
      <c r="N149" s="8">
        <f t="shared" si="176"/>
        <v>520</v>
      </c>
      <c r="O149" s="8">
        <f t="shared" si="177"/>
        <v>120</v>
      </c>
      <c r="P149" s="8" t="b">
        <f t="shared" si="178"/>
        <v>0</v>
      </c>
      <c r="Q149" s="7" t="b">
        <f t="shared" si="179"/>
        <v>1</v>
      </c>
      <c r="R149" s="9" t="b">
        <f t="shared" si="180"/>
        <v>0</v>
      </c>
    </row>
    <row r="150">
      <c r="A150" s="1">
        <v>149.0</v>
      </c>
      <c r="B150" s="1" t="s">
        <v>24</v>
      </c>
      <c r="C150" s="1" t="b">
        <v>1</v>
      </c>
      <c r="D150" s="1">
        <f t="shared" si="1"/>
        <v>200</v>
      </c>
      <c r="E150" s="6">
        <v>43979.0</v>
      </c>
      <c r="F150" s="1">
        <v>4.0</v>
      </c>
      <c r="G150" s="1" t="s">
        <v>25</v>
      </c>
      <c r="H150" s="1">
        <v>40.0</v>
      </c>
      <c r="I150" s="7">
        <f t="shared" si="2"/>
        <v>80</v>
      </c>
      <c r="J150" s="8">
        <f t="shared" si="3"/>
        <v>25</v>
      </c>
      <c r="K150" s="1">
        <f t="shared" si="4"/>
        <v>40</v>
      </c>
      <c r="L150" s="8">
        <f t="shared" si="5"/>
        <v>50</v>
      </c>
      <c r="M150" s="1">
        <v>3.0</v>
      </c>
      <c r="N150" s="8">
        <f t="shared" si="176"/>
        <v>230</v>
      </c>
      <c r="O150" s="8">
        <f t="shared" si="177"/>
        <v>30</v>
      </c>
      <c r="P150" s="8" t="b">
        <f t="shared" si="178"/>
        <v>0</v>
      </c>
      <c r="Q150" s="7" t="b">
        <f t="shared" si="179"/>
        <v>0</v>
      </c>
      <c r="R150" s="9" t="b">
        <f t="shared" si="180"/>
        <v>1</v>
      </c>
    </row>
    <row r="151">
      <c r="A151" s="1">
        <v>150.0</v>
      </c>
      <c r="B151" s="1" t="s">
        <v>26</v>
      </c>
      <c r="C151" s="1" t="b">
        <v>0</v>
      </c>
      <c r="D151" s="1">
        <f t="shared" si="1"/>
        <v>300</v>
      </c>
      <c r="E151" s="6">
        <v>43980.0</v>
      </c>
      <c r="F151" s="1">
        <v>4.0</v>
      </c>
      <c r="G151" s="1" t="s">
        <v>27</v>
      </c>
      <c r="H151" s="1">
        <v>45.0</v>
      </c>
      <c r="I151" s="7">
        <f t="shared" si="2"/>
        <v>135</v>
      </c>
      <c r="J151" s="8">
        <f t="shared" si="3"/>
        <v>18.75</v>
      </c>
      <c r="K151" s="1">
        <f t="shared" si="4"/>
        <v>20</v>
      </c>
      <c r="L151" s="8">
        <f t="shared" si="5"/>
        <v>56.25</v>
      </c>
    </row>
    <row r="152">
      <c r="A152" s="1">
        <v>151.0</v>
      </c>
      <c r="B152" s="1" t="s">
        <v>28</v>
      </c>
      <c r="C152" s="1" t="b">
        <v>1</v>
      </c>
      <c r="D152" s="1">
        <f t="shared" si="1"/>
        <v>400</v>
      </c>
      <c r="E152" s="6">
        <v>43981.0</v>
      </c>
      <c r="F152" s="1">
        <v>2.0</v>
      </c>
      <c r="G152" s="1" t="s">
        <v>25</v>
      </c>
      <c r="H152" s="1">
        <v>50.0</v>
      </c>
      <c r="I152" s="7">
        <f t="shared" si="2"/>
        <v>200</v>
      </c>
      <c r="J152" s="8">
        <f t="shared" si="3"/>
        <v>35</v>
      </c>
      <c r="K152" s="1">
        <f t="shared" si="4"/>
        <v>20</v>
      </c>
      <c r="L152" s="8">
        <f t="shared" si="5"/>
        <v>140</v>
      </c>
      <c r="M152" s="1">
        <v>2.0</v>
      </c>
      <c r="N152" s="8">
        <f t="shared" ref="N152:N154" si="181">I152+L152*M152</f>
        <v>480</v>
      </c>
      <c r="O152" s="8">
        <f t="shared" ref="O152:O154" si="182">N152-D152</f>
        <v>80</v>
      </c>
      <c r="P152" s="8" t="b">
        <f t="shared" ref="P152:P154" si="183">IF(O152&lt;0,TRUE,FALSE)</f>
        <v>0</v>
      </c>
      <c r="Q152" s="7" t="b">
        <f t="shared" ref="Q152:Q154" si="184">IF(M152=F152,TRUE,FALSE)</f>
        <v>1</v>
      </c>
      <c r="R152" s="9" t="b">
        <f t="shared" ref="R152:R154" si="185">IF(M152&lt;&gt;F152,TRUE,FALSE)</f>
        <v>0</v>
      </c>
    </row>
    <row r="153">
      <c r="A153" s="1">
        <v>152.0</v>
      </c>
      <c r="B153" s="1" t="s">
        <v>24</v>
      </c>
      <c r="C153" s="1" t="b">
        <v>1</v>
      </c>
      <c r="D153" s="1">
        <f t="shared" si="1"/>
        <v>200</v>
      </c>
      <c r="E153" s="6">
        <v>43982.0</v>
      </c>
      <c r="F153" s="1">
        <v>6.0</v>
      </c>
      <c r="G153" s="1" t="s">
        <v>27</v>
      </c>
      <c r="H153" s="1">
        <v>20.0</v>
      </c>
      <c r="I153" s="7">
        <f t="shared" si="2"/>
        <v>40</v>
      </c>
      <c r="J153" s="8">
        <f t="shared" si="3"/>
        <v>18.33333333</v>
      </c>
      <c r="K153" s="1">
        <f t="shared" si="4"/>
        <v>30</v>
      </c>
      <c r="L153" s="8">
        <f t="shared" si="5"/>
        <v>36.66666667</v>
      </c>
      <c r="M153" s="1">
        <v>6.0</v>
      </c>
      <c r="N153" s="8">
        <f t="shared" si="181"/>
        <v>260</v>
      </c>
      <c r="O153" s="8">
        <f t="shared" si="182"/>
        <v>60</v>
      </c>
      <c r="P153" s="8" t="b">
        <f t="shared" si="183"/>
        <v>0</v>
      </c>
      <c r="Q153" s="7" t="b">
        <f t="shared" si="184"/>
        <v>1</v>
      </c>
      <c r="R153" s="9" t="b">
        <f t="shared" si="185"/>
        <v>0</v>
      </c>
    </row>
    <row r="154">
      <c r="A154" s="1">
        <v>153.0</v>
      </c>
      <c r="B154" s="1" t="s">
        <v>26</v>
      </c>
      <c r="C154" s="1" t="b">
        <v>1</v>
      </c>
      <c r="D154" s="1">
        <f t="shared" si="1"/>
        <v>300</v>
      </c>
      <c r="E154" s="6">
        <v>43983.0</v>
      </c>
      <c r="F154" s="1">
        <v>4.0</v>
      </c>
      <c r="G154" s="1" t="s">
        <v>27</v>
      </c>
      <c r="H154" s="1">
        <v>25.0</v>
      </c>
      <c r="I154" s="7">
        <f t="shared" si="2"/>
        <v>75</v>
      </c>
      <c r="J154" s="8">
        <f t="shared" si="3"/>
        <v>23.75</v>
      </c>
      <c r="K154" s="1">
        <f t="shared" si="4"/>
        <v>20</v>
      </c>
      <c r="L154" s="8">
        <f t="shared" si="5"/>
        <v>71.25</v>
      </c>
      <c r="M154" s="1">
        <v>4.0</v>
      </c>
      <c r="N154" s="8">
        <f t="shared" si="181"/>
        <v>360</v>
      </c>
      <c r="O154" s="8">
        <f t="shared" si="182"/>
        <v>60</v>
      </c>
      <c r="P154" s="8" t="b">
        <f t="shared" si="183"/>
        <v>0</v>
      </c>
      <c r="Q154" s="7" t="b">
        <f t="shared" si="184"/>
        <v>1</v>
      </c>
      <c r="R154" s="9" t="b">
        <f t="shared" si="185"/>
        <v>0</v>
      </c>
    </row>
    <row r="155">
      <c r="A155" s="1">
        <v>154.0</v>
      </c>
      <c r="B155" s="1" t="s">
        <v>28</v>
      </c>
      <c r="C155" s="1" t="b">
        <v>0</v>
      </c>
      <c r="D155" s="1">
        <f t="shared" si="1"/>
        <v>400</v>
      </c>
      <c r="E155" s="6">
        <v>43984.0</v>
      </c>
      <c r="F155" s="1">
        <v>2.0</v>
      </c>
      <c r="G155" s="1" t="s">
        <v>25</v>
      </c>
      <c r="H155" s="1">
        <v>30.0</v>
      </c>
      <c r="I155" s="7">
        <f t="shared" si="2"/>
        <v>120</v>
      </c>
      <c r="J155" s="8">
        <f t="shared" si="3"/>
        <v>45</v>
      </c>
      <c r="K155" s="1">
        <f t="shared" si="4"/>
        <v>20</v>
      </c>
      <c r="L155" s="8">
        <f t="shared" si="5"/>
        <v>180</v>
      </c>
    </row>
    <row r="156">
      <c r="A156" s="1">
        <v>155.0</v>
      </c>
      <c r="B156" s="1" t="s">
        <v>24</v>
      </c>
      <c r="C156" s="1" t="b">
        <v>1</v>
      </c>
      <c r="D156" s="1">
        <f t="shared" si="1"/>
        <v>200</v>
      </c>
      <c r="E156" s="6">
        <v>43985.0</v>
      </c>
      <c r="F156" s="1">
        <v>3.0</v>
      </c>
      <c r="G156" s="1" t="s">
        <v>25</v>
      </c>
      <c r="H156" s="1">
        <v>35.0</v>
      </c>
      <c r="I156" s="7">
        <f t="shared" si="2"/>
        <v>70</v>
      </c>
      <c r="J156" s="8">
        <f t="shared" si="3"/>
        <v>31.66666667</v>
      </c>
      <c r="K156" s="1">
        <f t="shared" si="4"/>
        <v>30</v>
      </c>
      <c r="L156" s="8">
        <f t="shared" si="5"/>
        <v>63.33333333</v>
      </c>
      <c r="M156" s="1">
        <v>3.0</v>
      </c>
      <c r="N156" s="8">
        <f t="shared" ref="N156:N157" si="186">I156+L156*M156</f>
        <v>260</v>
      </c>
      <c r="O156" s="8">
        <f t="shared" ref="O156:O157" si="187">N156-D156</f>
        <v>60</v>
      </c>
      <c r="P156" s="8" t="b">
        <f t="shared" ref="P156:P157" si="188">IF(O156&lt;0,TRUE,FALSE)</f>
        <v>0</v>
      </c>
      <c r="Q156" s="7" t="b">
        <f t="shared" ref="Q156:Q157" si="189">IF(M156=F156,TRUE,FALSE)</f>
        <v>1</v>
      </c>
      <c r="R156" s="9" t="b">
        <f t="shared" ref="R156:R157" si="190">IF(M156&lt;&gt;F156,TRUE,FALSE)</f>
        <v>0</v>
      </c>
    </row>
    <row r="157">
      <c r="A157" s="1">
        <v>156.0</v>
      </c>
      <c r="B157" s="1" t="s">
        <v>26</v>
      </c>
      <c r="C157" s="1" t="b">
        <v>1</v>
      </c>
      <c r="D157" s="1">
        <f t="shared" si="1"/>
        <v>300</v>
      </c>
      <c r="E157" s="6">
        <v>43986.0</v>
      </c>
      <c r="F157" s="1">
        <v>6.0</v>
      </c>
      <c r="G157" s="1" t="s">
        <v>27</v>
      </c>
      <c r="H157" s="1">
        <v>40.0</v>
      </c>
      <c r="I157" s="7">
        <f t="shared" si="2"/>
        <v>120</v>
      </c>
      <c r="J157" s="8">
        <f t="shared" si="3"/>
        <v>15</v>
      </c>
      <c r="K157" s="1">
        <f t="shared" si="4"/>
        <v>30</v>
      </c>
      <c r="L157" s="8">
        <f t="shared" si="5"/>
        <v>45</v>
      </c>
      <c r="M157" s="1">
        <v>3.0</v>
      </c>
      <c r="N157" s="8">
        <f t="shared" si="186"/>
        <v>255</v>
      </c>
      <c r="O157" s="8">
        <f t="shared" si="187"/>
        <v>-45</v>
      </c>
      <c r="P157" s="8" t="b">
        <f t="shared" si="188"/>
        <v>1</v>
      </c>
      <c r="Q157" s="7" t="b">
        <f t="shared" si="189"/>
        <v>0</v>
      </c>
      <c r="R157" s="9" t="b">
        <f t="shared" si="190"/>
        <v>1</v>
      </c>
    </row>
    <row r="158">
      <c r="E158" s="10"/>
      <c r="J158" s="8"/>
      <c r="L158" s="8"/>
      <c r="N158" s="8"/>
      <c r="O158" s="8"/>
      <c r="P158" s="8"/>
      <c r="R158" s="11"/>
    </row>
    <row r="159">
      <c r="E159" s="10"/>
      <c r="J159" s="8"/>
      <c r="L159" s="8"/>
      <c r="N159" s="8"/>
      <c r="O159" s="8"/>
      <c r="P159" s="8"/>
      <c r="R159" s="11"/>
    </row>
    <row r="160">
      <c r="E160" s="10"/>
      <c r="J160" s="8"/>
      <c r="L160" s="8"/>
      <c r="N160" s="8"/>
      <c r="O160" s="8"/>
      <c r="P160" s="8"/>
      <c r="R160" s="11"/>
    </row>
    <row r="161">
      <c r="E161" s="10"/>
      <c r="J161" s="8"/>
      <c r="L161" s="8"/>
      <c r="N161" s="8"/>
      <c r="O161" s="8"/>
      <c r="P161" s="8"/>
      <c r="R161" s="11"/>
    </row>
    <row r="162">
      <c r="E162" s="10"/>
      <c r="J162" s="8"/>
      <c r="L162" s="8"/>
      <c r="N162" s="8"/>
      <c r="O162" s="8"/>
      <c r="P162" s="8"/>
      <c r="R162" s="11"/>
    </row>
    <row r="163">
      <c r="E163" s="10"/>
      <c r="J163" s="8"/>
      <c r="L163" s="8"/>
      <c r="N163" s="8"/>
      <c r="O163" s="8"/>
      <c r="P163" s="8"/>
      <c r="R163" s="11"/>
    </row>
    <row r="164">
      <c r="E164" s="10"/>
      <c r="J164" s="8"/>
      <c r="L164" s="8"/>
      <c r="N164" s="8"/>
      <c r="O164" s="8"/>
      <c r="P164" s="8"/>
      <c r="R164" s="11"/>
    </row>
    <row r="165">
      <c r="E165" s="10"/>
      <c r="J165" s="8"/>
      <c r="L165" s="8"/>
      <c r="N165" s="8"/>
      <c r="O165" s="8"/>
      <c r="P165" s="8"/>
      <c r="R165" s="11"/>
    </row>
    <row r="166">
      <c r="E166" s="10"/>
      <c r="J166" s="8"/>
      <c r="L166" s="8"/>
      <c r="N166" s="8"/>
      <c r="O166" s="8"/>
      <c r="P166" s="8"/>
      <c r="R166" s="11"/>
    </row>
    <row r="167">
      <c r="E167" s="10"/>
      <c r="J167" s="8"/>
      <c r="L167" s="8"/>
      <c r="N167" s="8"/>
      <c r="O167" s="8"/>
      <c r="P167" s="8"/>
      <c r="R167" s="11"/>
    </row>
    <row r="168">
      <c r="E168" s="10"/>
      <c r="J168" s="8"/>
      <c r="L168" s="8"/>
      <c r="N168" s="8"/>
      <c r="O168" s="8"/>
      <c r="P168" s="8"/>
      <c r="R168" s="11"/>
    </row>
    <row r="169">
      <c r="E169" s="10"/>
      <c r="J169" s="8"/>
      <c r="L169" s="8"/>
      <c r="N169" s="8"/>
      <c r="O169" s="8"/>
      <c r="P169" s="8"/>
      <c r="R169" s="11"/>
    </row>
    <row r="170">
      <c r="E170" s="10"/>
      <c r="J170" s="8"/>
      <c r="L170" s="8"/>
      <c r="N170" s="8"/>
      <c r="O170" s="8"/>
      <c r="P170" s="8"/>
      <c r="R170" s="11"/>
    </row>
    <row r="171">
      <c r="E171" s="10"/>
      <c r="J171" s="8"/>
      <c r="L171" s="8"/>
      <c r="N171" s="8"/>
      <c r="O171" s="8"/>
      <c r="P171" s="8"/>
      <c r="R171" s="11"/>
    </row>
    <row r="172">
      <c r="E172" s="10"/>
      <c r="J172" s="8"/>
      <c r="L172" s="8"/>
      <c r="N172" s="8"/>
      <c r="O172" s="8"/>
      <c r="P172" s="8"/>
      <c r="R172" s="11"/>
    </row>
    <row r="173">
      <c r="E173" s="10"/>
      <c r="J173" s="8"/>
      <c r="L173" s="8"/>
      <c r="N173" s="8"/>
      <c r="O173" s="8"/>
      <c r="P173" s="8"/>
      <c r="R173" s="11"/>
    </row>
    <row r="174">
      <c r="E174" s="10"/>
      <c r="J174" s="8"/>
      <c r="L174" s="8"/>
      <c r="N174" s="8"/>
      <c r="O174" s="8"/>
      <c r="P174" s="8"/>
      <c r="R174" s="11"/>
    </row>
    <row r="175">
      <c r="E175" s="10"/>
      <c r="J175" s="8"/>
      <c r="L175" s="8"/>
      <c r="N175" s="8"/>
      <c r="O175" s="8"/>
      <c r="P175" s="8"/>
      <c r="R175" s="11"/>
    </row>
    <row r="176">
      <c r="E176" s="10"/>
      <c r="J176" s="8"/>
      <c r="L176" s="8"/>
      <c r="N176" s="8"/>
      <c r="O176" s="8"/>
      <c r="P176" s="8"/>
      <c r="R176" s="11"/>
    </row>
    <row r="177">
      <c r="E177" s="10"/>
      <c r="J177" s="8"/>
      <c r="L177" s="8"/>
      <c r="N177" s="8"/>
      <c r="O177" s="8"/>
      <c r="P177" s="8"/>
      <c r="R177" s="11"/>
    </row>
    <row r="178">
      <c r="E178" s="10"/>
      <c r="J178" s="8"/>
      <c r="L178" s="8"/>
      <c r="N178" s="8"/>
      <c r="O178" s="8"/>
      <c r="P178" s="8"/>
      <c r="R178" s="11"/>
    </row>
    <row r="179">
      <c r="E179" s="10"/>
      <c r="J179" s="8"/>
      <c r="L179" s="8"/>
      <c r="N179" s="8"/>
      <c r="O179" s="8"/>
      <c r="P179" s="8"/>
      <c r="R179" s="11"/>
    </row>
    <row r="180">
      <c r="E180" s="10"/>
      <c r="J180" s="8"/>
      <c r="L180" s="8"/>
      <c r="N180" s="8"/>
      <c r="O180" s="8"/>
      <c r="P180" s="8"/>
      <c r="R180" s="11"/>
    </row>
    <row r="181">
      <c r="E181" s="10"/>
      <c r="J181" s="8"/>
      <c r="L181" s="8"/>
      <c r="N181" s="8"/>
      <c r="O181" s="8"/>
      <c r="P181" s="8"/>
      <c r="R181" s="11"/>
    </row>
    <row r="182">
      <c r="E182" s="10"/>
      <c r="J182" s="8"/>
      <c r="L182" s="8"/>
      <c r="N182" s="8"/>
      <c r="O182" s="8"/>
      <c r="P182" s="8"/>
      <c r="R182" s="11"/>
    </row>
    <row r="183">
      <c r="E183" s="10"/>
      <c r="J183" s="8"/>
      <c r="L183" s="8"/>
      <c r="N183" s="8"/>
      <c r="O183" s="8"/>
      <c r="P183" s="8"/>
      <c r="R183" s="11"/>
    </row>
    <row r="184">
      <c r="E184" s="10"/>
      <c r="J184" s="8"/>
      <c r="L184" s="8"/>
      <c r="N184" s="8"/>
      <c r="O184" s="8"/>
      <c r="P184" s="8"/>
      <c r="R184" s="11"/>
    </row>
    <row r="185">
      <c r="E185" s="10"/>
      <c r="J185" s="8"/>
      <c r="L185" s="8"/>
      <c r="N185" s="8"/>
      <c r="O185" s="8"/>
      <c r="P185" s="8"/>
      <c r="R185" s="11"/>
    </row>
    <row r="186">
      <c r="E186" s="10"/>
      <c r="J186" s="8"/>
      <c r="L186" s="8"/>
      <c r="N186" s="8"/>
      <c r="O186" s="8"/>
      <c r="P186" s="8"/>
      <c r="R186" s="11"/>
    </row>
    <row r="187">
      <c r="E187" s="10"/>
      <c r="J187" s="8"/>
      <c r="L187" s="8"/>
      <c r="N187" s="8"/>
      <c r="O187" s="8"/>
      <c r="P187" s="8"/>
      <c r="R187" s="11"/>
    </row>
    <row r="188">
      <c r="E188" s="10"/>
      <c r="J188" s="8"/>
      <c r="L188" s="8"/>
      <c r="N188" s="8"/>
      <c r="O188" s="8"/>
      <c r="P188" s="8"/>
      <c r="R188" s="11"/>
    </row>
    <row r="189">
      <c r="E189" s="10"/>
      <c r="J189" s="8"/>
      <c r="L189" s="8"/>
      <c r="N189" s="8"/>
      <c r="O189" s="8"/>
      <c r="P189" s="8"/>
      <c r="R189" s="11"/>
    </row>
    <row r="190">
      <c r="E190" s="10"/>
      <c r="J190" s="8"/>
      <c r="L190" s="8"/>
      <c r="N190" s="8"/>
      <c r="O190" s="8"/>
      <c r="P190" s="8"/>
      <c r="R190" s="11"/>
    </row>
    <row r="191">
      <c r="E191" s="10"/>
      <c r="J191" s="8"/>
      <c r="L191" s="8"/>
      <c r="N191" s="8"/>
      <c r="O191" s="8"/>
      <c r="P191" s="8"/>
      <c r="R191" s="11"/>
    </row>
    <row r="192">
      <c r="E192" s="10"/>
      <c r="J192" s="8"/>
      <c r="L192" s="8"/>
      <c r="N192" s="8"/>
      <c r="O192" s="8"/>
      <c r="P192" s="8"/>
      <c r="R192" s="11"/>
    </row>
    <row r="193">
      <c r="E193" s="10"/>
      <c r="J193" s="8"/>
      <c r="L193" s="8"/>
      <c r="N193" s="8"/>
      <c r="O193" s="8"/>
      <c r="P193" s="8"/>
      <c r="R193" s="11"/>
    </row>
    <row r="194">
      <c r="E194" s="10"/>
      <c r="J194" s="8"/>
      <c r="L194" s="8"/>
      <c r="N194" s="8"/>
      <c r="O194" s="8"/>
      <c r="P194" s="8"/>
      <c r="R194" s="11"/>
    </row>
    <row r="195">
      <c r="E195" s="10"/>
      <c r="J195" s="8"/>
      <c r="L195" s="8"/>
      <c r="N195" s="8"/>
      <c r="O195" s="8"/>
      <c r="P195" s="8"/>
      <c r="R195" s="11"/>
    </row>
    <row r="196">
      <c r="E196" s="10"/>
      <c r="J196" s="8"/>
      <c r="L196" s="8"/>
      <c r="N196" s="8"/>
      <c r="O196" s="8"/>
      <c r="P196" s="8"/>
      <c r="R196" s="11"/>
    </row>
    <row r="197">
      <c r="E197" s="10"/>
      <c r="J197" s="8"/>
      <c r="L197" s="8"/>
      <c r="N197" s="8"/>
      <c r="O197" s="8"/>
      <c r="P197" s="8"/>
      <c r="R197" s="11"/>
    </row>
    <row r="198">
      <c r="E198" s="10"/>
      <c r="J198" s="8"/>
      <c r="L198" s="8"/>
      <c r="N198" s="8"/>
      <c r="O198" s="8"/>
      <c r="P198" s="8"/>
      <c r="R198" s="11"/>
    </row>
    <row r="199">
      <c r="E199" s="10"/>
      <c r="J199" s="8"/>
      <c r="L199" s="8"/>
      <c r="N199" s="8"/>
      <c r="O199" s="8"/>
      <c r="P199" s="8"/>
      <c r="R199" s="11"/>
    </row>
    <row r="200">
      <c r="E200" s="10"/>
      <c r="J200" s="8"/>
      <c r="L200" s="8"/>
      <c r="N200" s="8"/>
      <c r="O200" s="8"/>
      <c r="P200" s="8"/>
      <c r="R200" s="11"/>
    </row>
    <row r="201">
      <c r="E201" s="10"/>
      <c r="J201" s="8"/>
      <c r="L201" s="8"/>
      <c r="N201" s="8"/>
      <c r="O201" s="8"/>
      <c r="P201" s="8"/>
      <c r="R201" s="11"/>
    </row>
    <row r="202">
      <c r="E202" s="10"/>
      <c r="J202" s="8"/>
      <c r="L202" s="8"/>
      <c r="N202" s="8"/>
      <c r="O202" s="8"/>
      <c r="P202" s="8"/>
      <c r="R202" s="11"/>
    </row>
    <row r="203">
      <c r="E203" s="10"/>
      <c r="J203" s="8"/>
      <c r="L203" s="8"/>
      <c r="N203" s="8"/>
      <c r="O203" s="8"/>
      <c r="P203" s="8"/>
      <c r="R203" s="11"/>
    </row>
    <row r="204">
      <c r="E204" s="10"/>
      <c r="J204" s="8"/>
      <c r="L204" s="8"/>
      <c r="N204" s="8"/>
      <c r="O204" s="8"/>
      <c r="P204" s="8"/>
      <c r="R204" s="11"/>
    </row>
    <row r="205">
      <c r="E205" s="10"/>
      <c r="J205" s="8"/>
      <c r="L205" s="8"/>
      <c r="N205" s="8"/>
      <c r="O205" s="8"/>
      <c r="P205" s="8"/>
      <c r="R205" s="11"/>
    </row>
    <row r="206">
      <c r="E206" s="10"/>
      <c r="J206" s="8"/>
      <c r="L206" s="8"/>
      <c r="N206" s="8"/>
      <c r="O206" s="8"/>
      <c r="P206" s="8"/>
      <c r="R206" s="11"/>
    </row>
    <row r="207">
      <c r="E207" s="10"/>
      <c r="J207" s="8"/>
      <c r="L207" s="8"/>
      <c r="N207" s="8"/>
      <c r="O207" s="8"/>
      <c r="P207" s="8"/>
      <c r="R207" s="11"/>
    </row>
    <row r="208">
      <c r="E208" s="10"/>
      <c r="J208" s="8"/>
      <c r="L208" s="8"/>
      <c r="N208" s="8"/>
      <c r="O208" s="8"/>
      <c r="P208" s="8"/>
      <c r="R208" s="11"/>
    </row>
    <row r="209">
      <c r="E209" s="10"/>
      <c r="J209" s="8"/>
      <c r="L209" s="8"/>
      <c r="N209" s="8"/>
      <c r="O209" s="8"/>
      <c r="P209" s="8"/>
      <c r="R209" s="11"/>
    </row>
    <row r="210">
      <c r="E210" s="10"/>
      <c r="J210" s="8"/>
      <c r="L210" s="8"/>
      <c r="N210" s="8"/>
      <c r="O210" s="8"/>
      <c r="P210" s="8"/>
      <c r="R210" s="11"/>
    </row>
    <row r="211">
      <c r="E211" s="10"/>
      <c r="J211" s="8"/>
      <c r="L211" s="8"/>
      <c r="N211" s="8"/>
      <c r="O211" s="8"/>
      <c r="P211" s="8"/>
      <c r="R211" s="11"/>
    </row>
    <row r="212">
      <c r="E212" s="10"/>
      <c r="J212" s="8"/>
      <c r="L212" s="8"/>
      <c r="N212" s="8"/>
      <c r="O212" s="8"/>
      <c r="P212" s="8"/>
      <c r="R212" s="11"/>
    </row>
    <row r="213">
      <c r="E213" s="10"/>
      <c r="J213" s="8"/>
      <c r="L213" s="8"/>
      <c r="N213" s="8"/>
      <c r="O213" s="8"/>
      <c r="P213" s="8"/>
      <c r="R213" s="11"/>
    </row>
    <row r="214">
      <c r="E214" s="10"/>
      <c r="J214" s="8"/>
      <c r="L214" s="8"/>
      <c r="N214" s="8"/>
      <c r="O214" s="8"/>
      <c r="P214" s="8"/>
      <c r="R214" s="11"/>
    </row>
    <row r="215">
      <c r="E215" s="10"/>
      <c r="J215" s="8"/>
      <c r="L215" s="8"/>
      <c r="N215" s="8"/>
      <c r="O215" s="8"/>
      <c r="P215" s="8"/>
      <c r="R215" s="11"/>
    </row>
    <row r="216">
      <c r="E216" s="10"/>
      <c r="J216" s="8"/>
      <c r="L216" s="8"/>
      <c r="N216" s="8"/>
      <c r="O216" s="8"/>
      <c r="P216" s="8"/>
      <c r="R216" s="11"/>
    </row>
    <row r="217">
      <c r="E217" s="10"/>
      <c r="J217" s="8"/>
      <c r="L217" s="8"/>
      <c r="N217" s="8"/>
      <c r="O217" s="8"/>
      <c r="P217" s="8"/>
      <c r="R217" s="11"/>
    </row>
    <row r="218">
      <c r="E218" s="10"/>
      <c r="J218" s="8"/>
      <c r="L218" s="8"/>
      <c r="N218" s="8"/>
      <c r="O218" s="8"/>
      <c r="P218" s="8"/>
      <c r="R218" s="11"/>
    </row>
    <row r="219">
      <c r="E219" s="10"/>
      <c r="J219" s="8"/>
      <c r="L219" s="8"/>
      <c r="N219" s="8"/>
      <c r="O219" s="8"/>
      <c r="P219" s="8"/>
      <c r="R219" s="11"/>
    </row>
    <row r="220">
      <c r="E220" s="10"/>
      <c r="J220" s="8"/>
      <c r="L220" s="8"/>
      <c r="N220" s="8"/>
      <c r="O220" s="8"/>
      <c r="P220" s="8"/>
      <c r="R220" s="11"/>
    </row>
    <row r="221">
      <c r="E221" s="10"/>
      <c r="J221" s="8"/>
      <c r="L221" s="8"/>
      <c r="N221" s="8"/>
      <c r="O221" s="8"/>
      <c r="P221" s="8"/>
      <c r="R221" s="11"/>
    </row>
    <row r="222">
      <c r="E222" s="10"/>
      <c r="J222" s="8"/>
      <c r="L222" s="8"/>
      <c r="N222" s="8"/>
      <c r="O222" s="8"/>
      <c r="P222" s="8"/>
      <c r="R222" s="11"/>
    </row>
    <row r="223">
      <c r="E223" s="10"/>
      <c r="J223" s="8"/>
      <c r="L223" s="8"/>
      <c r="N223" s="8"/>
      <c r="O223" s="8"/>
      <c r="P223" s="8"/>
      <c r="R223" s="11"/>
    </row>
    <row r="224">
      <c r="E224" s="10"/>
      <c r="J224" s="8"/>
      <c r="L224" s="8"/>
      <c r="N224" s="8"/>
      <c r="O224" s="8"/>
      <c r="P224" s="8"/>
      <c r="R224" s="11"/>
    </row>
    <row r="225">
      <c r="E225" s="10"/>
      <c r="J225" s="8"/>
      <c r="L225" s="8"/>
      <c r="N225" s="8"/>
      <c r="O225" s="8"/>
      <c r="P225" s="8"/>
      <c r="R225" s="11"/>
    </row>
    <row r="226">
      <c r="E226" s="10"/>
      <c r="J226" s="8"/>
      <c r="L226" s="8"/>
      <c r="N226" s="8"/>
      <c r="O226" s="8"/>
      <c r="P226" s="8"/>
      <c r="R226" s="11"/>
    </row>
    <row r="227">
      <c r="E227" s="10"/>
      <c r="J227" s="8"/>
      <c r="L227" s="8"/>
      <c r="N227" s="8"/>
      <c r="O227" s="8"/>
      <c r="P227" s="8"/>
      <c r="R227" s="11"/>
    </row>
    <row r="228">
      <c r="E228" s="10"/>
      <c r="J228" s="8"/>
      <c r="L228" s="8"/>
      <c r="N228" s="8"/>
      <c r="O228" s="8"/>
      <c r="P228" s="8"/>
      <c r="R228" s="11"/>
    </row>
    <row r="229">
      <c r="E229" s="10"/>
      <c r="J229" s="8"/>
      <c r="L229" s="8"/>
      <c r="N229" s="8"/>
      <c r="O229" s="8"/>
      <c r="P229" s="8"/>
      <c r="R229" s="11"/>
    </row>
    <row r="230">
      <c r="E230" s="10"/>
      <c r="J230" s="8"/>
      <c r="L230" s="8"/>
      <c r="N230" s="8"/>
      <c r="O230" s="8"/>
      <c r="P230" s="8"/>
      <c r="R230" s="11"/>
    </row>
    <row r="231">
      <c r="E231" s="10"/>
      <c r="J231" s="8"/>
      <c r="L231" s="8"/>
      <c r="N231" s="8"/>
      <c r="O231" s="8"/>
      <c r="P231" s="8"/>
      <c r="R231" s="11"/>
    </row>
    <row r="232">
      <c r="E232" s="10"/>
      <c r="J232" s="8"/>
      <c r="L232" s="8"/>
      <c r="N232" s="8"/>
      <c r="O232" s="8"/>
      <c r="P232" s="8"/>
      <c r="R232" s="11"/>
    </row>
    <row r="233">
      <c r="E233" s="10"/>
      <c r="J233" s="8"/>
      <c r="L233" s="8"/>
      <c r="N233" s="8"/>
      <c r="O233" s="8"/>
      <c r="P233" s="8"/>
      <c r="R233" s="11"/>
    </row>
    <row r="234">
      <c r="E234" s="10"/>
      <c r="J234" s="8"/>
      <c r="L234" s="8"/>
      <c r="N234" s="8"/>
      <c r="O234" s="8"/>
      <c r="P234" s="8"/>
      <c r="R234" s="11"/>
    </row>
    <row r="235">
      <c r="E235" s="10"/>
      <c r="J235" s="8"/>
      <c r="L235" s="8"/>
      <c r="N235" s="8"/>
      <c r="O235" s="8"/>
      <c r="P235" s="8"/>
      <c r="R235" s="11"/>
    </row>
    <row r="236">
      <c r="E236" s="10"/>
      <c r="J236" s="8"/>
      <c r="L236" s="8"/>
      <c r="N236" s="8"/>
      <c r="O236" s="8"/>
      <c r="P236" s="8"/>
      <c r="R236" s="11"/>
    </row>
    <row r="237">
      <c r="E237" s="10"/>
      <c r="J237" s="8"/>
      <c r="L237" s="8"/>
      <c r="N237" s="8"/>
      <c r="O237" s="8"/>
      <c r="P237" s="8"/>
      <c r="R237" s="11"/>
    </row>
    <row r="238">
      <c r="E238" s="10"/>
      <c r="J238" s="8"/>
      <c r="L238" s="8"/>
      <c r="N238" s="8"/>
      <c r="O238" s="8"/>
      <c r="P238" s="8"/>
      <c r="R238" s="11"/>
    </row>
    <row r="239">
      <c r="E239" s="10"/>
      <c r="J239" s="8"/>
      <c r="L239" s="8"/>
      <c r="N239" s="8"/>
      <c r="O239" s="8"/>
      <c r="P239" s="8"/>
      <c r="R239" s="11"/>
    </row>
    <row r="240">
      <c r="E240" s="10"/>
      <c r="J240" s="8"/>
      <c r="L240" s="8"/>
      <c r="N240" s="8"/>
      <c r="O240" s="8"/>
      <c r="P240" s="8"/>
      <c r="R240" s="11"/>
    </row>
    <row r="241">
      <c r="E241" s="10"/>
      <c r="J241" s="8"/>
      <c r="L241" s="8"/>
      <c r="N241" s="8"/>
      <c r="O241" s="8"/>
      <c r="P241" s="8"/>
      <c r="R241" s="11"/>
    </row>
    <row r="242">
      <c r="E242" s="10"/>
      <c r="J242" s="8"/>
      <c r="L242" s="8"/>
      <c r="N242" s="8"/>
      <c r="O242" s="8"/>
      <c r="P242" s="8"/>
      <c r="R242" s="11"/>
    </row>
    <row r="243">
      <c r="E243" s="10"/>
      <c r="J243" s="8"/>
      <c r="L243" s="8"/>
      <c r="N243" s="8"/>
      <c r="O243" s="8"/>
      <c r="P243" s="8"/>
      <c r="R243" s="11"/>
    </row>
    <row r="244">
      <c r="E244" s="10"/>
      <c r="J244" s="8"/>
      <c r="L244" s="8"/>
      <c r="N244" s="8"/>
      <c r="O244" s="8"/>
      <c r="P244" s="8"/>
      <c r="R244" s="11"/>
    </row>
    <row r="245">
      <c r="E245" s="10"/>
      <c r="J245" s="8"/>
      <c r="L245" s="8"/>
      <c r="N245" s="8"/>
      <c r="O245" s="8"/>
      <c r="P245" s="8"/>
      <c r="R245" s="11"/>
    </row>
    <row r="246">
      <c r="E246" s="10"/>
      <c r="J246" s="8"/>
      <c r="L246" s="8"/>
      <c r="N246" s="8"/>
      <c r="O246" s="8"/>
      <c r="P246" s="8"/>
      <c r="R246" s="11"/>
    </row>
    <row r="247">
      <c r="E247" s="10"/>
      <c r="J247" s="8"/>
      <c r="L247" s="8"/>
      <c r="N247" s="8"/>
      <c r="O247" s="8"/>
      <c r="P247" s="8"/>
      <c r="R247" s="11"/>
    </row>
    <row r="248">
      <c r="E248" s="10"/>
      <c r="J248" s="8"/>
      <c r="L248" s="8"/>
      <c r="N248" s="8"/>
      <c r="O248" s="8"/>
      <c r="P248" s="8"/>
      <c r="R248" s="11"/>
    </row>
    <row r="249">
      <c r="E249" s="10"/>
      <c r="J249" s="8"/>
      <c r="L249" s="8"/>
      <c r="N249" s="8"/>
      <c r="O249" s="8"/>
      <c r="P249" s="8"/>
      <c r="R249" s="11"/>
    </row>
    <row r="250">
      <c r="E250" s="10"/>
      <c r="J250" s="8"/>
      <c r="L250" s="8"/>
      <c r="N250" s="8"/>
      <c r="O250" s="8"/>
      <c r="P250" s="8"/>
      <c r="R250" s="11"/>
    </row>
    <row r="251">
      <c r="E251" s="10"/>
      <c r="J251" s="8"/>
      <c r="L251" s="8"/>
      <c r="N251" s="8"/>
      <c r="O251" s="8"/>
      <c r="P251" s="8"/>
      <c r="R251" s="11"/>
    </row>
    <row r="252">
      <c r="E252" s="10"/>
      <c r="J252" s="8"/>
      <c r="L252" s="8"/>
      <c r="N252" s="8"/>
      <c r="O252" s="8"/>
      <c r="P252" s="8"/>
      <c r="R252" s="11"/>
    </row>
    <row r="253">
      <c r="E253" s="10"/>
      <c r="J253" s="8"/>
      <c r="L253" s="8"/>
      <c r="N253" s="8"/>
      <c r="O253" s="8"/>
      <c r="P253" s="8"/>
      <c r="R253" s="11"/>
    </row>
    <row r="254">
      <c r="E254" s="10"/>
      <c r="J254" s="8"/>
      <c r="L254" s="8"/>
      <c r="N254" s="8"/>
      <c r="O254" s="8"/>
      <c r="P254" s="8"/>
      <c r="R254" s="11"/>
    </row>
    <row r="255">
      <c r="E255" s="10"/>
      <c r="J255" s="8"/>
      <c r="L255" s="8"/>
      <c r="N255" s="8"/>
      <c r="O255" s="8"/>
      <c r="P255" s="8"/>
      <c r="R255" s="11"/>
    </row>
    <row r="256">
      <c r="E256" s="10"/>
      <c r="J256" s="8"/>
      <c r="L256" s="8"/>
      <c r="N256" s="8"/>
      <c r="O256" s="8"/>
      <c r="P256" s="8"/>
      <c r="R256" s="11"/>
    </row>
    <row r="257">
      <c r="E257" s="10"/>
      <c r="J257" s="8"/>
      <c r="L257" s="8"/>
      <c r="N257" s="8"/>
      <c r="O257" s="8"/>
      <c r="P257" s="8"/>
      <c r="R257" s="11"/>
    </row>
    <row r="258">
      <c r="E258" s="10"/>
      <c r="J258" s="8"/>
      <c r="L258" s="8"/>
      <c r="N258" s="8"/>
      <c r="O258" s="8"/>
      <c r="P258" s="8"/>
      <c r="R258" s="11"/>
    </row>
    <row r="259">
      <c r="E259" s="10"/>
      <c r="J259" s="8"/>
      <c r="L259" s="8"/>
      <c r="N259" s="8"/>
      <c r="O259" s="8"/>
      <c r="P259" s="8"/>
      <c r="R259" s="11"/>
    </row>
    <row r="260">
      <c r="E260" s="10"/>
      <c r="J260" s="8"/>
      <c r="L260" s="8"/>
      <c r="N260" s="8"/>
      <c r="O260" s="8"/>
      <c r="P260" s="8"/>
      <c r="R260" s="11"/>
    </row>
    <row r="261">
      <c r="E261" s="10"/>
      <c r="J261" s="8"/>
      <c r="L261" s="8"/>
      <c r="N261" s="8"/>
      <c r="O261" s="8"/>
      <c r="P261" s="8"/>
      <c r="R261" s="11"/>
    </row>
    <row r="262">
      <c r="E262" s="10"/>
      <c r="J262" s="8"/>
      <c r="L262" s="8"/>
      <c r="N262" s="8"/>
      <c r="O262" s="8"/>
      <c r="P262" s="8"/>
      <c r="R262" s="11"/>
    </row>
    <row r="263">
      <c r="E263" s="10"/>
      <c r="J263" s="8"/>
      <c r="L263" s="8"/>
      <c r="N263" s="8"/>
      <c r="O263" s="8"/>
      <c r="P263" s="8"/>
      <c r="R263" s="11"/>
    </row>
    <row r="264">
      <c r="E264" s="10"/>
      <c r="J264" s="8"/>
      <c r="L264" s="8"/>
      <c r="N264" s="8"/>
      <c r="O264" s="8"/>
      <c r="P264" s="8"/>
      <c r="R264" s="11"/>
    </row>
    <row r="265">
      <c r="E265" s="10"/>
      <c r="J265" s="8"/>
      <c r="L265" s="8"/>
      <c r="N265" s="8"/>
      <c r="O265" s="8"/>
      <c r="P265" s="8"/>
      <c r="R265" s="11"/>
    </row>
    <row r="266">
      <c r="E266" s="10"/>
      <c r="J266" s="8"/>
      <c r="L266" s="8"/>
      <c r="N266" s="8"/>
      <c r="O266" s="8"/>
      <c r="P266" s="8"/>
      <c r="R266" s="11"/>
    </row>
    <row r="267">
      <c r="E267" s="10"/>
      <c r="J267" s="8"/>
      <c r="L267" s="8"/>
      <c r="N267" s="8"/>
      <c r="O267" s="8"/>
      <c r="P267" s="8"/>
      <c r="R267" s="11"/>
    </row>
    <row r="268">
      <c r="E268" s="10"/>
      <c r="J268" s="8"/>
      <c r="L268" s="8"/>
      <c r="N268" s="8"/>
      <c r="O268" s="8"/>
      <c r="P268" s="8"/>
      <c r="R268" s="11"/>
    </row>
    <row r="269">
      <c r="E269" s="10"/>
      <c r="J269" s="8"/>
      <c r="L269" s="8"/>
      <c r="N269" s="8"/>
      <c r="O269" s="8"/>
      <c r="P269" s="8"/>
      <c r="R269" s="11"/>
    </row>
    <row r="270">
      <c r="E270" s="10"/>
      <c r="J270" s="8"/>
      <c r="L270" s="8"/>
      <c r="N270" s="8"/>
      <c r="O270" s="8"/>
      <c r="P270" s="8"/>
      <c r="R270" s="11"/>
    </row>
    <row r="271">
      <c r="E271" s="10"/>
      <c r="J271" s="8"/>
      <c r="L271" s="8"/>
      <c r="N271" s="8"/>
      <c r="O271" s="8"/>
      <c r="P271" s="8"/>
      <c r="R271" s="11"/>
    </row>
    <row r="272">
      <c r="E272" s="10"/>
      <c r="J272" s="8"/>
      <c r="L272" s="8"/>
      <c r="N272" s="8"/>
      <c r="O272" s="8"/>
      <c r="P272" s="8"/>
      <c r="R272" s="11"/>
    </row>
    <row r="273">
      <c r="E273" s="10"/>
      <c r="J273" s="8"/>
      <c r="L273" s="8"/>
      <c r="N273" s="8"/>
      <c r="O273" s="8"/>
      <c r="P273" s="8"/>
      <c r="R273" s="11"/>
    </row>
    <row r="274">
      <c r="E274" s="10"/>
      <c r="J274" s="8"/>
      <c r="L274" s="8"/>
      <c r="N274" s="8"/>
      <c r="O274" s="8"/>
      <c r="P274" s="8"/>
      <c r="R274" s="11"/>
    </row>
    <row r="275">
      <c r="E275" s="10"/>
      <c r="J275" s="8"/>
      <c r="L275" s="8"/>
      <c r="N275" s="8"/>
      <c r="O275" s="8"/>
      <c r="P275" s="8"/>
      <c r="R275" s="11"/>
    </row>
    <row r="276">
      <c r="E276" s="10"/>
      <c r="J276" s="8"/>
      <c r="L276" s="8"/>
      <c r="N276" s="8"/>
      <c r="O276" s="8"/>
      <c r="P276" s="8"/>
      <c r="R276" s="11"/>
    </row>
    <row r="277">
      <c r="E277" s="10"/>
      <c r="J277" s="8"/>
      <c r="L277" s="8"/>
      <c r="N277" s="8"/>
      <c r="O277" s="8"/>
      <c r="P277" s="8"/>
      <c r="R277" s="11"/>
    </row>
    <row r="278">
      <c r="E278" s="10"/>
      <c r="J278" s="8"/>
      <c r="L278" s="8"/>
      <c r="N278" s="8"/>
      <c r="O278" s="8"/>
      <c r="P278" s="8"/>
      <c r="R278" s="11"/>
    </row>
    <row r="279">
      <c r="E279" s="10"/>
      <c r="J279" s="8"/>
      <c r="L279" s="8"/>
      <c r="N279" s="8"/>
      <c r="O279" s="8"/>
      <c r="P279" s="8"/>
      <c r="R279" s="11"/>
    </row>
    <row r="280">
      <c r="E280" s="10"/>
      <c r="J280" s="8"/>
      <c r="L280" s="8"/>
      <c r="N280" s="8"/>
      <c r="O280" s="8"/>
      <c r="P280" s="8"/>
      <c r="R280" s="11"/>
    </row>
    <row r="281">
      <c r="E281" s="10"/>
      <c r="J281" s="8"/>
      <c r="L281" s="8"/>
      <c r="N281" s="8"/>
      <c r="O281" s="8"/>
      <c r="P281" s="8"/>
      <c r="R281" s="11"/>
    </row>
    <row r="282">
      <c r="E282" s="10"/>
      <c r="J282" s="8"/>
      <c r="L282" s="8"/>
      <c r="N282" s="8"/>
      <c r="O282" s="8"/>
      <c r="P282" s="8"/>
      <c r="R282" s="11"/>
    </row>
    <row r="283">
      <c r="E283" s="10"/>
      <c r="J283" s="8"/>
      <c r="L283" s="8"/>
      <c r="N283" s="8"/>
      <c r="O283" s="8"/>
      <c r="P283" s="8"/>
      <c r="R283" s="11"/>
    </row>
    <row r="284">
      <c r="E284" s="10"/>
      <c r="J284" s="8"/>
      <c r="L284" s="8"/>
      <c r="N284" s="8"/>
      <c r="O284" s="8"/>
      <c r="P284" s="8"/>
      <c r="R284" s="11"/>
    </row>
    <row r="285">
      <c r="E285" s="10"/>
      <c r="J285" s="8"/>
      <c r="L285" s="8"/>
      <c r="N285" s="8"/>
      <c r="O285" s="8"/>
      <c r="P285" s="8"/>
      <c r="R285" s="11"/>
    </row>
    <row r="286">
      <c r="E286" s="10"/>
      <c r="J286" s="8"/>
      <c r="L286" s="8"/>
      <c r="N286" s="8"/>
      <c r="O286" s="8"/>
      <c r="P286" s="8"/>
      <c r="R286" s="11"/>
    </row>
    <row r="287">
      <c r="E287" s="10"/>
      <c r="J287" s="8"/>
      <c r="L287" s="8"/>
      <c r="N287" s="8"/>
      <c r="O287" s="8"/>
      <c r="P287" s="8"/>
      <c r="R287" s="11"/>
    </row>
    <row r="288">
      <c r="E288" s="10"/>
      <c r="J288" s="8"/>
      <c r="L288" s="8"/>
      <c r="N288" s="8"/>
      <c r="O288" s="8"/>
      <c r="P288" s="8"/>
      <c r="R288" s="11"/>
    </row>
    <row r="289">
      <c r="E289" s="10"/>
      <c r="J289" s="8"/>
      <c r="L289" s="8"/>
      <c r="N289" s="8"/>
      <c r="O289" s="8"/>
      <c r="P289" s="8"/>
      <c r="R289" s="11"/>
    </row>
    <row r="290">
      <c r="E290" s="10"/>
      <c r="J290" s="8"/>
      <c r="L290" s="8"/>
      <c r="N290" s="8"/>
      <c r="O290" s="8"/>
      <c r="P290" s="8"/>
      <c r="R290" s="11"/>
    </row>
    <row r="291">
      <c r="E291" s="10"/>
      <c r="J291" s="8"/>
      <c r="L291" s="8"/>
      <c r="N291" s="8"/>
      <c r="O291" s="8"/>
      <c r="P291" s="8"/>
      <c r="R291" s="11"/>
    </row>
    <row r="292">
      <c r="E292" s="10"/>
      <c r="J292" s="8"/>
      <c r="L292" s="8"/>
      <c r="N292" s="8"/>
      <c r="O292" s="8"/>
      <c r="P292" s="8"/>
      <c r="R292" s="11"/>
    </row>
    <row r="293">
      <c r="E293" s="10"/>
      <c r="J293" s="8"/>
      <c r="L293" s="8"/>
      <c r="N293" s="8"/>
      <c r="O293" s="8"/>
      <c r="P293" s="8"/>
      <c r="R293" s="11"/>
    </row>
    <row r="294">
      <c r="E294" s="10"/>
      <c r="J294" s="8"/>
      <c r="L294" s="8"/>
      <c r="N294" s="8"/>
      <c r="O294" s="8"/>
      <c r="P294" s="8"/>
      <c r="R294" s="11"/>
    </row>
    <row r="295">
      <c r="E295" s="10"/>
      <c r="J295" s="8"/>
      <c r="L295" s="8"/>
      <c r="N295" s="8"/>
      <c r="O295" s="8"/>
      <c r="P295" s="8"/>
      <c r="R295" s="11"/>
    </row>
    <row r="296">
      <c r="E296" s="10"/>
      <c r="J296" s="8"/>
      <c r="L296" s="8"/>
      <c r="N296" s="8"/>
      <c r="O296" s="8"/>
      <c r="P296" s="8"/>
      <c r="R296" s="11"/>
    </row>
    <row r="297">
      <c r="E297" s="10"/>
      <c r="J297" s="8"/>
      <c r="L297" s="8"/>
      <c r="N297" s="8"/>
      <c r="O297" s="8"/>
      <c r="P297" s="8"/>
      <c r="R297" s="11"/>
    </row>
    <row r="298">
      <c r="E298" s="10"/>
      <c r="J298" s="8"/>
      <c r="L298" s="8"/>
      <c r="N298" s="8"/>
      <c r="O298" s="8"/>
      <c r="P298" s="8"/>
      <c r="R298" s="11"/>
    </row>
    <row r="299">
      <c r="E299" s="10"/>
      <c r="J299" s="8"/>
      <c r="L299" s="8"/>
      <c r="N299" s="8"/>
      <c r="O299" s="8"/>
      <c r="P299" s="8"/>
      <c r="R299" s="11"/>
    </row>
    <row r="300">
      <c r="E300" s="10"/>
      <c r="J300" s="8"/>
      <c r="L300" s="8"/>
      <c r="N300" s="8"/>
      <c r="O300" s="8"/>
      <c r="P300" s="8"/>
      <c r="R300" s="11"/>
    </row>
    <row r="301">
      <c r="E301" s="10"/>
      <c r="J301" s="8"/>
      <c r="L301" s="8"/>
      <c r="N301" s="8"/>
      <c r="O301" s="8"/>
      <c r="P301" s="8"/>
      <c r="R301" s="11"/>
    </row>
    <row r="302">
      <c r="E302" s="10"/>
      <c r="J302" s="8"/>
      <c r="L302" s="8"/>
      <c r="N302" s="8"/>
      <c r="O302" s="8"/>
      <c r="P302" s="8"/>
      <c r="R302" s="11"/>
    </row>
    <row r="303">
      <c r="E303" s="10"/>
      <c r="J303" s="8"/>
      <c r="L303" s="8"/>
      <c r="N303" s="8"/>
      <c r="O303" s="8"/>
      <c r="P303" s="8"/>
      <c r="R303" s="11"/>
    </row>
    <row r="304">
      <c r="E304" s="10"/>
      <c r="J304" s="8"/>
      <c r="L304" s="8"/>
      <c r="N304" s="8"/>
      <c r="O304" s="8"/>
      <c r="P304" s="8"/>
      <c r="R304" s="11"/>
    </row>
    <row r="305">
      <c r="E305" s="10"/>
      <c r="J305" s="8"/>
      <c r="L305" s="8"/>
      <c r="N305" s="8"/>
      <c r="O305" s="8"/>
      <c r="P305" s="8"/>
      <c r="R305" s="11"/>
    </row>
    <row r="306">
      <c r="E306" s="10"/>
      <c r="J306" s="8"/>
      <c r="L306" s="8"/>
      <c r="N306" s="8"/>
      <c r="O306" s="8"/>
      <c r="P306" s="8"/>
      <c r="R306" s="11"/>
    </row>
    <row r="307">
      <c r="E307" s="10"/>
      <c r="J307" s="8"/>
      <c r="L307" s="8"/>
      <c r="N307" s="8"/>
      <c r="O307" s="8"/>
      <c r="P307" s="8"/>
      <c r="R307" s="11"/>
    </row>
    <row r="308">
      <c r="E308" s="10"/>
      <c r="J308" s="8"/>
      <c r="L308" s="8"/>
      <c r="N308" s="8"/>
      <c r="O308" s="8"/>
      <c r="P308" s="8"/>
      <c r="R308" s="11"/>
    </row>
    <row r="309">
      <c r="E309" s="10"/>
      <c r="J309" s="8"/>
      <c r="L309" s="8"/>
      <c r="N309" s="8"/>
      <c r="O309" s="8"/>
      <c r="P309" s="8"/>
      <c r="R309" s="11"/>
    </row>
    <row r="310">
      <c r="E310" s="10"/>
      <c r="J310" s="8"/>
      <c r="L310" s="8"/>
      <c r="N310" s="8"/>
      <c r="O310" s="8"/>
      <c r="P310" s="8"/>
      <c r="R310" s="11"/>
    </row>
    <row r="311">
      <c r="E311" s="10"/>
      <c r="J311" s="8"/>
      <c r="L311" s="8"/>
      <c r="N311" s="8"/>
      <c r="O311" s="8"/>
      <c r="P311" s="8"/>
      <c r="R311" s="11"/>
    </row>
    <row r="312">
      <c r="E312" s="10"/>
      <c r="J312" s="8"/>
      <c r="L312" s="8"/>
      <c r="N312" s="8"/>
      <c r="O312" s="8"/>
      <c r="P312" s="8"/>
      <c r="R312" s="11"/>
    </row>
    <row r="313">
      <c r="E313" s="10"/>
      <c r="J313" s="8"/>
      <c r="L313" s="8"/>
      <c r="N313" s="8"/>
      <c r="O313" s="8"/>
      <c r="P313" s="8"/>
      <c r="R313" s="11"/>
    </row>
    <row r="314">
      <c r="E314" s="10"/>
      <c r="J314" s="8"/>
      <c r="L314" s="8"/>
      <c r="N314" s="8"/>
      <c r="O314" s="8"/>
      <c r="P314" s="8"/>
      <c r="R314" s="11"/>
    </row>
    <row r="315">
      <c r="E315" s="10"/>
      <c r="J315" s="8"/>
      <c r="L315" s="8"/>
      <c r="N315" s="8"/>
      <c r="O315" s="8"/>
      <c r="P315" s="8"/>
      <c r="R315" s="11"/>
    </row>
    <row r="316">
      <c r="E316" s="10"/>
      <c r="J316" s="8"/>
      <c r="L316" s="8"/>
      <c r="N316" s="8"/>
      <c r="O316" s="8"/>
      <c r="P316" s="8"/>
      <c r="R316" s="11"/>
    </row>
    <row r="317">
      <c r="E317" s="10"/>
      <c r="J317" s="8"/>
      <c r="L317" s="8"/>
      <c r="N317" s="8"/>
      <c r="O317" s="8"/>
      <c r="P317" s="8"/>
      <c r="R317" s="11"/>
    </row>
    <row r="318">
      <c r="E318" s="10"/>
      <c r="J318" s="8"/>
      <c r="L318" s="8"/>
      <c r="N318" s="8"/>
      <c r="O318" s="8"/>
      <c r="P318" s="8"/>
      <c r="R318" s="11"/>
    </row>
    <row r="319">
      <c r="E319" s="10"/>
      <c r="J319" s="8"/>
      <c r="L319" s="8"/>
      <c r="N319" s="8"/>
      <c r="O319" s="8"/>
      <c r="P319" s="8"/>
      <c r="R319" s="11"/>
    </row>
    <row r="320">
      <c r="E320" s="10"/>
      <c r="J320" s="8"/>
      <c r="L320" s="8"/>
      <c r="N320" s="8"/>
      <c r="O320" s="8"/>
      <c r="P320" s="8"/>
      <c r="R320" s="11"/>
    </row>
    <row r="321">
      <c r="E321" s="10"/>
      <c r="J321" s="8"/>
      <c r="L321" s="8"/>
      <c r="N321" s="8"/>
      <c r="O321" s="8"/>
      <c r="P321" s="8"/>
      <c r="R321" s="11"/>
    </row>
    <row r="322">
      <c r="E322" s="10"/>
      <c r="J322" s="8"/>
      <c r="L322" s="8"/>
      <c r="N322" s="8"/>
      <c r="O322" s="8"/>
      <c r="P322" s="8"/>
      <c r="R322" s="11"/>
    </row>
    <row r="323">
      <c r="E323" s="10"/>
      <c r="J323" s="8"/>
      <c r="L323" s="8"/>
      <c r="N323" s="8"/>
      <c r="O323" s="8"/>
      <c r="P323" s="8"/>
      <c r="R323" s="11"/>
    </row>
    <row r="324">
      <c r="E324" s="10"/>
      <c r="J324" s="8"/>
      <c r="L324" s="8"/>
      <c r="N324" s="8"/>
      <c r="O324" s="8"/>
      <c r="P324" s="8"/>
      <c r="R324" s="11"/>
    </row>
    <row r="325">
      <c r="E325" s="10"/>
      <c r="J325" s="8"/>
      <c r="L325" s="8"/>
      <c r="N325" s="8"/>
      <c r="O325" s="8"/>
      <c r="P325" s="8"/>
      <c r="R325" s="11"/>
    </row>
    <row r="326">
      <c r="E326" s="10"/>
      <c r="J326" s="8"/>
      <c r="L326" s="8"/>
      <c r="N326" s="8"/>
      <c r="O326" s="8"/>
      <c r="P326" s="8"/>
      <c r="R326" s="11"/>
    </row>
    <row r="327">
      <c r="E327" s="10"/>
      <c r="J327" s="8"/>
      <c r="L327" s="8"/>
      <c r="N327" s="8"/>
      <c r="O327" s="8"/>
      <c r="P327" s="8"/>
      <c r="R327" s="11"/>
    </row>
    <row r="328">
      <c r="E328" s="10"/>
      <c r="J328" s="8"/>
      <c r="L328" s="8"/>
      <c r="N328" s="8"/>
      <c r="O328" s="8"/>
      <c r="P328" s="8"/>
      <c r="R328" s="11"/>
    </row>
    <row r="329">
      <c r="E329" s="10"/>
      <c r="J329" s="8"/>
      <c r="L329" s="8"/>
      <c r="N329" s="8"/>
      <c r="O329" s="8"/>
      <c r="P329" s="8"/>
      <c r="R329" s="11"/>
    </row>
    <row r="330">
      <c r="E330" s="10"/>
      <c r="J330" s="8"/>
      <c r="L330" s="8"/>
      <c r="N330" s="8"/>
      <c r="O330" s="8"/>
      <c r="P330" s="8"/>
      <c r="R330" s="11"/>
    </row>
    <row r="331">
      <c r="E331" s="10"/>
      <c r="J331" s="8"/>
      <c r="L331" s="8"/>
      <c r="N331" s="8"/>
      <c r="O331" s="8"/>
      <c r="P331" s="8"/>
      <c r="R331" s="11"/>
    </row>
    <row r="332">
      <c r="E332" s="10"/>
      <c r="J332" s="8"/>
      <c r="L332" s="8"/>
      <c r="N332" s="8"/>
      <c r="O332" s="8"/>
      <c r="P332" s="8"/>
      <c r="R332" s="11"/>
    </row>
    <row r="333">
      <c r="E333" s="10"/>
      <c r="J333" s="8"/>
      <c r="L333" s="8"/>
      <c r="N333" s="8"/>
      <c r="O333" s="8"/>
      <c r="P333" s="8"/>
      <c r="R333" s="11"/>
    </row>
    <row r="334">
      <c r="E334" s="10"/>
      <c r="J334" s="8"/>
      <c r="L334" s="8"/>
      <c r="N334" s="8"/>
      <c r="O334" s="8"/>
      <c r="P334" s="8"/>
      <c r="R334" s="11"/>
    </row>
    <row r="335">
      <c r="E335" s="10"/>
      <c r="J335" s="8"/>
      <c r="L335" s="8"/>
      <c r="N335" s="8"/>
      <c r="O335" s="8"/>
      <c r="P335" s="8"/>
      <c r="R335" s="11"/>
    </row>
    <row r="336">
      <c r="E336" s="10"/>
      <c r="J336" s="8"/>
      <c r="L336" s="8"/>
      <c r="N336" s="8"/>
      <c r="O336" s="8"/>
      <c r="P336" s="8"/>
      <c r="R336" s="11"/>
    </row>
    <row r="337">
      <c r="E337" s="10"/>
      <c r="J337" s="8"/>
      <c r="L337" s="8"/>
      <c r="N337" s="8"/>
      <c r="O337" s="8"/>
      <c r="P337" s="8"/>
      <c r="R337" s="11"/>
    </row>
    <row r="338">
      <c r="E338" s="10"/>
      <c r="J338" s="8"/>
      <c r="L338" s="8"/>
      <c r="N338" s="8"/>
      <c r="O338" s="8"/>
      <c r="P338" s="8"/>
      <c r="R338" s="11"/>
    </row>
    <row r="339">
      <c r="E339" s="10"/>
      <c r="J339" s="8"/>
      <c r="L339" s="8"/>
      <c r="N339" s="8"/>
      <c r="O339" s="8"/>
      <c r="P339" s="8"/>
      <c r="R339" s="11"/>
    </row>
    <row r="340">
      <c r="E340" s="10"/>
      <c r="J340" s="8"/>
      <c r="L340" s="8"/>
      <c r="N340" s="8"/>
      <c r="O340" s="8"/>
      <c r="P340" s="8"/>
      <c r="R340" s="11"/>
    </row>
    <row r="341">
      <c r="E341" s="10"/>
      <c r="J341" s="8"/>
      <c r="L341" s="8"/>
      <c r="N341" s="8"/>
      <c r="O341" s="8"/>
      <c r="P341" s="8"/>
      <c r="R341" s="11"/>
    </row>
    <row r="342">
      <c r="E342" s="10"/>
      <c r="J342" s="8"/>
      <c r="L342" s="8"/>
      <c r="N342" s="8"/>
      <c r="O342" s="8"/>
      <c r="P342" s="8"/>
      <c r="R342" s="11"/>
    </row>
    <row r="343">
      <c r="E343" s="10"/>
      <c r="J343" s="8"/>
      <c r="L343" s="8"/>
      <c r="N343" s="8"/>
      <c r="O343" s="8"/>
      <c r="P343" s="8"/>
      <c r="R343" s="11"/>
    </row>
    <row r="344">
      <c r="E344" s="10"/>
      <c r="J344" s="8"/>
      <c r="L344" s="8"/>
      <c r="N344" s="8"/>
      <c r="O344" s="8"/>
      <c r="P344" s="8"/>
      <c r="R344" s="11"/>
    </row>
    <row r="345">
      <c r="E345" s="10"/>
      <c r="J345" s="8"/>
      <c r="L345" s="8"/>
      <c r="N345" s="8"/>
      <c r="O345" s="8"/>
      <c r="P345" s="8"/>
      <c r="R345" s="11"/>
    </row>
    <row r="346">
      <c r="E346" s="10"/>
      <c r="J346" s="8"/>
      <c r="L346" s="8"/>
      <c r="N346" s="8"/>
      <c r="O346" s="8"/>
      <c r="P346" s="8"/>
      <c r="R346" s="11"/>
    </row>
    <row r="347">
      <c r="E347" s="10"/>
      <c r="J347" s="8"/>
      <c r="L347" s="8"/>
      <c r="N347" s="8"/>
      <c r="O347" s="8"/>
      <c r="P347" s="8"/>
      <c r="R347" s="11"/>
    </row>
    <row r="348">
      <c r="E348" s="10"/>
      <c r="J348" s="8"/>
      <c r="L348" s="8"/>
      <c r="N348" s="8"/>
      <c r="O348" s="8"/>
      <c r="P348" s="8"/>
      <c r="R348" s="11"/>
    </row>
    <row r="349">
      <c r="E349" s="10"/>
      <c r="J349" s="8"/>
      <c r="L349" s="8"/>
      <c r="N349" s="8"/>
      <c r="O349" s="8"/>
      <c r="P349" s="8"/>
      <c r="R349" s="11"/>
    </row>
    <row r="350">
      <c r="E350" s="10"/>
      <c r="J350" s="8"/>
      <c r="L350" s="8"/>
      <c r="N350" s="8"/>
      <c r="O350" s="8"/>
      <c r="P350" s="8"/>
      <c r="R350" s="11"/>
    </row>
    <row r="351">
      <c r="E351" s="10"/>
      <c r="J351" s="8"/>
      <c r="L351" s="8"/>
      <c r="N351" s="8"/>
      <c r="O351" s="8"/>
      <c r="P351" s="8"/>
      <c r="R351" s="11"/>
    </row>
    <row r="352">
      <c r="E352" s="10"/>
      <c r="J352" s="8"/>
      <c r="L352" s="8"/>
      <c r="N352" s="8"/>
      <c r="O352" s="8"/>
      <c r="P352" s="8"/>
      <c r="R352" s="11"/>
    </row>
    <row r="353">
      <c r="E353" s="10"/>
      <c r="J353" s="8"/>
      <c r="L353" s="8"/>
      <c r="N353" s="8"/>
      <c r="O353" s="8"/>
      <c r="P353" s="8"/>
      <c r="R353" s="11"/>
    </row>
    <row r="354">
      <c r="E354" s="10"/>
      <c r="J354" s="8"/>
      <c r="L354" s="8"/>
      <c r="N354" s="8"/>
      <c r="O354" s="8"/>
      <c r="P354" s="8"/>
      <c r="R354" s="11"/>
    </row>
    <row r="355">
      <c r="E355" s="10"/>
      <c r="J355" s="8"/>
      <c r="L355" s="8"/>
      <c r="N355" s="8"/>
      <c r="O355" s="8"/>
      <c r="P355" s="8"/>
      <c r="R355" s="11"/>
    </row>
    <row r="356">
      <c r="E356" s="10"/>
      <c r="J356" s="8"/>
      <c r="L356" s="8"/>
      <c r="N356" s="8"/>
      <c r="O356" s="8"/>
      <c r="P356" s="8"/>
      <c r="R356" s="11"/>
    </row>
    <row r="357">
      <c r="E357" s="10"/>
      <c r="J357" s="8"/>
      <c r="L357" s="8"/>
      <c r="N357" s="8"/>
      <c r="O357" s="8"/>
      <c r="P357" s="8"/>
      <c r="R357" s="11"/>
    </row>
    <row r="358">
      <c r="E358" s="10"/>
      <c r="J358" s="8"/>
      <c r="L358" s="8"/>
      <c r="N358" s="8"/>
      <c r="O358" s="8"/>
      <c r="P358" s="8"/>
      <c r="R358" s="11"/>
    </row>
    <row r="359">
      <c r="E359" s="10"/>
      <c r="J359" s="8"/>
      <c r="L359" s="8"/>
      <c r="N359" s="8"/>
      <c r="O359" s="8"/>
      <c r="P359" s="8"/>
      <c r="R359" s="11"/>
    </row>
    <row r="360">
      <c r="E360" s="10"/>
      <c r="J360" s="8"/>
      <c r="L360" s="8"/>
      <c r="N360" s="8"/>
      <c r="O360" s="8"/>
      <c r="P360" s="8"/>
      <c r="R360" s="11"/>
    </row>
    <row r="361">
      <c r="E361" s="10"/>
      <c r="J361" s="8"/>
      <c r="L361" s="8"/>
      <c r="N361" s="8"/>
      <c r="O361" s="8"/>
      <c r="P361" s="8"/>
      <c r="R361" s="11"/>
    </row>
    <row r="362">
      <c r="E362" s="10"/>
      <c r="J362" s="8"/>
      <c r="L362" s="8"/>
      <c r="N362" s="8"/>
      <c r="O362" s="8"/>
      <c r="P362" s="8"/>
      <c r="R362" s="11"/>
    </row>
    <row r="363">
      <c r="E363" s="10"/>
      <c r="J363" s="8"/>
      <c r="L363" s="8"/>
      <c r="N363" s="8"/>
      <c r="O363" s="8"/>
      <c r="P363" s="8"/>
      <c r="R363" s="11"/>
    </row>
    <row r="364">
      <c r="E364" s="10"/>
      <c r="J364" s="8"/>
      <c r="L364" s="8"/>
      <c r="N364" s="8"/>
      <c r="O364" s="8"/>
      <c r="P364" s="8"/>
      <c r="R364" s="11"/>
    </row>
    <row r="365">
      <c r="E365" s="10"/>
      <c r="J365" s="8"/>
      <c r="L365" s="8"/>
      <c r="N365" s="8"/>
      <c r="O365" s="8"/>
      <c r="P365" s="8"/>
      <c r="R365" s="11"/>
    </row>
    <row r="366">
      <c r="E366" s="10"/>
      <c r="J366" s="8"/>
      <c r="L366" s="8"/>
      <c r="N366" s="8"/>
      <c r="O366" s="8"/>
      <c r="P366" s="8"/>
      <c r="R366" s="11"/>
    </row>
    <row r="367">
      <c r="E367" s="10"/>
      <c r="J367" s="8"/>
      <c r="L367" s="8"/>
      <c r="N367" s="8"/>
      <c r="O367" s="8"/>
      <c r="P367" s="8"/>
      <c r="R367" s="11"/>
    </row>
    <row r="368">
      <c r="E368" s="10"/>
      <c r="J368" s="8"/>
      <c r="L368" s="8"/>
      <c r="N368" s="8"/>
      <c r="O368" s="8"/>
      <c r="P368" s="8"/>
      <c r="R368" s="11"/>
    </row>
    <row r="369">
      <c r="E369" s="10"/>
      <c r="J369" s="8"/>
      <c r="L369" s="8"/>
      <c r="N369" s="8"/>
      <c r="O369" s="8"/>
      <c r="P369" s="8"/>
      <c r="R369" s="11"/>
    </row>
    <row r="370">
      <c r="E370" s="10"/>
      <c r="J370" s="8"/>
      <c r="L370" s="8"/>
      <c r="N370" s="8"/>
      <c r="O370" s="8"/>
      <c r="P370" s="8"/>
      <c r="R370" s="11"/>
    </row>
    <row r="371">
      <c r="E371" s="10"/>
      <c r="J371" s="8"/>
      <c r="L371" s="8"/>
      <c r="N371" s="8"/>
      <c r="O371" s="8"/>
      <c r="P371" s="8"/>
      <c r="R371" s="11"/>
    </row>
    <row r="372">
      <c r="E372" s="10"/>
      <c r="J372" s="8"/>
      <c r="L372" s="8"/>
      <c r="N372" s="8"/>
      <c r="O372" s="8"/>
      <c r="P372" s="8"/>
      <c r="R372" s="11"/>
    </row>
    <row r="373">
      <c r="E373" s="10"/>
      <c r="J373" s="8"/>
      <c r="L373" s="8"/>
      <c r="N373" s="8"/>
      <c r="O373" s="8"/>
      <c r="P373" s="8"/>
      <c r="R373" s="11"/>
    </row>
    <row r="374">
      <c r="E374" s="10"/>
      <c r="J374" s="8"/>
      <c r="L374" s="8"/>
      <c r="N374" s="8"/>
      <c r="O374" s="8"/>
      <c r="P374" s="8"/>
      <c r="R374" s="11"/>
    </row>
    <row r="375">
      <c r="E375" s="10"/>
      <c r="J375" s="8"/>
      <c r="L375" s="8"/>
      <c r="N375" s="8"/>
      <c r="O375" s="8"/>
      <c r="P375" s="8"/>
      <c r="R375" s="11"/>
    </row>
    <row r="376">
      <c r="E376" s="10"/>
      <c r="J376" s="8"/>
      <c r="L376" s="8"/>
      <c r="N376" s="8"/>
      <c r="O376" s="8"/>
      <c r="P376" s="8"/>
      <c r="R376" s="11"/>
    </row>
    <row r="377">
      <c r="E377" s="10"/>
      <c r="J377" s="8"/>
      <c r="L377" s="8"/>
      <c r="N377" s="8"/>
      <c r="O377" s="8"/>
      <c r="P377" s="8"/>
      <c r="R377" s="11"/>
    </row>
    <row r="378">
      <c r="E378" s="10"/>
      <c r="J378" s="8"/>
      <c r="L378" s="8"/>
      <c r="N378" s="8"/>
      <c r="O378" s="8"/>
      <c r="P378" s="8"/>
      <c r="R378" s="11"/>
    </row>
    <row r="379">
      <c r="E379" s="10"/>
      <c r="J379" s="8"/>
      <c r="L379" s="8"/>
      <c r="N379" s="8"/>
      <c r="O379" s="8"/>
      <c r="P379" s="8"/>
      <c r="R379" s="11"/>
    </row>
    <row r="380">
      <c r="E380" s="10"/>
      <c r="J380" s="8"/>
      <c r="L380" s="8"/>
      <c r="N380" s="8"/>
      <c r="O380" s="8"/>
      <c r="P380" s="8"/>
      <c r="R380" s="11"/>
    </row>
    <row r="381">
      <c r="E381" s="10"/>
      <c r="J381" s="8"/>
      <c r="L381" s="8"/>
      <c r="N381" s="8"/>
      <c r="O381" s="8"/>
      <c r="P381" s="8"/>
      <c r="R381" s="11"/>
    </row>
    <row r="382">
      <c r="E382" s="10"/>
      <c r="J382" s="8"/>
      <c r="L382" s="8"/>
      <c r="N382" s="8"/>
      <c r="O382" s="8"/>
      <c r="P382" s="8"/>
      <c r="R382" s="11"/>
    </row>
    <row r="383">
      <c r="E383" s="10"/>
      <c r="J383" s="8"/>
      <c r="L383" s="8"/>
      <c r="N383" s="8"/>
      <c r="O383" s="8"/>
      <c r="P383" s="8"/>
      <c r="R383" s="11"/>
    </row>
    <row r="384">
      <c r="E384" s="10"/>
      <c r="J384" s="8"/>
      <c r="L384" s="8"/>
      <c r="N384" s="8"/>
      <c r="O384" s="8"/>
      <c r="P384" s="8"/>
      <c r="R384" s="11"/>
    </row>
    <row r="385">
      <c r="E385" s="10"/>
      <c r="J385" s="8"/>
      <c r="L385" s="8"/>
      <c r="N385" s="8"/>
      <c r="O385" s="8"/>
      <c r="P385" s="8"/>
      <c r="R385" s="11"/>
    </row>
    <row r="386">
      <c r="E386" s="10"/>
      <c r="J386" s="8"/>
      <c r="L386" s="8"/>
      <c r="N386" s="8"/>
      <c r="O386" s="8"/>
      <c r="P386" s="8"/>
      <c r="R386" s="11"/>
    </row>
    <row r="387">
      <c r="E387" s="10"/>
      <c r="J387" s="8"/>
      <c r="L387" s="8"/>
      <c r="N387" s="8"/>
      <c r="O387" s="8"/>
      <c r="P387" s="8"/>
      <c r="R387" s="11"/>
    </row>
    <row r="388">
      <c r="E388" s="10"/>
      <c r="J388" s="8"/>
      <c r="L388" s="8"/>
      <c r="N388" s="8"/>
      <c r="O388" s="8"/>
      <c r="P388" s="8"/>
      <c r="R388" s="11"/>
    </row>
    <row r="389">
      <c r="E389" s="10"/>
      <c r="J389" s="8"/>
      <c r="L389" s="8"/>
      <c r="N389" s="8"/>
      <c r="O389" s="8"/>
      <c r="P389" s="8"/>
      <c r="R389" s="11"/>
    </row>
    <row r="390">
      <c r="E390" s="10"/>
      <c r="J390" s="8"/>
      <c r="L390" s="8"/>
      <c r="N390" s="8"/>
      <c r="O390" s="8"/>
      <c r="P390" s="8"/>
      <c r="R390" s="11"/>
    </row>
    <row r="391">
      <c r="E391" s="10"/>
      <c r="J391" s="8"/>
      <c r="L391" s="8"/>
      <c r="N391" s="8"/>
      <c r="O391" s="8"/>
      <c r="P391" s="8"/>
      <c r="R391" s="11"/>
    </row>
    <row r="392">
      <c r="E392" s="10"/>
      <c r="J392" s="8"/>
      <c r="L392" s="8"/>
      <c r="N392" s="8"/>
      <c r="O392" s="8"/>
      <c r="P392" s="8"/>
      <c r="R392" s="11"/>
    </row>
    <row r="393">
      <c r="E393" s="10"/>
      <c r="J393" s="8"/>
      <c r="L393" s="8"/>
      <c r="N393" s="8"/>
      <c r="O393" s="8"/>
      <c r="P393" s="8"/>
      <c r="R393" s="11"/>
    </row>
    <row r="394">
      <c r="E394" s="10"/>
      <c r="J394" s="8"/>
      <c r="L394" s="8"/>
      <c r="N394" s="8"/>
      <c r="O394" s="8"/>
      <c r="P394" s="8"/>
      <c r="R394" s="11"/>
    </row>
    <row r="395">
      <c r="E395" s="10"/>
      <c r="J395" s="8"/>
      <c r="L395" s="8"/>
      <c r="N395" s="8"/>
      <c r="O395" s="8"/>
      <c r="P395" s="8"/>
      <c r="R395" s="11"/>
    </row>
    <row r="396">
      <c r="E396" s="10"/>
      <c r="J396" s="8"/>
      <c r="L396" s="8"/>
      <c r="N396" s="8"/>
      <c r="O396" s="8"/>
      <c r="P396" s="8"/>
      <c r="R396" s="11"/>
    </row>
    <row r="397">
      <c r="E397" s="10"/>
      <c r="J397" s="8"/>
      <c r="L397" s="8"/>
      <c r="N397" s="8"/>
      <c r="O397" s="8"/>
      <c r="P397" s="8"/>
      <c r="R397" s="11"/>
    </row>
    <row r="398">
      <c r="E398" s="10"/>
      <c r="J398" s="8"/>
      <c r="L398" s="8"/>
      <c r="N398" s="8"/>
      <c r="O398" s="8"/>
      <c r="P398" s="8"/>
      <c r="R398" s="11"/>
    </row>
    <row r="399">
      <c r="E399" s="10"/>
      <c r="J399" s="8"/>
      <c r="L399" s="8"/>
      <c r="N399" s="8"/>
      <c r="O399" s="8"/>
      <c r="P399" s="8"/>
      <c r="R399" s="11"/>
    </row>
    <row r="400">
      <c r="E400" s="10"/>
      <c r="J400" s="8"/>
      <c r="L400" s="8"/>
      <c r="N400" s="8"/>
      <c r="O400" s="8"/>
      <c r="P400" s="8"/>
      <c r="R400" s="11"/>
    </row>
    <row r="401">
      <c r="E401" s="10"/>
      <c r="J401" s="8"/>
      <c r="L401" s="8"/>
      <c r="N401" s="8"/>
      <c r="O401" s="8"/>
      <c r="P401" s="8"/>
      <c r="R401" s="11"/>
    </row>
    <row r="402">
      <c r="E402" s="10"/>
      <c r="J402" s="8"/>
      <c r="L402" s="8"/>
      <c r="N402" s="8"/>
      <c r="O402" s="8"/>
      <c r="P402" s="8"/>
      <c r="R402" s="11"/>
    </row>
    <row r="403">
      <c r="E403" s="10"/>
      <c r="J403" s="8"/>
      <c r="L403" s="8"/>
      <c r="N403" s="8"/>
      <c r="O403" s="8"/>
      <c r="P403" s="8"/>
      <c r="R403" s="11"/>
    </row>
    <row r="404">
      <c r="E404" s="10"/>
      <c r="J404" s="8"/>
      <c r="L404" s="8"/>
      <c r="N404" s="8"/>
      <c r="O404" s="8"/>
      <c r="P404" s="8"/>
      <c r="R404" s="11"/>
    </row>
    <row r="405">
      <c r="E405" s="10"/>
      <c r="J405" s="8"/>
      <c r="L405" s="8"/>
      <c r="N405" s="8"/>
      <c r="O405" s="8"/>
      <c r="P405" s="8"/>
      <c r="R405" s="11"/>
    </row>
    <row r="406">
      <c r="E406" s="10"/>
      <c r="J406" s="8"/>
      <c r="L406" s="8"/>
      <c r="N406" s="8"/>
      <c r="O406" s="8"/>
      <c r="P406" s="8"/>
      <c r="R406" s="11"/>
    </row>
    <row r="407">
      <c r="E407" s="10"/>
      <c r="J407" s="8"/>
      <c r="L407" s="8"/>
      <c r="N407" s="8"/>
      <c r="O407" s="8"/>
      <c r="P407" s="8"/>
      <c r="R407" s="11"/>
    </row>
    <row r="408">
      <c r="E408" s="10"/>
      <c r="J408" s="8"/>
      <c r="L408" s="8"/>
      <c r="N408" s="8"/>
      <c r="O408" s="8"/>
      <c r="P408" s="8"/>
      <c r="R408" s="11"/>
    </row>
    <row r="409">
      <c r="E409" s="10"/>
      <c r="J409" s="8"/>
      <c r="L409" s="8"/>
      <c r="N409" s="8"/>
      <c r="O409" s="8"/>
      <c r="P409" s="8"/>
      <c r="R409" s="11"/>
    </row>
    <row r="410">
      <c r="E410" s="10"/>
      <c r="J410" s="8"/>
      <c r="L410" s="8"/>
      <c r="N410" s="8"/>
      <c r="O410" s="8"/>
      <c r="P410" s="8"/>
      <c r="R410" s="11"/>
    </row>
    <row r="411">
      <c r="E411" s="10"/>
      <c r="J411" s="8"/>
      <c r="L411" s="8"/>
      <c r="N411" s="8"/>
      <c r="O411" s="8"/>
      <c r="P411" s="8"/>
      <c r="R411" s="11"/>
    </row>
    <row r="412">
      <c r="E412" s="10"/>
      <c r="J412" s="8"/>
      <c r="L412" s="8"/>
      <c r="N412" s="8"/>
      <c r="O412" s="8"/>
      <c r="P412" s="8"/>
      <c r="R412" s="11"/>
    </row>
    <row r="413">
      <c r="E413" s="10"/>
      <c r="J413" s="8"/>
      <c r="L413" s="8"/>
      <c r="N413" s="8"/>
      <c r="O413" s="8"/>
      <c r="P413" s="8"/>
      <c r="R413" s="11"/>
    </row>
    <row r="414">
      <c r="E414" s="10"/>
      <c r="J414" s="8"/>
      <c r="L414" s="8"/>
      <c r="N414" s="8"/>
      <c r="O414" s="8"/>
      <c r="P414" s="8"/>
      <c r="R414" s="11"/>
    </row>
    <row r="415">
      <c r="E415" s="10"/>
      <c r="J415" s="8"/>
      <c r="L415" s="8"/>
      <c r="N415" s="8"/>
      <c r="O415" s="8"/>
      <c r="P415" s="8"/>
      <c r="R415" s="11"/>
    </row>
    <row r="416">
      <c r="E416" s="10"/>
      <c r="J416" s="8"/>
      <c r="L416" s="8"/>
      <c r="N416" s="8"/>
      <c r="O416" s="8"/>
      <c r="P416" s="8"/>
      <c r="R416" s="11"/>
    </row>
    <row r="417">
      <c r="E417" s="10"/>
      <c r="J417" s="8"/>
      <c r="L417" s="8"/>
      <c r="N417" s="8"/>
      <c r="O417" s="8"/>
      <c r="P417" s="8"/>
      <c r="R417" s="11"/>
    </row>
    <row r="418">
      <c r="E418" s="10"/>
      <c r="J418" s="8"/>
      <c r="L418" s="8"/>
      <c r="N418" s="8"/>
      <c r="O418" s="8"/>
      <c r="P418" s="8"/>
      <c r="R418" s="11"/>
    </row>
    <row r="419">
      <c r="E419" s="10"/>
      <c r="J419" s="8"/>
      <c r="L419" s="8"/>
      <c r="N419" s="8"/>
      <c r="O419" s="8"/>
      <c r="P419" s="8"/>
      <c r="R419" s="11"/>
    </row>
    <row r="420">
      <c r="E420" s="10"/>
      <c r="J420" s="8"/>
      <c r="L420" s="8"/>
      <c r="N420" s="8"/>
      <c r="O420" s="8"/>
      <c r="P420" s="8"/>
      <c r="R420" s="11"/>
    </row>
    <row r="421">
      <c r="E421" s="10"/>
      <c r="J421" s="8"/>
      <c r="L421" s="8"/>
      <c r="N421" s="8"/>
      <c r="O421" s="8"/>
      <c r="P421" s="8"/>
      <c r="R421" s="11"/>
    </row>
    <row r="422">
      <c r="E422" s="10"/>
      <c r="J422" s="8"/>
      <c r="L422" s="8"/>
      <c r="N422" s="8"/>
      <c r="O422" s="8"/>
      <c r="P422" s="8"/>
      <c r="R422" s="11"/>
    </row>
    <row r="423">
      <c r="E423" s="10"/>
      <c r="J423" s="8"/>
      <c r="L423" s="8"/>
      <c r="N423" s="8"/>
      <c r="O423" s="8"/>
      <c r="P423" s="8"/>
      <c r="R423" s="11"/>
    </row>
    <row r="424">
      <c r="E424" s="10"/>
      <c r="J424" s="8"/>
      <c r="L424" s="8"/>
      <c r="N424" s="8"/>
      <c r="O424" s="8"/>
      <c r="P424" s="8"/>
      <c r="R424" s="11"/>
    </row>
    <row r="425">
      <c r="E425" s="10"/>
      <c r="J425" s="8"/>
      <c r="L425" s="8"/>
      <c r="N425" s="8"/>
      <c r="O425" s="8"/>
      <c r="P425" s="8"/>
      <c r="R425" s="11"/>
    </row>
    <row r="426">
      <c r="E426" s="10"/>
      <c r="J426" s="8"/>
      <c r="L426" s="8"/>
      <c r="N426" s="8"/>
      <c r="O426" s="8"/>
      <c r="P426" s="8"/>
      <c r="R426" s="11"/>
    </row>
    <row r="427">
      <c r="E427" s="10"/>
      <c r="J427" s="8"/>
      <c r="L427" s="8"/>
      <c r="N427" s="8"/>
      <c r="O427" s="8"/>
      <c r="P427" s="8"/>
      <c r="R427" s="11"/>
    </row>
    <row r="428">
      <c r="E428" s="10"/>
      <c r="J428" s="8"/>
      <c r="L428" s="8"/>
      <c r="N428" s="8"/>
      <c r="O428" s="8"/>
      <c r="P428" s="8"/>
      <c r="R428" s="11"/>
    </row>
    <row r="429">
      <c r="E429" s="10"/>
      <c r="J429" s="8"/>
      <c r="L429" s="8"/>
      <c r="N429" s="8"/>
      <c r="O429" s="8"/>
      <c r="P429" s="8"/>
      <c r="R429" s="11"/>
    </row>
    <row r="430">
      <c r="E430" s="10"/>
      <c r="J430" s="8"/>
      <c r="L430" s="8"/>
      <c r="N430" s="8"/>
      <c r="O430" s="8"/>
      <c r="P430" s="8"/>
      <c r="R430" s="11"/>
    </row>
    <row r="431">
      <c r="E431" s="10"/>
      <c r="J431" s="8"/>
      <c r="L431" s="8"/>
      <c r="N431" s="8"/>
      <c r="O431" s="8"/>
      <c r="P431" s="8"/>
      <c r="R431" s="11"/>
    </row>
    <row r="432">
      <c r="E432" s="10"/>
      <c r="J432" s="8"/>
      <c r="L432" s="8"/>
      <c r="N432" s="8"/>
      <c r="O432" s="8"/>
      <c r="P432" s="8"/>
      <c r="R432" s="11"/>
    </row>
    <row r="433">
      <c r="E433" s="10"/>
      <c r="J433" s="8"/>
      <c r="L433" s="8"/>
      <c r="N433" s="8"/>
      <c r="O433" s="8"/>
      <c r="P433" s="8"/>
      <c r="R433" s="11"/>
    </row>
    <row r="434">
      <c r="E434" s="10"/>
      <c r="J434" s="8"/>
      <c r="L434" s="8"/>
      <c r="N434" s="8"/>
      <c r="O434" s="8"/>
      <c r="P434" s="8"/>
      <c r="R434" s="11"/>
    </row>
    <row r="435">
      <c r="E435" s="10"/>
      <c r="J435" s="8"/>
      <c r="L435" s="8"/>
      <c r="N435" s="8"/>
      <c r="O435" s="8"/>
      <c r="P435" s="8"/>
      <c r="R435" s="11"/>
    </row>
    <row r="436">
      <c r="E436" s="10"/>
      <c r="J436" s="8"/>
      <c r="L436" s="8"/>
      <c r="N436" s="8"/>
      <c r="O436" s="8"/>
      <c r="P436" s="8"/>
      <c r="R436" s="11"/>
    </row>
    <row r="437">
      <c r="E437" s="10"/>
      <c r="J437" s="8"/>
      <c r="L437" s="8"/>
      <c r="N437" s="8"/>
      <c r="O437" s="8"/>
      <c r="P437" s="8"/>
      <c r="R437" s="11"/>
    </row>
    <row r="438">
      <c r="E438" s="10"/>
      <c r="J438" s="8"/>
      <c r="L438" s="8"/>
      <c r="N438" s="8"/>
      <c r="O438" s="8"/>
      <c r="P438" s="8"/>
      <c r="R438" s="11"/>
    </row>
    <row r="439">
      <c r="E439" s="10"/>
      <c r="J439" s="8"/>
      <c r="L439" s="8"/>
      <c r="N439" s="8"/>
      <c r="O439" s="8"/>
      <c r="P439" s="8"/>
      <c r="R439" s="11"/>
    </row>
    <row r="440">
      <c r="E440" s="10"/>
      <c r="J440" s="8"/>
      <c r="L440" s="8"/>
      <c r="N440" s="8"/>
      <c r="O440" s="8"/>
      <c r="P440" s="8"/>
      <c r="R440" s="11"/>
    </row>
    <row r="441">
      <c r="E441" s="10"/>
      <c r="J441" s="8"/>
      <c r="L441" s="8"/>
      <c r="N441" s="8"/>
      <c r="O441" s="8"/>
      <c r="P441" s="8"/>
      <c r="R441" s="11"/>
    </row>
    <row r="442">
      <c r="E442" s="10"/>
      <c r="J442" s="8"/>
      <c r="L442" s="8"/>
      <c r="N442" s="8"/>
      <c r="O442" s="8"/>
      <c r="P442" s="8"/>
      <c r="R442" s="11"/>
    </row>
    <row r="443">
      <c r="E443" s="10"/>
      <c r="J443" s="8"/>
      <c r="L443" s="8"/>
      <c r="N443" s="8"/>
      <c r="O443" s="8"/>
      <c r="P443" s="8"/>
      <c r="R443" s="11"/>
    </row>
    <row r="444">
      <c r="E444" s="10"/>
      <c r="J444" s="8"/>
      <c r="L444" s="8"/>
      <c r="N444" s="8"/>
      <c r="O444" s="8"/>
      <c r="P444" s="8"/>
      <c r="R444" s="11"/>
    </row>
    <row r="445">
      <c r="E445" s="10"/>
      <c r="J445" s="8"/>
      <c r="L445" s="8"/>
      <c r="N445" s="8"/>
      <c r="O445" s="8"/>
      <c r="P445" s="8"/>
      <c r="R445" s="11"/>
    </row>
    <row r="446">
      <c r="E446" s="10"/>
      <c r="J446" s="8"/>
      <c r="L446" s="8"/>
      <c r="N446" s="8"/>
      <c r="O446" s="8"/>
      <c r="P446" s="8"/>
      <c r="R446" s="11"/>
    </row>
    <row r="447">
      <c r="E447" s="10"/>
      <c r="J447" s="8"/>
      <c r="L447" s="8"/>
      <c r="N447" s="8"/>
      <c r="O447" s="8"/>
      <c r="P447" s="8"/>
      <c r="R447" s="11"/>
    </row>
    <row r="448">
      <c r="E448" s="10"/>
      <c r="J448" s="8"/>
      <c r="L448" s="8"/>
      <c r="N448" s="8"/>
      <c r="O448" s="8"/>
      <c r="P448" s="8"/>
      <c r="R448" s="11"/>
    </row>
    <row r="449">
      <c r="E449" s="10"/>
      <c r="J449" s="8"/>
      <c r="L449" s="8"/>
      <c r="N449" s="8"/>
      <c r="O449" s="8"/>
      <c r="P449" s="8"/>
      <c r="R449" s="11"/>
    </row>
    <row r="450">
      <c r="E450" s="10"/>
      <c r="J450" s="8"/>
      <c r="L450" s="8"/>
      <c r="N450" s="8"/>
      <c r="O450" s="8"/>
      <c r="P450" s="8"/>
      <c r="R450" s="11"/>
    </row>
    <row r="451">
      <c r="E451" s="10"/>
      <c r="J451" s="8"/>
      <c r="L451" s="8"/>
      <c r="N451" s="8"/>
      <c r="O451" s="8"/>
      <c r="P451" s="8"/>
      <c r="R451" s="11"/>
    </row>
    <row r="452">
      <c r="E452" s="10"/>
      <c r="J452" s="8"/>
      <c r="L452" s="8"/>
      <c r="N452" s="8"/>
      <c r="O452" s="8"/>
      <c r="P452" s="8"/>
      <c r="R452" s="11"/>
    </row>
    <row r="453">
      <c r="E453" s="10"/>
      <c r="J453" s="8"/>
      <c r="L453" s="8"/>
      <c r="N453" s="8"/>
      <c r="O453" s="8"/>
      <c r="P453" s="8"/>
      <c r="R453" s="11"/>
    </row>
    <row r="454">
      <c r="E454" s="10"/>
      <c r="J454" s="8"/>
      <c r="L454" s="8"/>
      <c r="N454" s="8"/>
      <c r="O454" s="8"/>
      <c r="P454" s="8"/>
      <c r="R454" s="11"/>
    </row>
    <row r="455">
      <c r="E455" s="10"/>
      <c r="J455" s="8"/>
      <c r="L455" s="8"/>
      <c r="N455" s="8"/>
      <c r="O455" s="8"/>
      <c r="P455" s="8"/>
      <c r="R455" s="11"/>
    </row>
    <row r="456">
      <c r="E456" s="10"/>
      <c r="J456" s="8"/>
      <c r="L456" s="8"/>
      <c r="N456" s="8"/>
      <c r="O456" s="8"/>
      <c r="P456" s="8"/>
      <c r="R456" s="11"/>
    </row>
    <row r="457">
      <c r="E457" s="10"/>
      <c r="J457" s="8"/>
      <c r="L457" s="8"/>
      <c r="N457" s="8"/>
      <c r="O457" s="8"/>
      <c r="P457" s="8"/>
      <c r="R457" s="11"/>
    </row>
    <row r="458">
      <c r="E458" s="10"/>
      <c r="J458" s="8"/>
      <c r="L458" s="8"/>
      <c r="N458" s="8"/>
      <c r="O458" s="8"/>
      <c r="P458" s="8"/>
      <c r="R458" s="11"/>
    </row>
    <row r="459">
      <c r="E459" s="10"/>
      <c r="J459" s="8"/>
      <c r="L459" s="8"/>
      <c r="N459" s="8"/>
      <c r="O459" s="8"/>
      <c r="P459" s="8"/>
      <c r="R459" s="11"/>
    </row>
    <row r="460">
      <c r="E460" s="10"/>
      <c r="J460" s="8"/>
      <c r="L460" s="8"/>
      <c r="N460" s="8"/>
      <c r="O460" s="8"/>
      <c r="P460" s="8"/>
      <c r="R460" s="11"/>
    </row>
    <row r="461">
      <c r="E461" s="10"/>
      <c r="J461" s="8"/>
      <c r="L461" s="8"/>
      <c r="N461" s="8"/>
      <c r="O461" s="8"/>
      <c r="P461" s="8"/>
      <c r="R461" s="11"/>
    </row>
    <row r="462">
      <c r="E462" s="10"/>
      <c r="J462" s="8"/>
      <c r="L462" s="8"/>
      <c r="N462" s="8"/>
      <c r="O462" s="8"/>
      <c r="P462" s="8"/>
      <c r="R462" s="11"/>
    </row>
    <row r="463">
      <c r="E463" s="10"/>
      <c r="J463" s="8"/>
      <c r="L463" s="8"/>
      <c r="N463" s="8"/>
      <c r="O463" s="8"/>
      <c r="P463" s="8"/>
      <c r="R463" s="11"/>
    </row>
    <row r="464">
      <c r="E464" s="10"/>
      <c r="J464" s="8"/>
      <c r="L464" s="8"/>
      <c r="N464" s="8"/>
      <c r="O464" s="8"/>
      <c r="P464" s="8"/>
      <c r="R464" s="11"/>
    </row>
    <row r="465">
      <c r="E465" s="10"/>
      <c r="J465" s="8"/>
      <c r="L465" s="8"/>
      <c r="N465" s="8"/>
      <c r="O465" s="8"/>
      <c r="P465" s="8"/>
      <c r="R465" s="11"/>
    </row>
    <row r="466">
      <c r="E466" s="10"/>
      <c r="J466" s="8"/>
      <c r="L466" s="8"/>
      <c r="N466" s="8"/>
      <c r="O466" s="8"/>
      <c r="P466" s="8"/>
      <c r="R466" s="11"/>
    </row>
    <row r="467">
      <c r="E467" s="10"/>
      <c r="J467" s="8"/>
      <c r="L467" s="8"/>
      <c r="N467" s="8"/>
      <c r="O467" s="8"/>
      <c r="P467" s="8"/>
      <c r="R467" s="11"/>
    </row>
    <row r="468">
      <c r="E468" s="10"/>
      <c r="J468" s="8"/>
      <c r="L468" s="8"/>
      <c r="N468" s="8"/>
      <c r="O468" s="8"/>
      <c r="P468" s="8"/>
      <c r="R468" s="11"/>
    </row>
    <row r="469">
      <c r="E469" s="10"/>
      <c r="J469" s="8"/>
      <c r="L469" s="8"/>
      <c r="N469" s="8"/>
      <c r="O469" s="8"/>
      <c r="P469" s="8"/>
      <c r="R469" s="11"/>
    </row>
    <row r="470">
      <c r="E470" s="10"/>
      <c r="J470" s="8"/>
      <c r="L470" s="8"/>
      <c r="N470" s="8"/>
      <c r="O470" s="8"/>
      <c r="P470" s="8"/>
      <c r="R470" s="11"/>
    </row>
    <row r="471">
      <c r="E471" s="10"/>
      <c r="J471" s="8"/>
      <c r="L471" s="8"/>
      <c r="N471" s="8"/>
      <c r="O471" s="8"/>
      <c r="P471" s="8"/>
      <c r="R471" s="11"/>
    </row>
    <row r="472">
      <c r="E472" s="10"/>
      <c r="J472" s="8"/>
      <c r="L472" s="8"/>
      <c r="N472" s="8"/>
      <c r="O472" s="8"/>
      <c r="P472" s="8"/>
      <c r="R472" s="11"/>
    </row>
    <row r="473">
      <c r="E473" s="10"/>
      <c r="J473" s="8"/>
      <c r="L473" s="8"/>
      <c r="N473" s="8"/>
      <c r="O473" s="8"/>
      <c r="P473" s="8"/>
      <c r="R473" s="11"/>
    </row>
    <row r="474">
      <c r="E474" s="10"/>
      <c r="J474" s="8"/>
      <c r="L474" s="8"/>
      <c r="N474" s="8"/>
      <c r="O474" s="8"/>
      <c r="P474" s="8"/>
      <c r="R474" s="11"/>
    </row>
    <row r="475">
      <c r="E475" s="10"/>
      <c r="J475" s="8"/>
      <c r="L475" s="8"/>
      <c r="N475" s="8"/>
      <c r="O475" s="8"/>
      <c r="P475" s="8"/>
      <c r="R475" s="11"/>
    </row>
    <row r="476">
      <c r="E476" s="10"/>
      <c r="J476" s="8"/>
      <c r="L476" s="8"/>
      <c r="N476" s="8"/>
      <c r="O476" s="8"/>
      <c r="P476" s="8"/>
      <c r="R476" s="11"/>
    </row>
    <row r="477">
      <c r="E477" s="10"/>
      <c r="J477" s="8"/>
      <c r="L477" s="8"/>
      <c r="N477" s="8"/>
      <c r="O477" s="8"/>
      <c r="P477" s="8"/>
      <c r="R477" s="11"/>
    </row>
    <row r="478">
      <c r="E478" s="10"/>
      <c r="J478" s="8"/>
      <c r="L478" s="8"/>
      <c r="N478" s="8"/>
      <c r="O478" s="8"/>
      <c r="P478" s="8"/>
      <c r="R478" s="11"/>
    </row>
    <row r="479">
      <c r="E479" s="10"/>
      <c r="J479" s="8"/>
      <c r="L479" s="8"/>
      <c r="N479" s="8"/>
      <c r="O479" s="8"/>
      <c r="P479" s="8"/>
      <c r="R479" s="11"/>
    </row>
    <row r="480">
      <c r="E480" s="10"/>
      <c r="J480" s="8"/>
      <c r="L480" s="8"/>
      <c r="N480" s="8"/>
      <c r="O480" s="8"/>
      <c r="P480" s="8"/>
      <c r="R480" s="11"/>
    </row>
    <row r="481">
      <c r="E481" s="10"/>
      <c r="J481" s="8"/>
      <c r="L481" s="8"/>
      <c r="N481" s="8"/>
      <c r="O481" s="8"/>
      <c r="P481" s="8"/>
      <c r="R481" s="11"/>
    </row>
    <row r="482">
      <c r="E482" s="10"/>
      <c r="J482" s="8"/>
      <c r="L482" s="8"/>
      <c r="N482" s="8"/>
      <c r="O482" s="8"/>
      <c r="P482" s="8"/>
      <c r="R482" s="11"/>
    </row>
    <row r="483">
      <c r="E483" s="10"/>
      <c r="J483" s="8"/>
      <c r="L483" s="8"/>
      <c r="N483" s="8"/>
      <c r="O483" s="8"/>
      <c r="P483" s="8"/>
      <c r="R483" s="11"/>
    </row>
    <row r="484">
      <c r="E484" s="10"/>
      <c r="J484" s="8"/>
      <c r="L484" s="8"/>
      <c r="N484" s="8"/>
      <c r="O484" s="8"/>
      <c r="P484" s="8"/>
      <c r="R484" s="11"/>
    </row>
    <row r="485">
      <c r="E485" s="10"/>
      <c r="J485" s="8"/>
      <c r="L485" s="8"/>
      <c r="N485" s="8"/>
      <c r="O485" s="8"/>
      <c r="P485" s="8"/>
      <c r="R485" s="11"/>
    </row>
    <row r="486">
      <c r="E486" s="10"/>
      <c r="J486" s="8"/>
      <c r="L486" s="8"/>
      <c r="N486" s="8"/>
      <c r="O486" s="8"/>
      <c r="P486" s="8"/>
      <c r="R486" s="11"/>
    </row>
    <row r="487">
      <c r="E487" s="10"/>
      <c r="J487" s="8"/>
      <c r="L487" s="8"/>
      <c r="N487" s="8"/>
      <c r="O487" s="8"/>
      <c r="P487" s="8"/>
      <c r="R487" s="11"/>
    </row>
    <row r="488">
      <c r="E488" s="10"/>
      <c r="J488" s="8"/>
      <c r="L488" s="8"/>
      <c r="N488" s="8"/>
      <c r="O488" s="8"/>
      <c r="P488" s="8"/>
      <c r="R488" s="11"/>
    </row>
    <row r="489">
      <c r="E489" s="10"/>
      <c r="J489" s="8"/>
      <c r="L489" s="8"/>
      <c r="N489" s="8"/>
      <c r="O489" s="8"/>
      <c r="P489" s="8"/>
      <c r="R489" s="11"/>
    </row>
    <row r="490">
      <c r="E490" s="10"/>
      <c r="J490" s="8"/>
      <c r="L490" s="8"/>
      <c r="N490" s="8"/>
      <c r="O490" s="8"/>
      <c r="P490" s="8"/>
      <c r="R490" s="11"/>
    </row>
    <row r="491">
      <c r="E491" s="10"/>
      <c r="J491" s="8"/>
      <c r="L491" s="8"/>
      <c r="N491" s="8"/>
      <c r="O491" s="8"/>
      <c r="P491" s="8"/>
      <c r="R491" s="11"/>
    </row>
    <row r="492">
      <c r="E492" s="10"/>
      <c r="J492" s="8"/>
      <c r="L492" s="8"/>
      <c r="N492" s="8"/>
      <c r="O492" s="8"/>
      <c r="P492" s="8"/>
      <c r="R492" s="11"/>
    </row>
    <row r="493">
      <c r="E493" s="10"/>
      <c r="J493" s="8"/>
      <c r="L493" s="8"/>
      <c r="N493" s="8"/>
      <c r="O493" s="8"/>
      <c r="P493" s="8"/>
      <c r="R493" s="11"/>
    </row>
    <row r="494">
      <c r="E494" s="10"/>
      <c r="J494" s="8"/>
      <c r="L494" s="8"/>
      <c r="N494" s="8"/>
      <c r="O494" s="8"/>
      <c r="P494" s="8"/>
      <c r="R494" s="11"/>
    </row>
    <row r="495">
      <c r="E495" s="10"/>
      <c r="J495" s="8"/>
      <c r="L495" s="8"/>
      <c r="N495" s="8"/>
      <c r="O495" s="8"/>
      <c r="P495" s="8"/>
      <c r="R495" s="11"/>
    </row>
    <row r="496">
      <c r="E496" s="10"/>
      <c r="J496" s="8"/>
      <c r="L496" s="8"/>
      <c r="N496" s="8"/>
      <c r="O496" s="8"/>
      <c r="P496" s="8"/>
      <c r="R496" s="11"/>
    </row>
    <row r="497">
      <c r="E497" s="10"/>
      <c r="J497" s="8"/>
      <c r="L497" s="8"/>
      <c r="N497" s="8"/>
      <c r="O497" s="8"/>
      <c r="P497" s="8"/>
      <c r="R497" s="11"/>
    </row>
    <row r="498">
      <c r="E498" s="10"/>
      <c r="J498" s="8"/>
      <c r="L498" s="8"/>
      <c r="N498" s="8"/>
      <c r="O498" s="8"/>
      <c r="P498" s="8"/>
      <c r="R498" s="11"/>
    </row>
    <row r="499">
      <c r="E499" s="10"/>
      <c r="J499" s="8"/>
      <c r="L499" s="8"/>
      <c r="N499" s="8"/>
      <c r="O499" s="8"/>
      <c r="P499" s="8"/>
      <c r="R499" s="11"/>
    </row>
    <row r="500">
      <c r="E500" s="10"/>
      <c r="J500" s="8"/>
      <c r="L500" s="8"/>
      <c r="N500" s="8"/>
      <c r="O500" s="8"/>
      <c r="P500" s="8"/>
      <c r="R500" s="11"/>
    </row>
    <row r="501">
      <c r="E501" s="10"/>
      <c r="J501" s="8"/>
      <c r="L501" s="8"/>
      <c r="N501" s="8"/>
      <c r="O501" s="8"/>
      <c r="P501" s="8"/>
      <c r="R501" s="11"/>
    </row>
    <row r="502">
      <c r="E502" s="10"/>
      <c r="J502" s="8"/>
      <c r="L502" s="8"/>
      <c r="N502" s="8"/>
      <c r="O502" s="8"/>
      <c r="P502" s="8"/>
      <c r="R502" s="11"/>
    </row>
    <row r="503">
      <c r="E503" s="10"/>
      <c r="J503" s="8"/>
      <c r="L503" s="8"/>
      <c r="N503" s="8"/>
      <c r="O503" s="8"/>
      <c r="P503" s="8"/>
      <c r="R503" s="11"/>
    </row>
    <row r="504">
      <c r="E504" s="10"/>
      <c r="J504" s="8"/>
      <c r="L504" s="8"/>
      <c r="N504" s="8"/>
      <c r="O504" s="8"/>
      <c r="P504" s="8"/>
      <c r="R504" s="11"/>
    </row>
    <row r="505">
      <c r="E505" s="10"/>
      <c r="J505" s="8"/>
      <c r="L505" s="8"/>
      <c r="N505" s="8"/>
      <c r="O505" s="8"/>
      <c r="P505" s="8"/>
      <c r="R505" s="11"/>
    </row>
    <row r="506">
      <c r="E506" s="10"/>
      <c r="J506" s="8"/>
      <c r="L506" s="8"/>
      <c r="N506" s="8"/>
      <c r="O506" s="8"/>
      <c r="P506" s="8"/>
      <c r="R506" s="11"/>
    </row>
    <row r="507">
      <c r="E507" s="10"/>
      <c r="J507" s="8"/>
      <c r="L507" s="8"/>
      <c r="N507" s="8"/>
      <c r="O507" s="8"/>
      <c r="P507" s="8"/>
      <c r="R507" s="11"/>
    </row>
    <row r="508">
      <c r="E508" s="10"/>
      <c r="J508" s="8"/>
      <c r="L508" s="8"/>
      <c r="N508" s="8"/>
      <c r="O508" s="8"/>
      <c r="P508" s="8"/>
      <c r="R508" s="11"/>
    </row>
    <row r="509">
      <c r="E509" s="10"/>
      <c r="J509" s="8"/>
      <c r="L509" s="8"/>
      <c r="N509" s="8"/>
      <c r="O509" s="8"/>
      <c r="P509" s="8"/>
      <c r="R509" s="11"/>
    </row>
    <row r="510">
      <c r="E510" s="10"/>
      <c r="J510" s="8"/>
      <c r="L510" s="8"/>
      <c r="N510" s="8"/>
      <c r="O510" s="8"/>
      <c r="P510" s="8"/>
      <c r="R510" s="11"/>
    </row>
    <row r="511">
      <c r="E511" s="10"/>
      <c r="J511" s="8"/>
      <c r="L511" s="8"/>
      <c r="N511" s="8"/>
      <c r="O511" s="8"/>
      <c r="P511" s="8"/>
      <c r="R511" s="11"/>
    </row>
    <row r="512">
      <c r="E512" s="10"/>
      <c r="J512" s="8"/>
      <c r="L512" s="8"/>
      <c r="N512" s="8"/>
      <c r="O512" s="8"/>
      <c r="P512" s="8"/>
      <c r="R512" s="11"/>
    </row>
    <row r="513">
      <c r="E513" s="10"/>
      <c r="J513" s="8"/>
      <c r="L513" s="8"/>
      <c r="N513" s="8"/>
      <c r="O513" s="8"/>
      <c r="P513" s="8"/>
      <c r="R513" s="11"/>
    </row>
    <row r="514">
      <c r="E514" s="10"/>
      <c r="J514" s="8"/>
      <c r="L514" s="8"/>
      <c r="N514" s="8"/>
      <c r="O514" s="8"/>
      <c r="P514" s="8"/>
      <c r="R514" s="11"/>
    </row>
    <row r="515">
      <c r="E515" s="10"/>
      <c r="J515" s="8"/>
      <c r="L515" s="8"/>
      <c r="N515" s="8"/>
      <c r="O515" s="8"/>
      <c r="P515" s="8"/>
      <c r="R515" s="11"/>
    </row>
    <row r="516">
      <c r="E516" s="10"/>
      <c r="J516" s="8"/>
      <c r="L516" s="8"/>
      <c r="N516" s="8"/>
      <c r="O516" s="8"/>
      <c r="P516" s="8"/>
      <c r="R516" s="11"/>
    </row>
    <row r="517">
      <c r="E517" s="10"/>
      <c r="J517" s="8"/>
      <c r="L517" s="8"/>
      <c r="N517" s="8"/>
      <c r="O517" s="8"/>
      <c r="P517" s="8"/>
      <c r="R517" s="11"/>
    </row>
    <row r="518">
      <c r="E518" s="10"/>
      <c r="J518" s="8"/>
      <c r="L518" s="8"/>
      <c r="N518" s="8"/>
      <c r="O518" s="8"/>
      <c r="P518" s="8"/>
      <c r="R518" s="11"/>
    </row>
    <row r="519">
      <c r="E519" s="10"/>
      <c r="J519" s="8"/>
      <c r="L519" s="8"/>
      <c r="N519" s="8"/>
      <c r="O519" s="8"/>
      <c r="P519" s="8"/>
      <c r="R519" s="11"/>
    </row>
    <row r="520">
      <c r="E520" s="10"/>
      <c r="J520" s="8"/>
      <c r="L520" s="8"/>
      <c r="N520" s="8"/>
      <c r="O520" s="8"/>
      <c r="P520" s="8"/>
      <c r="R520" s="11"/>
    </row>
    <row r="521">
      <c r="E521" s="10"/>
      <c r="J521" s="8"/>
      <c r="L521" s="8"/>
      <c r="N521" s="8"/>
      <c r="O521" s="8"/>
      <c r="P521" s="8"/>
      <c r="R521" s="11"/>
    </row>
    <row r="522">
      <c r="E522" s="10"/>
      <c r="J522" s="8"/>
      <c r="L522" s="8"/>
      <c r="N522" s="8"/>
      <c r="O522" s="8"/>
      <c r="P522" s="8"/>
      <c r="R522" s="11"/>
    </row>
    <row r="523">
      <c r="E523" s="10"/>
      <c r="J523" s="8"/>
      <c r="L523" s="8"/>
      <c r="N523" s="8"/>
      <c r="O523" s="8"/>
      <c r="P523" s="8"/>
      <c r="R523" s="11"/>
    </row>
    <row r="524">
      <c r="E524" s="10"/>
      <c r="J524" s="8"/>
      <c r="L524" s="8"/>
      <c r="N524" s="8"/>
      <c r="O524" s="8"/>
      <c r="P524" s="8"/>
      <c r="R524" s="11"/>
    </row>
    <row r="525">
      <c r="E525" s="10"/>
      <c r="J525" s="8"/>
      <c r="L525" s="8"/>
      <c r="N525" s="8"/>
      <c r="O525" s="8"/>
      <c r="P525" s="8"/>
      <c r="R525" s="11"/>
    </row>
    <row r="526">
      <c r="E526" s="10"/>
      <c r="J526" s="8"/>
      <c r="L526" s="8"/>
      <c r="N526" s="8"/>
      <c r="O526" s="8"/>
      <c r="P526" s="8"/>
      <c r="R526" s="11"/>
    </row>
    <row r="527">
      <c r="E527" s="10"/>
      <c r="J527" s="8"/>
      <c r="L527" s="8"/>
      <c r="N527" s="8"/>
      <c r="O527" s="8"/>
      <c r="P527" s="8"/>
      <c r="R527" s="11"/>
    </row>
    <row r="528">
      <c r="E528" s="10"/>
      <c r="J528" s="8"/>
      <c r="L528" s="8"/>
      <c r="N528" s="8"/>
      <c r="O528" s="8"/>
      <c r="P528" s="8"/>
      <c r="R528" s="11"/>
    </row>
    <row r="529">
      <c r="E529" s="10"/>
      <c r="J529" s="8"/>
      <c r="L529" s="8"/>
      <c r="N529" s="8"/>
      <c r="O529" s="8"/>
      <c r="P529" s="8"/>
      <c r="R529" s="11"/>
    </row>
    <row r="530">
      <c r="E530" s="10"/>
      <c r="J530" s="8"/>
      <c r="L530" s="8"/>
      <c r="N530" s="8"/>
      <c r="O530" s="8"/>
      <c r="P530" s="8"/>
      <c r="R530" s="11"/>
    </row>
    <row r="531">
      <c r="E531" s="10"/>
      <c r="J531" s="8"/>
      <c r="L531" s="8"/>
      <c r="N531" s="8"/>
      <c r="O531" s="8"/>
      <c r="P531" s="8"/>
      <c r="R531" s="11"/>
    </row>
    <row r="532">
      <c r="E532" s="10"/>
      <c r="J532" s="8"/>
      <c r="L532" s="8"/>
      <c r="N532" s="8"/>
      <c r="O532" s="8"/>
      <c r="P532" s="8"/>
      <c r="R532" s="11"/>
    </row>
    <row r="533">
      <c r="E533" s="10"/>
      <c r="J533" s="8"/>
      <c r="L533" s="8"/>
      <c r="N533" s="8"/>
      <c r="O533" s="8"/>
      <c r="P533" s="8"/>
      <c r="R533" s="11"/>
    </row>
    <row r="534">
      <c r="E534" s="10"/>
      <c r="J534" s="8"/>
      <c r="L534" s="8"/>
      <c r="N534" s="8"/>
      <c r="O534" s="8"/>
      <c r="P534" s="8"/>
      <c r="R534" s="11"/>
    </row>
    <row r="535">
      <c r="E535" s="10"/>
      <c r="J535" s="8"/>
      <c r="L535" s="8"/>
      <c r="N535" s="8"/>
      <c r="O535" s="8"/>
      <c r="P535" s="8"/>
      <c r="R535" s="11"/>
    </row>
    <row r="536">
      <c r="E536" s="10"/>
      <c r="J536" s="8"/>
      <c r="L536" s="8"/>
      <c r="N536" s="8"/>
      <c r="O536" s="8"/>
      <c r="P536" s="8"/>
      <c r="R536" s="11"/>
    </row>
    <row r="537">
      <c r="E537" s="10"/>
      <c r="J537" s="8"/>
      <c r="L537" s="8"/>
      <c r="N537" s="8"/>
      <c r="O537" s="8"/>
      <c r="P537" s="8"/>
      <c r="R537" s="11"/>
    </row>
    <row r="538">
      <c r="E538" s="10"/>
      <c r="J538" s="8"/>
      <c r="L538" s="8"/>
      <c r="N538" s="8"/>
      <c r="O538" s="8"/>
      <c r="P538" s="8"/>
      <c r="R538" s="11"/>
    </row>
    <row r="539">
      <c r="E539" s="10"/>
      <c r="J539" s="8"/>
      <c r="L539" s="8"/>
      <c r="N539" s="8"/>
      <c r="O539" s="8"/>
      <c r="P539" s="8"/>
      <c r="R539" s="11"/>
    </row>
    <row r="540">
      <c r="E540" s="10"/>
      <c r="J540" s="8"/>
      <c r="L540" s="8"/>
      <c r="N540" s="8"/>
      <c r="O540" s="8"/>
      <c r="P540" s="8"/>
      <c r="R540" s="11"/>
    </row>
    <row r="541">
      <c r="E541" s="10"/>
      <c r="J541" s="8"/>
      <c r="L541" s="8"/>
      <c r="N541" s="8"/>
      <c r="O541" s="8"/>
      <c r="P541" s="8"/>
      <c r="R541" s="11"/>
    </row>
    <row r="542">
      <c r="E542" s="10"/>
      <c r="J542" s="8"/>
      <c r="L542" s="8"/>
      <c r="N542" s="8"/>
      <c r="O542" s="8"/>
      <c r="P542" s="8"/>
      <c r="R542" s="11"/>
    </row>
    <row r="543">
      <c r="E543" s="10"/>
      <c r="J543" s="8"/>
      <c r="L543" s="8"/>
      <c r="N543" s="8"/>
      <c r="O543" s="8"/>
      <c r="P543" s="8"/>
      <c r="R543" s="11"/>
    </row>
    <row r="544">
      <c r="E544" s="10"/>
      <c r="J544" s="8"/>
      <c r="L544" s="8"/>
      <c r="N544" s="8"/>
      <c r="O544" s="8"/>
      <c r="P544" s="8"/>
      <c r="R544" s="11"/>
    </row>
    <row r="545">
      <c r="E545" s="10"/>
      <c r="J545" s="8"/>
      <c r="L545" s="8"/>
      <c r="N545" s="8"/>
      <c r="O545" s="8"/>
      <c r="P545" s="8"/>
      <c r="R545" s="11"/>
    </row>
    <row r="546">
      <c r="E546" s="10"/>
      <c r="J546" s="8"/>
      <c r="L546" s="8"/>
      <c r="N546" s="8"/>
      <c r="O546" s="8"/>
      <c r="P546" s="8"/>
      <c r="R546" s="11"/>
    </row>
    <row r="547">
      <c r="E547" s="10"/>
      <c r="J547" s="8"/>
      <c r="L547" s="8"/>
      <c r="N547" s="8"/>
      <c r="O547" s="8"/>
      <c r="P547" s="8"/>
      <c r="R547" s="11"/>
    </row>
    <row r="548">
      <c r="E548" s="10"/>
      <c r="J548" s="8"/>
      <c r="L548" s="8"/>
      <c r="N548" s="8"/>
      <c r="O548" s="8"/>
      <c r="P548" s="8"/>
      <c r="R548" s="11"/>
    </row>
    <row r="549">
      <c r="E549" s="10"/>
      <c r="J549" s="8"/>
      <c r="L549" s="8"/>
      <c r="N549" s="8"/>
      <c r="O549" s="8"/>
      <c r="P549" s="8"/>
      <c r="R549" s="11"/>
    </row>
    <row r="550">
      <c r="E550" s="10"/>
      <c r="J550" s="8"/>
      <c r="L550" s="8"/>
      <c r="N550" s="8"/>
      <c r="O550" s="8"/>
      <c r="P550" s="8"/>
      <c r="R550" s="11"/>
    </row>
    <row r="551">
      <c r="E551" s="10"/>
      <c r="J551" s="8"/>
      <c r="L551" s="8"/>
      <c r="N551" s="8"/>
      <c r="O551" s="8"/>
      <c r="P551" s="8"/>
      <c r="R551" s="11"/>
    </row>
    <row r="552">
      <c r="E552" s="10"/>
      <c r="J552" s="8"/>
      <c r="L552" s="8"/>
      <c r="N552" s="8"/>
      <c r="O552" s="8"/>
      <c r="P552" s="8"/>
      <c r="R552" s="11"/>
    </row>
    <row r="553">
      <c r="E553" s="10"/>
      <c r="J553" s="8"/>
      <c r="L553" s="8"/>
      <c r="N553" s="8"/>
      <c r="O553" s="8"/>
      <c r="P553" s="8"/>
      <c r="R553" s="11"/>
    </row>
    <row r="554">
      <c r="E554" s="10"/>
      <c r="J554" s="8"/>
      <c r="L554" s="8"/>
      <c r="N554" s="8"/>
      <c r="O554" s="8"/>
      <c r="P554" s="8"/>
      <c r="R554" s="11"/>
    </row>
    <row r="555">
      <c r="E555" s="10"/>
      <c r="J555" s="8"/>
      <c r="L555" s="8"/>
      <c r="N555" s="8"/>
      <c r="O555" s="8"/>
      <c r="P555" s="8"/>
      <c r="R555" s="11"/>
    </row>
    <row r="556">
      <c r="E556" s="10"/>
      <c r="J556" s="8"/>
      <c r="L556" s="8"/>
      <c r="N556" s="8"/>
      <c r="O556" s="8"/>
      <c r="P556" s="8"/>
      <c r="R556" s="11"/>
    </row>
    <row r="557">
      <c r="E557" s="10"/>
      <c r="J557" s="8"/>
      <c r="L557" s="8"/>
      <c r="N557" s="8"/>
      <c r="O557" s="8"/>
      <c r="P557" s="8"/>
      <c r="R557" s="11"/>
    </row>
    <row r="558">
      <c r="E558" s="10"/>
      <c r="J558" s="8"/>
      <c r="L558" s="8"/>
      <c r="N558" s="8"/>
      <c r="O558" s="8"/>
      <c r="P558" s="8"/>
      <c r="R558" s="11"/>
    </row>
    <row r="559">
      <c r="E559" s="10"/>
      <c r="J559" s="8"/>
      <c r="L559" s="8"/>
      <c r="N559" s="8"/>
      <c r="O559" s="8"/>
      <c r="P559" s="8"/>
      <c r="R559" s="11"/>
    </row>
    <row r="560">
      <c r="E560" s="10"/>
      <c r="J560" s="8"/>
      <c r="L560" s="8"/>
      <c r="N560" s="8"/>
      <c r="O560" s="8"/>
      <c r="P560" s="8"/>
      <c r="R560" s="11"/>
    </row>
    <row r="561">
      <c r="E561" s="10"/>
      <c r="J561" s="8"/>
      <c r="L561" s="8"/>
      <c r="N561" s="8"/>
      <c r="O561" s="8"/>
      <c r="P561" s="8"/>
      <c r="R561" s="11"/>
    </row>
    <row r="562">
      <c r="E562" s="10"/>
      <c r="J562" s="8"/>
      <c r="L562" s="8"/>
      <c r="N562" s="8"/>
      <c r="O562" s="8"/>
      <c r="P562" s="8"/>
      <c r="R562" s="11"/>
    </row>
    <row r="563">
      <c r="E563" s="10"/>
      <c r="J563" s="8"/>
      <c r="L563" s="8"/>
      <c r="N563" s="8"/>
      <c r="O563" s="8"/>
      <c r="P563" s="8"/>
      <c r="R563" s="11"/>
    </row>
    <row r="564">
      <c r="E564" s="10"/>
      <c r="J564" s="8"/>
      <c r="L564" s="8"/>
      <c r="N564" s="8"/>
      <c r="O564" s="8"/>
      <c r="P564" s="8"/>
      <c r="R564" s="11"/>
    </row>
    <row r="565">
      <c r="E565" s="10"/>
      <c r="J565" s="8"/>
      <c r="L565" s="8"/>
      <c r="N565" s="8"/>
      <c r="O565" s="8"/>
      <c r="P565" s="8"/>
      <c r="R565" s="11"/>
    </row>
    <row r="566">
      <c r="E566" s="10"/>
      <c r="J566" s="8"/>
      <c r="L566" s="8"/>
      <c r="N566" s="8"/>
      <c r="O566" s="8"/>
      <c r="P566" s="8"/>
      <c r="R566" s="11"/>
    </row>
    <row r="567">
      <c r="E567" s="10"/>
      <c r="J567" s="8"/>
      <c r="L567" s="8"/>
      <c r="N567" s="8"/>
      <c r="O567" s="8"/>
      <c r="P567" s="8"/>
      <c r="R567" s="11"/>
    </row>
    <row r="568">
      <c r="E568" s="10"/>
      <c r="J568" s="8"/>
      <c r="L568" s="8"/>
      <c r="N568" s="8"/>
      <c r="O568" s="8"/>
      <c r="P568" s="8"/>
      <c r="R568" s="11"/>
    </row>
    <row r="569">
      <c r="E569" s="10"/>
      <c r="J569" s="8"/>
      <c r="L569" s="8"/>
      <c r="N569" s="8"/>
      <c r="O569" s="8"/>
      <c r="P569" s="8"/>
      <c r="R569" s="11"/>
    </row>
    <row r="570">
      <c r="E570" s="10"/>
      <c r="J570" s="8"/>
      <c r="L570" s="8"/>
      <c r="N570" s="8"/>
      <c r="O570" s="8"/>
      <c r="P570" s="8"/>
      <c r="R570" s="11"/>
    </row>
    <row r="571">
      <c r="E571" s="10"/>
      <c r="J571" s="8"/>
      <c r="L571" s="8"/>
      <c r="N571" s="8"/>
      <c r="O571" s="8"/>
      <c r="P571" s="8"/>
      <c r="R571" s="11"/>
    </row>
    <row r="572">
      <c r="E572" s="10"/>
      <c r="J572" s="8"/>
      <c r="L572" s="8"/>
      <c r="N572" s="8"/>
      <c r="O572" s="8"/>
      <c r="P572" s="8"/>
      <c r="R572" s="11"/>
    </row>
    <row r="573">
      <c r="E573" s="10"/>
      <c r="J573" s="8"/>
      <c r="L573" s="8"/>
      <c r="N573" s="8"/>
      <c r="O573" s="8"/>
      <c r="P573" s="8"/>
      <c r="R573" s="11"/>
    </row>
    <row r="574">
      <c r="E574" s="10"/>
      <c r="J574" s="8"/>
      <c r="L574" s="8"/>
      <c r="N574" s="8"/>
      <c r="O574" s="8"/>
      <c r="P574" s="8"/>
      <c r="R574" s="11"/>
    </row>
    <row r="575">
      <c r="E575" s="10"/>
      <c r="J575" s="8"/>
      <c r="L575" s="8"/>
      <c r="N575" s="8"/>
      <c r="O575" s="8"/>
      <c r="P575" s="8"/>
      <c r="R575" s="11"/>
    </row>
    <row r="576">
      <c r="E576" s="10"/>
      <c r="J576" s="8"/>
      <c r="L576" s="8"/>
      <c r="N576" s="8"/>
      <c r="O576" s="8"/>
      <c r="P576" s="8"/>
      <c r="R576" s="11"/>
    </row>
    <row r="577">
      <c r="E577" s="10"/>
      <c r="J577" s="8"/>
      <c r="L577" s="8"/>
      <c r="N577" s="8"/>
      <c r="O577" s="8"/>
      <c r="P577" s="8"/>
      <c r="R577" s="11"/>
    </row>
    <row r="578">
      <c r="E578" s="10"/>
      <c r="J578" s="8"/>
      <c r="L578" s="8"/>
      <c r="N578" s="8"/>
      <c r="O578" s="8"/>
      <c r="P578" s="8"/>
      <c r="R578" s="11"/>
    </row>
    <row r="579">
      <c r="E579" s="10"/>
      <c r="J579" s="8"/>
      <c r="L579" s="8"/>
      <c r="N579" s="8"/>
      <c r="O579" s="8"/>
      <c r="P579" s="8"/>
      <c r="R579" s="11"/>
    </row>
    <row r="580">
      <c r="E580" s="10"/>
      <c r="J580" s="8"/>
      <c r="L580" s="8"/>
      <c r="N580" s="8"/>
      <c r="O580" s="8"/>
      <c r="P580" s="8"/>
      <c r="R580" s="11"/>
    </row>
    <row r="581">
      <c r="E581" s="10"/>
      <c r="J581" s="8"/>
      <c r="L581" s="8"/>
      <c r="N581" s="8"/>
      <c r="O581" s="8"/>
      <c r="P581" s="8"/>
      <c r="R581" s="11"/>
    </row>
    <row r="582">
      <c r="E582" s="10"/>
      <c r="J582" s="8"/>
      <c r="L582" s="8"/>
      <c r="N582" s="8"/>
      <c r="O582" s="8"/>
      <c r="P582" s="8"/>
      <c r="R582" s="11"/>
    </row>
    <row r="583">
      <c r="E583" s="10"/>
      <c r="J583" s="8"/>
      <c r="L583" s="8"/>
      <c r="N583" s="8"/>
      <c r="O583" s="8"/>
      <c r="P583" s="8"/>
      <c r="R583" s="11"/>
    </row>
    <row r="584">
      <c r="E584" s="10"/>
      <c r="J584" s="8"/>
      <c r="L584" s="8"/>
      <c r="N584" s="8"/>
      <c r="O584" s="8"/>
      <c r="P584" s="8"/>
      <c r="R584" s="11"/>
    </row>
    <row r="585">
      <c r="E585" s="10"/>
      <c r="J585" s="8"/>
      <c r="L585" s="8"/>
      <c r="N585" s="8"/>
      <c r="O585" s="8"/>
      <c r="P585" s="8"/>
      <c r="R585" s="11"/>
    </row>
    <row r="586">
      <c r="E586" s="10"/>
      <c r="J586" s="8"/>
      <c r="L586" s="8"/>
      <c r="N586" s="8"/>
      <c r="O586" s="8"/>
      <c r="P586" s="8"/>
      <c r="R586" s="11"/>
    </row>
    <row r="587">
      <c r="E587" s="10"/>
      <c r="J587" s="8"/>
      <c r="L587" s="8"/>
      <c r="N587" s="8"/>
      <c r="O587" s="8"/>
      <c r="P587" s="8"/>
      <c r="R587" s="11"/>
    </row>
    <row r="588">
      <c r="E588" s="10"/>
      <c r="J588" s="8"/>
      <c r="L588" s="8"/>
      <c r="N588" s="8"/>
      <c r="O588" s="8"/>
      <c r="P588" s="8"/>
      <c r="R588" s="11"/>
    </row>
    <row r="589">
      <c r="E589" s="10"/>
      <c r="J589" s="8"/>
      <c r="L589" s="8"/>
      <c r="N589" s="8"/>
      <c r="O589" s="8"/>
      <c r="P589" s="8"/>
      <c r="R589" s="11"/>
    </row>
    <row r="590">
      <c r="E590" s="10"/>
      <c r="J590" s="8"/>
      <c r="L590" s="8"/>
      <c r="N590" s="8"/>
      <c r="O590" s="8"/>
      <c r="P590" s="8"/>
      <c r="R590" s="11"/>
    </row>
    <row r="591">
      <c r="E591" s="10"/>
      <c r="J591" s="8"/>
      <c r="L591" s="8"/>
      <c r="N591" s="8"/>
      <c r="O591" s="8"/>
      <c r="P591" s="8"/>
      <c r="R591" s="11"/>
    </row>
    <row r="592">
      <c r="E592" s="10"/>
      <c r="J592" s="8"/>
      <c r="L592" s="8"/>
      <c r="N592" s="8"/>
      <c r="O592" s="8"/>
      <c r="P592" s="8"/>
      <c r="R592" s="11"/>
    </row>
    <row r="593">
      <c r="E593" s="10"/>
      <c r="J593" s="8"/>
      <c r="L593" s="8"/>
      <c r="N593" s="8"/>
      <c r="O593" s="8"/>
      <c r="P593" s="8"/>
      <c r="R593" s="11"/>
    </row>
    <row r="594">
      <c r="E594" s="10"/>
      <c r="J594" s="8"/>
      <c r="L594" s="8"/>
      <c r="N594" s="8"/>
      <c r="O594" s="8"/>
      <c r="P594" s="8"/>
      <c r="R594" s="11"/>
    </row>
    <row r="595">
      <c r="E595" s="10"/>
      <c r="J595" s="8"/>
      <c r="L595" s="8"/>
      <c r="N595" s="8"/>
      <c r="O595" s="8"/>
      <c r="P595" s="8"/>
      <c r="R595" s="11"/>
    </row>
    <row r="596">
      <c r="E596" s="10"/>
      <c r="J596" s="8"/>
      <c r="L596" s="8"/>
      <c r="N596" s="8"/>
      <c r="O596" s="8"/>
      <c r="P596" s="8"/>
      <c r="R596" s="11"/>
    </row>
    <row r="597">
      <c r="E597" s="10"/>
      <c r="J597" s="8"/>
      <c r="L597" s="8"/>
      <c r="N597" s="8"/>
      <c r="O597" s="8"/>
      <c r="P597" s="8"/>
      <c r="R597" s="11"/>
    </row>
    <row r="598">
      <c r="E598" s="10"/>
      <c r="J598" s="8"/>
      <c r="L598" s="8"/>
      <c r="N598" s="8"/>
      <c r="O598" s="8"/>
      <c r="P598" s="8"/>
      <c r="R598" s="11"/>
    </row>
    <row r="599">
      <c r="E599" s="10"/>
      <c r="J599" s="8"/>
      <c r="L599" s="8"/>
      <c r="N599" s="8"/>
      <c r="O599" s="8"/>
      <c r="P599" s="8"/>
      <c r="R599" s="11"/>
    </row>
    <row r="600">
      <c r="E600" s="10"/>
      <c r="J600" s="8"/>
      <c r="L600" s="8"/>
      <c r="N600" s="8"/>
      <c r="O600" s="8"/>
      <c r="P600" s="8"/>
      <c r="R600" s="11"/>
    </row>
    <row r="601">
      <c r="E601" s="10"/>
      <c r="J601" s="8"/>
      <c r="L601" s="8"/>
      <c r="N601" s="8"/>
      <c r="O601" s="8"/>
      <c r="P601" s="8"/>
      <c r="R601" s="11"/>
    </row>
    <row r="602">
      <c r="E602" s="10"/>
      <c r="J602" s="8"/>
      <c r="L602" s="8"/>
      <c r="N602" s="8"/>
      <c r="O602" s="8"/>
      <c r="P602" s="8"/>
      <c r="R602" s="11"/>
    </row>
    <row r="603">
      <c r="E603" s="10"/>
      <c r="J603" s="8"/>
      <c r="L603" s="8"/>
      <c r="N603" s="8"/>
      <c r="O603" s="8"/>
      <c r="P603" s="8"/>
      <c r="R603" s="11"/>
    </row>
    <row r="604">
      <c r="E604" s="10"/>
      <c r="J604" s="8"/>
      <c r="L604" s="8"/>
      <c r="N604" s="8"/>
      <c r="O604" s="8"/>
      <c r="P604" s="8"/>
      <c r="R604" s="11"/>
    </row>
    <row r="605">
      <c r="E605" s="10"/>
      <c r="J605" s="8"/>
      <c r="L605" s="8"/>
      <c r="N605" s="8"/>
      <c r="O605" s="8"/>
      <c r="P605" s="8"/>
      <c r="R605" s="11"/>
    </row>
    <row r="606">
      <c r="E606" s="10"/>
      <c r="J606" s="8"/>
      <c r="L606" s="8"/>
      <c r="N606" s="8"/>
      <c r="O606" s="8"/>
      <c r="P606" s="8"/>
      <c r="R606" s="11"/>
    </row>
    <row r="607">
      <c r="E607" s="10"/>
      <c r="J607" s="8"/>
      <c r="L607" s="8"/>
      <c r="N607" s="8"/>
      <c r="O607" s="8"/>
      <c r="P607" s="8"/>
      <c r="R607" s="11"/>
    </row>
    <row r="608">
      <c r="E608" s="10"/>
      <c r="J608" s="8"/>
      <c r="L608" s="8"/>
      <c r="N608" s="8"/>
      <c r="O608" s="8"/>
      <c r="P608" s="8"/>
      <c r="R608" s="11"/>
    </row>
    <row r="609">
      <c r="E609" s="10"/>
      <c r="J609" s="8"/>
      <c r="L609" s="8"/>
      <c r="N609" s="8"/>
      <c r="O609" s="8"/>
      <c r="P609" s="8"/>
      <c r="R609" s="11"/>
    </row>
    <row r="610">
      <c r="E610" s="10"/>
      <c r="J610" s="8"/>
      <c r="L610" s="8"/>
      <c r="N610" s="8"/>
      <c r="O610" s="8"/>
      <c r="P610" s="8"/>
      <c r="R610" s="11"/>
    </row>
    <row r="611">
      <c r="E611" s="10"/>
      <c r="J611" s="8"/>
      <c r="L611" s="8"/>
      <c r="N611" s="8"/>
      <c r="O611" s="8"/>
      <c r="P611" s="8"/>
      <c r="R611" s="11"/>
    </row>
    <row r="612">
      <c r="E612" s="10"/>
      <c r="J612" s="8"/>
      <c r="L612" s="8"/>
      <c r="N612" s="8"/>
      <c r="O612" s="8"/>
      <c r="P612" s="8"/>
      <c r="R612" s="11"/>
    </row>
    <row r="613">
      <c r="E613" s="10"/>
      <c r="J613" s="8"/>
      <c r="L613" s="8"/>
      <c r="N613" s="8"/>
      <c r="O613" s="8"/>
      <c r="P613" s="8"/>
      <c r="R613" s="11"/>
    </row>
    <row r="614">
      <c r="E614" s="10"/>
      <c r="J614" s="8"/>
      <c r="L614" s="8"/>
      <c r="N614" s="8"/>
      <c r="O614" s="8"/>
      <c r="P614" s="8"/>
      <c r="R614" s="11"/>
    </row>
    <row r="615">
      <c r="E615" s="10"/>
      <c r="J615" s="8"/>
      <c r="L615" s="8"/>
      <c r="N615" s="8"/>
      <c r="O615" s="8"/>
      <c r="P615" s="8"/>
      <c r="R615" s="11"/>
    </row>
    <row r="616">
      <c r="E616" s="10"/>
      <c r="J616" s="8"/>
      <c r="L616" s="8"/>
      <c r="N616" s="8"/>
      <c r="O616" s="8"/>
      <c r="P616" s="8"/>
      <c r="R616" s="11"/>
    </row>
    <row r="617">
      <c r="E617" s="10"/>
      <c r="J617" s="8"/>
      <c r="L617" s="8"/>
      <c r="N617" s="8"/>
      <c r="O617" s="8"/>
      <c r="P617" s="8"/>
      <c r="R617" s="11"/>
    </row>
    <row r="618">
      <c r="E618" s="10"/>
      <c r="J618" s="8"/>
      <c r="L618" s="8"/>
      <c r="N618" s="8"/>
      <c r="O618" s="8"/>
      <c r="P618" s="8"/>
      <c r="R618" s="11"/>
    </row>
    <row r="619">
      <c r="E619" s="10"/>
      <c r="J619" s="8"/>
      <c r="L619" s="8"/>
      <c r="N619" s="8"/>
      <c r="O619" s="8"/>
      <c r="P619" s="8"/>
      <c r="R619" s="11"/>
    </row>
    <row r="620">
      <c r="E620" s="10"/>
      <c r="J620" s="8"/>
      <c r="L620" s="8"/>
      <c r="N620" s="8"/>
      <c r="O620" s="8"/>
      <c r="P620" s="8"/>
      <c r="R620" s="11"/>
    </row>
    <row r="621">
      <c r="E621" s="10"/>
      <c r="J621" s="8"/>
      <c r="L621" s="8"/>
      <c r="N621" s="8"/>
      <c r="O621" s="8"/>
      <c r="P621" s="8"/>
      <c r="R621" s="11"/>
    </row>
    <row r="622">
      <c r="E622" s="10"/>
      <c r="J622" s="8"/>
      <c r="L622" s="8"/>
      <c r="N622" s="8"/>
      <c r="O622" s="8"/>
      <c r="P622" s="8"/>
      <c r="R622" s="11"/>
    </row>
    <row r="623">
      <c r="E623" s="10"/>
      <c r="J623" s="8"/>
      <c r="L623" s="8"/>
      <c r="N623" s="8"/>
      <c r="O623" s="8"/>
      <c r="P623" s="8"/>
      <c r="R623" s="11"/>
    </row>
    <row r="624">
      <c r="E624" s="10"/>
      <c r="J624" s="8"/>
      <c r="L624" s="8"/>
      <c r="N624" s="8"/>
      <c r="O624" s="8"/>
      <c r="P624" s="8"/>
      <c r="R624" s="11"/>
    </row>
    <row r="625">
      <c r="E625" s="10"/>
      <c r="J625" s="8"/>
      <c r="L625" s="8"/>
      <c r="N625" s="8"/>
      <c r="O625" s="8"/>
      <c r="P625" s="8"/>
      <c r="R625" s="11"/>
    </row>
    <row r="626">
      <c r="E626" s="10"/>
      <c r="J626" s="8"/>
      <c r="L626" s="8"/>
      <c r="N626" s="8"/>
      <c r="O626" s="8"/>
      <c r="P626" s="8"/>
      <c r="R626" s="11"/>
    </row>
    <row r="627">
      <c r="E627" s="10"/>
      <c r="J627" s="8"/>
      <c r="L627" s="8"/>
      <c r="N627" s="8"/>
      <c r="O627" s="8"/>
      <c r="P627" s="8"/>
      <c r="R627" s="11"/>
    </row>
    <row r="628">
      <c r="E628" s="10"/>
      <c r="J628" s="8"/>
      <c r="L628" s="8"/>
      <c r="N628" s="8"/>
      <c r="O628" s="8"/>
      <c r="P628" s="8"/>
      <c r="R628" s="11"/>
    </row>
    <row r="629">
      <c r="E629" s="10"/>
      <c r="J629" s="8"/>
      <c r="L629" s="8"/>
      <c r="N629" s="8"/>
      <c r="O629" s="8"/>
      <c r="P629" s="8"/>
      <c r="R629" s="11"/>
    </row>
    <row r="630">
      <c r="E630" s="10"/>
      <c r="J630" s="8"/>
      <c r="L630" s="8"/>
      <c r="N630" s="8"/>
      <c r="O630" s="8"/>
      <c r="P630" s="8"/>
      <c r="R630" s="11"/>
    </row>
    <row r="631">
      <c r="E631" s="10"/>
      <c r="J631" s="8"/>
      <c r="L631" s="8"/>
      <c r="N631" s="8"/>
      <c r="O631" s="8"/>
      <c r="P631" s="8"/>
      <c r="R631" s="11"/>
    </row>
    <row r="632">
      <c r="E632" s="10"/>
      <c r="J632" s="8"/>
      <c r="L632" s="8"/>
      <c r="N632" s="8"/>
      <c r="O632" s="8"/>
      <c r="P632" s="8"/>
      <c r="R632" s="11"/>
    </row>
    <row r="633">
      <c r="E633" s="10"/>
      <c r="J633" s="8"/>
      <c r="L633" s="8"/>
      <c r="N633" s="8"/>
      <c r="O633" s="8"/>
      <c r="P633" s="8"/>
      <c r="R633" s="11"/>
    </row>
    <row r="634">
      <c r="E634" s="10"/>
      <c r="J634" s="8"/>
      <c r="L634" s="8"/>
      <c r="N634" s="8"/>
      <c r="O634" s="8"/>
      <c r="P634" s="8"/>
      <c r="R634" s="11"/>
    </row>
    <row r="635">
      <c r="E635" s="10"/>
      <c r="J635" s="8"/>
      <c r="L635" s="8"/>
      <c r="N635" s="8"/>
      <c r="O635" s="8"/>
      <c r="P635" s="8"/>
      <c r="R635" s="11"/>
    </row>
    <row r="636">
      <c r="E636" s="10"/>
      <c r="J636" s="8"/>
      <c r="L636" s="8"/>
      <c r="N636" s="8"/>
      <c r="O636" s="8"/>
      <c r="P636" s="8"/>
      <c r="R636" s="11"/>
    </row>
    <row r="637">
      <c r="E637" s="10"/>
      <c r="J637" s="8"/>
      <c r="L637" s="8"/>
      <c r="N637" s="8"/>
      <c r="O637" s="8"/>
      <c r="P637" s="8"/>
      <c r="R637" s="11"/>
    </row>
    <row r="638">
      <c r="E638" s="10"/>
      <c r="J638" s="8"/>
      <c r="L638" s="8"/>
      <c r="N638" s="8"/>
      <c r="O638" s="8"/>
      <c r="P638" s="8"/>
      <c r="R638" s="11"/>
    </row>
    <row r="639">
      <c r="E639" s="10"/>
      <c r="J639" s="8"/>
      <c r="L639" s="8"/>
      <c r="N639" s="8"/>
      <c r="O639" s="8"/>
      <c r="P639" s="8"/>
      <c r="R639" s="11"/>
    </row>
    <row r="640">
      <c r="E640" s="10"/>
      <c r="J640" s="8"/>
      <c r="L640" s="8"/>
      <c r="N640" s="8"/>
      <c r="O640" s="8"/>
      <c r="P640" s="8"/>
      <c r="R640" s="11"/>
    </row>
    <row r="641">
      <c r="E641" s="10"/>
      <c r="J641" s="8"/>
      <c r="L641" s="8"/>
      <c r="N641" s="8"/>
      <c r="O641" s="8"/>
      <c r="P641" s="8"/>
      <c r="R641" s="11"/>
    </row>
    <row r="642">
      <c r="E642" s="10"/>
      <c r="J642" s="8"/>
      <c r="L642" s="8"/>
      <c r="N642" s="8"/>
      <c r="O642" s="8"/>
      <c r="P642" s="8"/>
      <c r="R642" s="11"/>
    </row>
    <row r="643">
      <c r="E643" s="10"/>
      <c r="J643" s="8"/>
      <c r="L643" s="8"/>
      <c r="N643" s="8"/>
      <c r="O643" s="8"/>
      <c r="P643" s="8"/>
      <c r="R643" s="11"/>
    </row>
    <row r="644">
      <c r="E644" s="10"/>
      <c r="J644" s="8"/>
      <c r="L644" s="8"/>
      <c r="N644" s="8"/>
      <c r="O644" s="8"/>
      <c r="P644" s="8"/>
      <c r="R644" s="11"/>
    </row>
    <row r="645">
      <c r="E645" s="10"/>
      <c r="J645" s="8"/>
      <c r="L645" s="8"/>
      <c r="N645" s="8"/>
      <c r="O645" s="8"/>
      <c r="P645" s="8"/>
      <c r="R645" s="11"/>
    </row>
    <row r="646">
      <c r="E646" s="10"/>
      <c r="J646" s="8"/>
      <c r="L646" s="8"/>
      <c r="N646" s="8"/>
      <c r="O646" s="8"/>
      <c r="P646" s="8"/>
      <c r="R646" s="11"/>
    </row>
    <row r="647">
      <c r="E647" s="10"/>
      <c r="J647" s="8"/>
      <c r="L647" s="8"/>
      <c r="N647" s="8"/>
      <c r="O647" s="8"/>
      <c r="P647" s="8"/>
      <c r="R647" s="11"/>
    </row>
    <row r="648">
      <c r="E648" s="10"/>
      <c r="J648" s="8"/>
      <c r="L648" s="8"/>
      <c r="N648" s="8"/>
      <c r="O648" s="8"/>
      <c r="P648" s="8"/>
      <c r="R648" s="11"/>
    </row>
    <row r="649">
      <c r="E649" s="10"/>
      <c r="J649" s="8"/>
      <c r="L649" s="8"/>
      <c r="N649" s="8"/>
      <c r="O649" s="8"/>
      <c r="P649" s="8"/>
      <c r="R649" s="11"/>
    </row>
    <row r="650">
      <c r="E650" s="10"/>
      <c r="J650" s="8"/>
      <c r="L650" s="8"/>
      <c r="N650" s="8"/>
      <c r="O650" s="8"/>
      <c r="P650" s="8"/>
      <c r="R650" s="11"/>
    </row>
    <row r="651">
      <c r="E651" s="10"/>
      <c r="J651" s="8"/>
      <c r="L651" s="8"/>
      <c r="N651" s="8"/>
      <c r="O651" s="8"/>
      <c r="P651" s="8"/>
      <c r="R651" s="11"/>
    </row>
    <row r="652">
      <c r="E652" s="10"/>
      <c r="J652" s="8"/>
      <c r="L652" s="8"/>
      <c r="N652" s="8"/>
      <c r="O652" s="8"/>
      <c r="P652" s="8"/>
      <c r="R652" s="11"/>
    </row>
    <row r="653">
      <c r="E653" s="10"/>
      <c r="J653" s="8"/>
      <c r="L653" s="8"/>
      <c r="N653" s="8"/>
      <c r="O653" s="8"/>
      <c r="P653" s="8"/>
      <c r="R653" s="11"/>
    </row>
    <row r="654">
      <c r="E654" s="10"/>
      <c r="J654" s="8"/>
      <c r="L654" s="8"/>
      <c r="N654" s="8"/>
      <c r="O654" s="8"/>
      <c r="P654" s="8"/>
      <c r="R654" s="11"/>
    </row>
    <row r="655">
      <c r="E655" s="10"/>
      <c r="J655" s="8"/>
      <c r="L655" s="8"/>
      <c r="N655" s="8"/>
      <c r="O655" s="8"/>
      <c r="P655" s="8"/>
      <c r="R655" s="11"/>
    </row>
    <row r="656">
      <c r="E656" s="10"/>
      <c r="J656" s="8"/>
      <c r="L656" s="8"/>
      <c r="N656" s="8"/>
      <c r="O656" s="8"/>
      <c r="P656" s="8"/>
      <c r="R656" s="11"/>
    </row>
    <row r="657">
      <c r="E657" s="10"/>
      <c r="J657" s="8"/>
      <c r="L657" s="8"/>
      <c r="N657" s="8"/>
      <c r="O657" s="8"/>
      <c r="P657" s="8"/>
      <c r="R657" s="11"/>
    </row>
    <row r="658">
      <c r="E658" s="10"/>
      <c r="J658" s="8"/>
      <c r="L658" s="8"/>
      <c r="N658" s="8"/>
      <c r="O658" s="8"/>
      <c r="P658" s="8"/>
      <c r="R658" s="11"/>
    </row>
    <row r="659">
      <c r="E659" s="10"/>
      <c r="J659" s="8"/>
      <c r="L659" s="8"/>
      <c r="N659" s="8"/>
      <c r="O659" s="8"/>
      <c r="P659" s="8"/>
      <c r="R659" s="11"/>
    </row>
    <row r="660">
      <c r="E660" s="10"/>
      <c r="J660" s="8"/>
      <c r="L660" s="8"/>
      <c r="N660" s="8"/>
      <c r="O660" s="8"/>
      <c r="P660" s="8"/>
      <c r="R660" s="11"/>
    </row>
    <row r="661">
      <c r="E661" s="10"/>
      <c r="J661" s="8"/>
      <c r="L661" s="8"/>
      <c r="N661" s="8"/>
      <c r="O661" s="8"/>
      <c r="P661" s="8"/>
      <c r="R661" s="11"/>
    </row>
    <row r="662">
      <c r="E662" s="10"/>
      <c r="J662" s="8"/>
      <c r="L662" s="8"/>
      <c r="N662" s="8"/>
      <c r="O662" s="8"/>
      <c r="P662" s="8"/>
      <c r="R662" s="11"/>
    </row>
    <row r="663">
      <c r="E663" s="10"/>
      <c r="J663" s="8"/>
      <c r="L663" s="8"/>
      <c r="N663" s="8"/>
      <c r="O663" s="8"/>
      <c r="P663" s="8"/>
      <c r="R663" s="11"/>
    </row>
    <row r="664">
      <c r="E664" s="10"/>
      <c r="J664" s="8"/>
      <c r="L664" s="8"/>
      <c r="N664" s="8"/>
      <c r="O664" s="8"/>
      <c r="P664" s="8"/>
      <c r="R664" s="11"/>
    </row>
    <row r="665">
      <c r="E665" s="10"/>
      <c r="J665" s="8"/>
      <c r="L665" s="8"/>
      <c r="N665" s="8"/>
      <c r="O665" s="8"/>
      <c r="P665" s="8"/>
      <c r="R665" s="11"/>
    </row>
    <row r="666">
      <c r="E666" s="10"/>
      <c r="J666" s="8"/>
      <c r="L666" s="8"/>
      <c r="N666" s="8"/>
      <c r="O666" s="8"/>
      <c r="P666" s="8"/>
      <c r="R666" s="11"/>
    </row>
    <row r="667">
      <c r="E667" s="10"/>
      <c r="J667" s="8"/>
      <c r="L667" s="8"/>
      <c r="N667" s="8"/>
      <c r="O667" s="8"/>
      <c r="P667" s="8"/>
      <c r="R667" s="11"/>
    </row>
    <row r="668">
      <c r="E668" s="10"/>
      <c r="J668" s="8"/>
      <c r="L668" s="8"/>
      <c r="N668" s="8"/>
      <c r="O668" s="8"/>
      <c r="P668" s="8"/>
      <c r="R668" s="11"/>
    </row>
    <row r="669">
      <c r="E669" s="10"/>
      <c r="J669" s="8"/>
      <c r="L669" s="8"/>
      <c r="N669" s="8"/>
      <c r="O669" s="8"/>
      <c r="P669" s="8"/>
      <c r="R669" s="11"/>
    </row>
    <row r="670">
      <c r="E670" s="10"/>
      <c r="J670" s="8"/>
      <c r="L670" s="8"/>
      <c r="N670" s="8"/>
      <c r="O670" s="8"/>
      <c r="P670" s="8"/>
      <c r="R670" s="11"/>
    </row>
    <row r="671">
      <c r="E671" s="10"/>
      <c r="J671" s="8"/>
      <c r="L671" s="8"/>
      <c r="N671" s="8"/>
      <c r="O671" s="8"/>
      <c r="P671" s="8"/>
      <c r="R671" s="11"/>
    </row>
    <row r="672">
      <c r="E672" s="10"/>
      <c r="J672" s="8"/>
      <c r="L672" s="8"/>
      <c r="N672" s="8"/>
      <c r="O672" s="8"/>
      <c r="P672" s="8"/>
      <c r="R672" s="11"/>
    </row>
    <row r="673">
      <c r="E673" s="10"/>
      <c r="J673" s="8"/>
      <c r="L673" s="8"/>
      <c r="N673" s="8"/>
      <c r="O673" s="8"/>
      <c r="P673" s="8"/>
      <c r="R673" s="11"/>
    </row>
    <row r="674">
      <c r="E674" s="10"/>
      <c r="J674" s="8"/>
      <c r="L674" s="8"/>
      <c r="N674" s="8"/>
      <c r="O674" s="8"/>
      <c r="P674" s="8"/>
      <c r="R674" s="11"/>
    </row>
    <row r="675">
      <c r="E675" s="10"/>
      <c r="J675" s="8"/>
      <c r="L675" s="8"/>
      <c r="N675" s="8"/>
      <c r="O675" s="8"/>
      <c r="P675" s="8"/>
      <c r="R675" s="11"/>
    </row>
    <row r="676">
      <c r="E676" s="10"/>
      <c r="J676" s="8"/>
      <c r="L676" s="8"/>
      <c r="N676" s="8"/>
      <c r="O676" s="8"/>
      <c r="P676" s="8"/>
      <c r="R676" s="11"/>
    </row>
    <row r="677">
      <c r="E677" s="10"/>
      <c r="J677" s="8"/>
      <c r="L677" s="8"/>
      <c r="N677" s="8"/>
      <c r="O677" s="8"/>
      <c r="P677" s="8"/>
      <c r="R677" s="11"/>
    </row>
    <row r="678">
      <c r="E678" s="10"/>
      <c r="J678" s="8"/>
      <c r="L678" s="8"/>
      <c r="N678" s="8"/>
      <c r="O678" s="8"/>
      <c r="P678" s="8"/>
      <c r="R678" s="11"/>
    </row>
    <row r="679">
      <c r="E679" s="10"/>
      <c r="J679" s="8"/>
      <c r="L679" s="8"/>
      <c r="N679" s="8"/>
      <c r="O679" s="8"/>
      <c r="P679" s="8"/>
      <c r="R679" s="11"/>
    </row>
    <row r="680">
      <c r="E680" s="10"/>
      <c r="J680" s="8"/>
      <c r="L680" s="8"/>
      <c r="N680" s="8"/>
      <c r="O680" s="8"/>
      <c r="P680" s="8"/>
      <c r="R680" s="11"/>
    </row>
    <row r="681">
      <c r="E681" s="10"/>
      <c r="J681" s="8"/>
      <c r="L681" s="8"/>
      <c r="N681" s="8"/>
      <c r="O681" s="8"/>
      <c r="P681" s="8"/>
      <c r="R681" s="11"/>
    </row>
    <row r="682">
      <c r="E682" s="10"/>
      <c r="J682" s="8"/>
      <c r="L682" s="8"/>
      <c r="N682" s="8"/>
      <c r="O682" s="8"/>
      <c r="P682" s="8"/>
      <c r="R682" s="11"/>
    </row>
    <row r="683">
      <c r="E683" s="10"/>
      <c r="J683" s="8"/>
      <c r="L683" s="8"/>
      <c r="N683" s="8"/>
      <c r="O683" s="8"/>
      <c r="P683" s="8"/>
      <c r="R683" s="11"/>
    </row>
    <row r="684">
      <c r="E684" s="10"/>
      <c r="J684" s="8"/>
      <c r="L684" s="8"/>
      <c r="N684" s="8"/>
      <c r="O684" s="8"/>
      <c r="P684" s="8"/>
      <c r="R684" s="11"/>
    </row>
    <row r="685">
      <c r="E685" s="10"/>
      <c r="J685" s="8"/>
      <c r="L685" s="8"/>
      <c r="N685" s="8"/>
      <c r="O685" s="8"/>
      <c r="P685" s="8"/>
      <c r="R685" s="11"/>
    </row>
    <row r="686">
      <c r="E686" s="10"/>
      <c r="J686" s="8"/>
      <c r="L686" s="8"/>
      <c r="N686" s="8"/>
      <c r="O686" s="8"/>
      <c r="P686" s="8"/>
      <c r="R686" s="11"/>
    </row>
    <row r="687">
      <c r="E687" s="10"/>
      <c r="J687" s="8"/>
      <c r="L687" s="8"/>
      <c r="N687" s="8"/>
      <c r="O687" s="8"/>
      <c r="P687" s="8"/>
      <c r="R687" s="11"/>
    </row>
    <row r="688">
      <c r="E688" s="10"/>
      <c r="J688" s="8"/>
      <c r="L688" s="8"/>
      <c r="N688" s="8"/>
      <c r="O688" s="8"/>
      <c r="P688" s="8"/>
      <c r="R688" s="11"/>
    </row>
    <row r="689">
      <c r="E689" s="10"/>
      <c r="J689" s="8"/>
      <c r="L689" s="8"/>
      <c r="N689" s="8"/>
      <c r="O689" s="8"/>
      <c r="P689" s="8"/>
      <c r="R689" s="11"/>
    </row>
    <row r="690">
      <c r="E690" s="10"/>
      <c r="J690" s="8"/>
      <c r="L690" s="8"/>
      <c r="N690" s="8"/>
      <c r="O690" s="8"/>
      <c r="P690" s="8"/>
      <c r="R690" s="11"/>
    </row>
    <row r="691">
      <c r="E691" s="10"/>
      <c r="J691" s="8"/>
      <c r="L691" s="8"/>
      <c r="N691" s="8"/>
      <c r="O691" s="8"/>
      <c r="P691" s="8"/>
      <c r="R691" s="11"/>
    </row>
    <row r="692">
      <c r="E692" s="10"/>
      <c r="J692" s="8"/>
      <c r="L692" s="8"/>
      <c r="N692" s="8"/>
      <c r="O692" s="8"/>
      <c r="P692" s="8"/>
      <c r="R692" s="11"/>
    </row>
    <row r="693">
      <c r="E693" s="10"/>
      <c r="J693" s="8"/>
      <c r="L693" s="8"/>
      <c r="N693" s="8"/>
      <c r="O693" s="8"/>
      <c r="P693" s="8"/>
      <c r="R693" s="11"/>
    </row>
    <row r="694">
      <c r="E694" s="10"/>
      <c r="J694" s="8"/>
      <c r="L694" s="8"/>
      <c r="N694" s="8"/>
      <c r="O694" s="8"/>
      <c r="P694" s="8"/>
      <c r="R694" s="11"/>
    </row>
    <row r="695">
      <c r="E695" s="10"/>
      <c r="J695" s="8"/>
      <c r="L695" s="8"/>
      <c r="N695" s="8"/>
      <c r="O695" s="8"/>
      <c r="P695" s="8"/>
      <c r="R695" s="11"/>
    </row>
    <row r="696">
      <c r="E696" s="10"/>
      <c r="J696" s="8"/>
      <c r="L696" s="8"/>
      <c r="N696" s="8"/>
      <c r="O696" s="8"/>
      <c r="P696" s="8"/>
      <c r="R696" s="11"/>
    </row>
    <row r="697">
      <c r="E697" s="10"/>
      <c r="J697" s="8"/>
      <c r="L697" s="8"/>
      <c r="N697" s="8"/>
      <c r="O697" s="8"/>
      <c r="P697" s="8"/>
      <c r="R697" s="11"/>
    </row>
    <row r="698">
      <c r="E698" s="10"/>
      <c r="J698" s="8"/>
      <c r="L698" s="8"/>
      <c r="N698" s="8"/>
      <c r="O698" s="8"/>
      <c r="P698" s="8"/>
      <c r="R698" s="11"/>
    </row>
    <row r="699">
      <c r="E699" s="10"/>
      <c r="J699" s="8"/>
      <c r="L699" s="8"/>
      <c r="N699" s="8"/>
      <c r="O699" s="8"/>
      <c r="P699" s="8"/>
      <c r="R699" s="11"/>
    </row>
    <row r="700">
      <c r="E700" s="10"/>
      <c r="J700" s="8"/>
      <c r="L700" s="8"/>
      <c r="N700" s="8"/>
      <c r="O700" s="8"/>
      <c r="P700" s="8"/>
      <c r="R700" s="11"/>
    </row>
    <row r="701">
      <c r="E701" s="10"/>
      <c r="J701" s="8"/>
      <c r="L701" s="8"/>
      <c r="N701" s="8"/>
      <c r="O701" s="8"/>
      <c r="P701" s="8"/>
      <c r="R701" s="11"/>
    </row>
    <row r="702">
      <c r="E702" s="10"/>
      <c r="J702" s="8"/>
      <c r="L702" s="8"/>
      <c r="N702" s="8"/>
      <c r="O702" s="8"/>
      <c r="P702" s="8"/>
      <c r="R702" s="11"/>
    </row>
    <row r="703">
      <c r="E703" s="10"/>
      <c r="J703" s="8"/>
      <c r="L703" s="8"/>
      <c r="N703" s="8"/>
      <c r="O703" s="8"/>
      <c r="P703" s="8"/>
      <c r="R703" s="11"/>
    </row>
    <row r="704">
      <c r="E704" s="10"/>
      <c r="J704" s="8"/>
      <c r="L704" s="8"/>
      <c r="N704" s="8"/>
      <c r="O704" s="8"/>
      <c r="P704" s="8"/>
      <c r="R704" s="11"/>
    </row>
    <row r="705">
      <c r="E705" s="10"/>
      <c r="J705" s="8"/>
      <c r="L705" s="8"/>
      <c r="N705" s="8"/>
      <c r="O705" s="8"/>
      <c r="P705" s="8"/>
      <c r="R705" s="11"/>
    </row>
    <row r="706">
      <c r="E706" s="10"/>
      <c r="J706" s="8"/>
      <c r="L706" s="8"/>
      <c r="N706" s="8"/>
      <c r="O706" s="8"/>
      <c r="P706" s="8"/>
      <c r="R706" s="11"/>
    </row>
    <row r="707">
      <c r="E707" s="10"/>
      <c r="J707" s="8"/>
      <c r="L707" s="8"/>
      <c r="N707" s="8"/>
      <c r="O707" s="8"/>
      <c r="P707" s="8"/>
      <c r="R707" s="11"/>
    </row>
    <row r="708">
      <c r="E708" s="10"/>
      <c r="J708" s="8"/>
      <c r="L708" s="8"/>
      <c r="N708" s="8"/>
      <c r="O708" s="8"/>
      <c r="P708" s="8"/>
      <c r="R708" s="11"/>
    </row>
    <row r="709">
      <c r="E709" s="10"/>
      <c r="J709" s="8"/>
      <c r="L709" s="8"/>
      <c r="N709" s="8"/>
      <c r="O709" s="8"/>
      <c r="P709" s="8"/>
      <c r="R709" s="11"/>
    </row>
    <row r="710">
      <c r="E710" s="10"/>
      <c r="J710" s="8"/>
      <c r="L710" s="8"/>
      <c r="N710" s="8"/>
      <c r="O710" s="8"/>
      <c r="P710" s="8"/>
      <c r="R710" s="11"/>
    </row>
    <row r="711">
      <c r="E711" s="10"/>
      <c r="J711" s="8"/>
      <c r="L711" s="8"/>
      <c r="N711" s="8"/>
      <c r="O711" s="8"/>
      <c r="P711" s="8"/>
      <c r="R711" s="11"/>
    </row>
    <row r="712">
      <c r="E712" s="10"/>
      <c r="J712" s="8"/>
      <c r="L712" s="8"/>
      <c r="N712" s="8"/>
      <c r="O712" s="8"/>
      <c r="P712" s="8"/>
      <c r="R712" s="11"/>
    </row>
    <row r="713">
      <c r="E713" s="10"/>
      <c r="J713" s="8"/>
      <c r="L713" s="8"/>
      <c r="N713" s="8"/>
      <c r="O713" s="8"/>
      <c r="P713" s="8"/>
      <c r="R713" s="11"/>
    </row>
    <row r="714">
      <c r="E714" s="10"/>
      <c r="J714" s="8"/>
      <c r="L714" s="8"/>
      <c r="N714" s="8"/>
      <c r="O714" s="8"/>
      <c r="P714" s="8"/>
      <c r="R714" s="11"/>
    </row>
    <row r="715">
      <c r="E715" s="10"/>
      <c r="J715" s="8"/>
      <c r="L715" s="8"/>
      <c r="N715" s="8"/>
      <c r="O715" s="8"/>
      <c r="P715" s="8"/>
      <c r="R715" s="11"/>
    </row>
    <row r="716">
      <c r="E716" s="10"/>
      <c r="J716" s="8"/>
      <c r="L716" s="8"/>
      <c r="N716" s="8"/>
      <c r="O716" s="8"/>
      <c r="P716" s="8"/>
      <c r="R716" s="11"/>
    </row>
    <row r="717">
      <c r="E717" s="10"/>
      <c r="J717" s="8"/>
      <c r="L717" s="8"/>
      <c r="N717" s="8"/>
      <c r="O717" s="8"/>
      <c r="P717" s="8"/>
      <c r="R717" s="11"/>
    </row>
    <row r="718">
      <c r="E718" s="10"/>
      <c r="J718" s="8"/>
      <c r="L718" s="8"/>
      <c r="N718" s="8"/>
      <c r="O718" s="8"/>
      <c r="P718" s="8"/>
      <c r="R718" s="11"/>
    </row>
    <row r="719">
      <c r="E719" s="10"/>
      <c r="J719" s="8"/>
      <c r="L719" s="8"/>
      <c r="N719" s="8"/>
      <c r="O719" s="8"/>
      <c r="P719" s="8"/>
      <c r="R719" s="11"/>
    </row>
    <row r="720">
      <c r="E720" s="10"/>
      <c r="J720" s="8"/>
      <c r="L720" s="8"/>
      <c r="N720" s="8"/>
      <c r="O720" s="8"/>
      <c r="P720" s="8"/>
      <c r="R720" s="11"/>
    </row>
    <row r="721">
      <c r="E721" s="10"/>
      <c r="J721" s="8"/>
      <c r="L721" s="8"/>
      <c r="N721" s="8"/>
      <c r="O721" s="8"/>
      <c r="P721" s="8"/>
      <c r="R721" s="11"/>
    </row>
    <row r="722">
      <c r="E722" s="10"/>
      <c r="J722" s="8"/>
      <c r="L722" s="8"/>
      <c r="N722" s="8"/>
      <c r="O722" s="8"/>
      <c r="P722" s="8"/>
      <c r="R722" s="11"/>
    </row>
    <row r="723">
      <c r="E723" s="10"/>
      <c r="J723" s="8"/>
      <c r="L723" s="8"/>
      <c r="N723" s="8"/>
      <c r="O723" s="8"/>
      <c r="P723" s="8"/>
      <c r="R723" s="11"/>
    </row>
    <row r="724">
      <c r="E724" s="10"/>
      <c r="J724" s="8"/>
      <c r="L724" s="8"/>
      <c r="N724" s="8"/>
      <c r="O724" s="8"/>
      <c r="P724" s="8"/>
      <c r="R724" s="11"/>
    </row>
    <row r="725">
      <c r="E725" s="10"/>
      <c r="J725" s="8"/>
      <c r="L725" s="8"/>
      <c r="N725" s="8"/>
      <c r="O725" s="8"/>
      <c r="P725" s="8"/>
      <c r="R725" s="11"/>
    </row>
    <row r="726">
      <c r="E726" s="10"/>
      <c r="J726" s="8"/>
      <c r="L726" s="8"/>
      <c r="N726" s="8"/>
      <c r="O726" s="8"/>
      <c r="P726" s="8"/>
      <c r="R726" s="11"/>
    </row>
    <row r="727">
      <c r="E727" s="10"/>
      <c r="J727" s="8"/>
      <c r="L727" s="8"/>
      <c r="N727" s="8"/>
      <c r="O727" s="8"/>
      <c r="P727" s="8"/>
      <c r="R727" s="11"/>
    </row>
    <row r="728">
      <c r="E728" s="10"/>
      <c r="J728" s="8"/>
      <c r="L728" s="8"/>
      <c r="N728" s="8"/>
      <c r="O728" s="8"/>
      <c r="P728" s="8"/>
      <c r="R728" s="11"/>
    </row>
    <row r="729">
      <c r="E729" s="10"/>
      <c r="J729" s="8"/>
      <c r="L729" s="8"/>
      <c r="N729" s="8"/>
      <c r="O729" s="8"/>
      <c r="P729" s="8"/>
      <c r="R729" s="11"/>
    </row>
    <row r="730">
      <c r="E730" s="10"/>
      <c r="J730" s="8"/>
      <c r="L730" s="8"/>
      <c r="N730" s="8"/>
      <c r="O730" s="8"/>
      <c r="P730" s="8"/>
      <c r="R730" s="11"/>
    </row>
    <row r="731">
      <c r="E731" s="10"/>
      <c r="J731" s="8"/>
      <c r="L731" s="8"/>
      <c r="N731" s="8"/>
      <c r="O731" s="8"/>
      <c r="P731" s="8"/>
      <c r="R731" s="11"/>
    </row>
    <row r="732">
      <c r="E732" s="10"/>
      <c r="J732" s="8"/>
      <c r="L732" s="8"/>
      <c r="N732" s="8"/>
      <c r="O732" s="8"/>
      <c r="P732" s="8"/>
      <c r="R732" s="11"/>
    </row>
    <row r="733">
      <c r="E733" s="10"/>
      <c r="J733" s="8"/>
      <c r="L733" s="8"/>
      <c r="N733" s="8"/>
      <c r="O733" s="8"/>
      <c r="P733" s="8"/>
      <c r="R733" s="11"/>
    </row>
    <row r="734">
      <c r="E734" s="10"/>
      <c r="J734" s="8"/>
      <c r="L734" s="8"/>
      <c r="N734" s="8"/>
      <c r="O734" s="8"/>
      <c r="P734" s="8"/>
      <c r="R734" s="11"/>
    </row>
    <row r="735">
      <c r="E735" s="10"/>
      <c r="J735" s="8"/>
      <c r="L735" s="8"/>
      <c r="N735" s="8"/>
      <c r="O735" s="8"/>
      <c r="P735" s="8"/>
      <c r="R735" s="11"/>
    </row>
    <row r="736">
      <c r="E736" s="10"/>
      <c r="J736" s="8"/>
      <c r="L736" s="8"/>
      <c r="N736" s="8"/>
      <c r="O736" s="8"/>
      <c r="P736" s="8"/>
      <c r="R736" s="11"/>
    </row>
    <row r="737">
      <c r="E737" s="10"/>
      <c r="J737" s="8"/>
      <c r="L737" s="8"/>
      <c r="N737" s="8"/>
      <c r="O737" s="8"/>
      <c r="P737" s="8"/>
      <c r="R737" s="11"/>
    </row>
    <row r="738">
      <c r="E738" s="10"/>
      <c r="J738" s="8"/>
      <c r="L738" s="8"/>
      <c r="N738" s="8"/>
      <c r="O738" s="8"/>
      <c r="P738" s="8"/>
      <c r="R738" s="11"/>
    </row>
    <row r="739">
      <c r="E739" s="10"/>
      <c r="J739" s="8"/>
      <c r="L739" s="8"/>
      <c r="N739" s="8"/>
      <c r="O739" s="8"/>
      <c r="P739" s="8"/>
      <c r="R739" s="11"/>
    </row>
    <row r="740">
      <c r="E740" s="10"/>
      <c r="J740" s="8"/>
      <c r="L740" s="8"/>
      <c r="N740" s="8"/>
      <c r="O740" s="8"/>
      <c r="P740" s="8"/>
      <c r="R740" s="11"/>
    </row>
    <row r="741">
      <c r="E741" s="10"/>
      <c r="J741" s="8"/>
      <c r="L741" s="8"/>
      <c r="N741" s="8"/>
      <c r="O741" s="8"/>
      <c r="P741" s="8"/>
      <c r="R741" s="11"/>
    </row>
    <row r="742">
      <c r="E742" s="10"/>
      <c r="J742" s="8"/>
      <c r="L742" s="8"/>
      <c r="N742" s="8"/>
      <c r="O742" s="8"/>
      <c r="P742" s="8"/>
      <c r="R742" s="11"/>
    </row>
    <row r="743">
      <c r="E743" s="10"/>
      <c r="J743" s="8"/>
      <c r="L743" s="8"/>
      <c r="N743" s="8"/>
      <c r="O743" s="8"/>
      <c r="P743" s="8"/>
      <c r="R743" s="11"/>
    </row>
    <row r="744">
      <c r="E744" s="10"/>
      <c r="J744" s="8"/>
      <c r="L744" s="8"/>
      <c r="N744" s="8"/>
      <c r="O744" s="8"/>
      <c r="P744" s="8"/>
      <c r="R744" s="11"/>
    </row>
    <row r="745">
      <c r="E745" s="10"/>
      <c r="J745" s="8"/>
      <c r="L745" s="8"/>
      <c r="N745" s="8"/>
      <c r="O745" s="8"/>
      <c r="P745" s="8"/>
      <c r="R745" s="11"/>
    </row>
    <row r="746">
      <c r="E746" s="10"/>
      <c r="J746" s="8"/>
      <c r="L746" s="8"/>
      <c r="N746" s="8"/>
      <c r="O746" s="8"/>
      <c r="P746" s="8"/>
      <c r="R746" s="11"/>
    </row>
    <row r="747">
      <c r="E747" s="10"/>
      <c r="J747" s="8"/>
      <c r="L747" s="8"/>
      <c r="N747" s="8"/>
      <c r="O747" s="8"/>
      <c r="P747" s="8"/>
      <c r="R747" s="11"/>
    </row>
    <row r="748">
      <c r="E748" s="10"/>
      <c r="J748" s="8"/>
      <c r="L748" s="8"/>
      <c r="N748" s="8"/>
      <c r="O748" s="8"/>
      <c r="P748" s="8"/>
      <c r="R748" s="11"/>
    </row>
    <row r="749">
      <c r="E749" s="10"/>
      <c r="J749" s="8"/>
      <c r="L749" s="8"/>
      <c r="N749" s="8"/>
      <c r="O749" s="8"/>
      <c r="P749" s="8"/>
      <c r="R749" s="11"/>
    </row>
    <row r="750">
      <c r="E750" s="10"/>
      <c r="J750" s="8"/>
      <c r="L750" s="8"/>
      <c r="N750" s="8"/>
      <c r="O750" s="8"/>
      <c r="P750" s="8"/>
      <c r="R750" s="11"/>
    </row>
    <row r="751">
      <c r="E751" s="10"/>
      <c r="J751" s="8"/>
      <c r="L751" s="8"/>
      <c r="N751" s="8"/>
      <c r="O751" s="8"/>
      <c r="P751" s="8"/>
      <c r="R751" s="11"/>
    </row>
    <row r="752">
      <c r="E752" s="10"/>
      <c r="J752" s="8"/>
      <c r="L752" s="8"/>
      <c r="N752" s="8"/>
      <c r="O752" s="8"/>
      <c r="P752" s="8"/>
      <c r="R752" s="11"/>
    </row>
    <row r="753">
      <c r="E753" s="10"/>
      <c r="J753" s="8"/>
      <c r="L753" s="8"/>
      <c r="N753" s="8"/>
      <c r="O753" s="8"/>
      <c r="P753" s="8"/>
      <c r="R753" s="11"/>
    </row>
    <row r="754">
      <c r="E754" s="10"/>
      <c r="J754" s="8"/>
      <c r="L754" s="8"/>
      <c r="N754" s="8"/>
      <c r="O754" s="8"/>
      <c r="P754" s="8"/>
      <c r="R754" s="11"/>
    </row>
    <row r="755">
      <c r="E755" s="10"/>
      <c r="J755" s="8"/>
      <c r="L755" s="8"/>
      <c r="N755" s="8"/>
      <c r="O755" s="8"/>
      <c r="P755" s="8"/>
      <c r="R755" s="11"/>
    </row>
    <row r="756">
      <c r="E756" s="10"/>
      <c r="J756" s="8"/>
      <c r="L756" s="8"/>
      <c r="N756" s="8"/>
      <c r="O756" s="8"/>
      <c r="P756" s="8"/>
      <c r="R756" s="11"/>
    </row>
    <row r="757">
      <c r="E757" s="10"/>
      <c r="J757" s="8"/>
      <c r="L757" s="8"/>
      <c r="N757" s="8"/>
      <c r="O757" s="8"/>
      <c r="P757" s="8"/>
      <c r="R757" s="11"/>
    </row>
    <row r="758">
      <c r="E758" s="10"/>
      <c r="J758" s="8"/>
      <c r="L758" s="8"/>
      <c r="N758" s="8"/>
      <c r="O758" s="8"/>
      <c r="P758" s="8"/>
      <c r="R758" s="11"/>
    </row>
    <row r="759">
      <c r="E759" s="10"/>
      <c r="J759" s="8"/>
      <c r="L759" s="8"/>
      <c r="N759" s="8"/>
      <c r="O759" s="8"/>
      <c r="P759" s="8"/>
      <c r="R759" s="11"/>
    </row>
    <row r="760">
      <c r="E760" s="10"/>
      <c r="J760" s="8"/>
      <c r="L760" s="8"/>
      <c r="N760" s="8"/>
      <c r="O760" s="8"/>
      <c r="P760" s="8"/>
      <c r="R760" s="11"/>
    </row>
    <row r="761">
      <c r="E761" s="10"/>
      <c r="J761" s="8"/>
      <c r="L761" s="8"/>
      <c r="N761" s="8"/>
      <c r="O761" s="8"/>
      <c r="P761" s="8"/>
      <c r="R761" s="11"/>
    </row>
    <row r="762">
      <c r="E762" s="10"/>
      <c r="J762" s="8"/>
      <c r="L762" s="8"/>
      <c r="N762" s="8"/>
      <c r="O762" s="8"/>
      <c r="P762" s="8"/>
      <c r="R762" s="11"/>
    </row>
    <row r="763">
      <c r="E763" s="10"/>
      <c r="J763" s="8"/>
      <c r="L763" s="8"/>
      <c r="N763" s="8"/>
      <c r="O763" s="8"/>
      <c r="P763" s="8"/>
      <c r="R763" s="11"/>
    </row>
    <row r="764">
      <c r="E764" s="10"/>
      <c r="J764" s="8"/>
      <c r="L764" s="8"/>
      <c r="N764" s="8"/>
      <c r="O764" s="8"/>
      <c r="P764" s="8"/>
      <c r="R764" s="11"/>
    </row>
    <row r="765">
      <c r="E765" s="10"/>
      <c r="J765" s="8"/>
      <c r="L765" s="8"/>
      <c r="N765" s="8"/>
      <c r="O765" s="8"/>
      <c r="P765" s="8"/>
      <c r="R765" s="11"/>
    </row>
    <row r="766">
      <c r="E766" s="10"/>
      <c r="J766" s="8"/>
      <c r="L766" s="8"/>
      <c r="N766" s="8"/>
      <c r="O766" s="8"/>
      <c r="P766" s="8"/>
      <c r="R766" s="11"/>
    </row>
    <row r="767">
      <c r="E767" s="10"/>
      <c r="J767" s="8"/>
      <c r="L767" s="8"/>
      <c r="N767" s="8"/>
      <c r="O767" s="8"/>
      <c r="P767" s="8"/>
      <c r="R767" s="11"/>
    </row>
    <row r="768">
      <c r="E768" s="10"/>
      <c r="J768" s="8"/>
      <c r="L768" s="8"/>
      <c r="N768" s="8"/>
      <c r="O768" s="8"/>
      <c r="P768" s="8"/>
      <c r="R768" s="11"/>
    </row>
    <row r="769">
      <c r="E769" s="10"/>
      <c r="J769" s="8"/>
      <c r="L769" s="8"/>
      <c r="N769" s="8"/>
      <c r="O769" s="8"/>
      <c r="P769" s="8"/>
      <c r="R769" s="11"/>
    </row>
    <row r="770">
      <c r="E770" s="10"/>
      <c r="J770" s="8"/>
      <c r="L770" s="8"/>
      <c r="N770" s="8"/>
      <c r="O770" s="8"/>
      <c r="P770" s="8"/>
      <c r="R770" s="11"/>
    </row>
    <row r="771">
      <c r="E771" s="10"/>
      <c r="J771" s="8"/>
      <c r="L771" s="8"/>
      <c r="N771" s="8"/>
      <c r="O771" s="8"/>
      <c r="P771" s="8"/>
      <c r="R771" s="11"/>
    </row>
    <row r="772">
      <c r="E772" s="10"/>
      <c r="J772" s="8"/>
      <c r="L772" s="8"/>
      <c r="N772" s="8"/>
      <c r="O772" s="8"/>
      <c r="P772" s="8"/>
      <c r="R772" s="11"/>
    </row>
    <row r="773">
      <c r="E773" s="10"/>
      <c r="J773" s="8"/>
      <c r="L773" s="8"/>
      <c r="N773" s="8"/>
      <c r="O773" s="8"/>
      <c r="P773" s="8"/>
      <c r="R773" s="11"/>
    </row>
    <row r="774">
      <c r="E774" s="10"/>
      <c r="J774" s="8"/>
      <c r="L774" s="8"/>
      <c r="N774" s="8"/>
      <c r="O774" s="8"/>
      <c r="P774" s="8"/>
      <c r="R774" s="11"/>
    </row>
    <row r="775">
      <c r="E775" s="10"/>
      <c r="J775" s="8"/>
      <c r="L775" s="8"/>
      <c r="N775" s="8"/>
      <c r="O775" s="8"/>
      <c r="P775" s="8"/>
      <c r="R775" s="11"/>
    </row>
    <row r="776">
      <c r="E776" s="10"/>
      <c r="J776" s="8"/>
      <c r="L776" s="8"/>
      <c r="N776" s="8"/>
      <c r="O776" s="8"/>
      <c r="P776" s="8"/>
      <c r="R776" s="11"/>
    </row>
    <row r="777">
      <c r="E777" s="10"/>
      <c r="J777" s="8"/>
      <c r="L777" s="8"/>
      <c r="N777" s="8"/>
      <c r="O777" s="8"/>
      <c r="P777" s="8"/>
      <c r="R777" s="11"/>
    </row>
    <row r="778">
      <c r="E778" s="10"/>
      <c r="J778" s="8"/>
      <c r="L778" s="8"/>
      <c r="N778" s="8"/>
      <c r="O778" s="8"/>
      <c r="P778" s="8"/>
      <c r="R778" s="11"/>
    </row>
    <row r="779">
      <c r="E779" s="10"/>
      <c r="J779" s="8"/>
      <c r="L779" s="8"/>
      <c r="N779" s="8"/>
      <c r="O779" s="8"/>
      <c r="P779" s="8"/>
      <c r="R779" s="11"/>
    </row>
    <row r="780">
      <c r="E780" s="10"/>
      <c r="J780" s="8"/>
      <c r="L780" s="8"/>
      <c r="N780" s="8"/>
      <c r="O780" s="8"/>
      <c r="P780" s="8"/>
      <c r="R780" s="11"/>
    </row>
    <row r="781">
      <c r="E781" s="10"/>
      <c r="J781" s="8"/>
      <c r="L781" s="8"/>
      <c r="N781" s="8"/>
      <c r="O781" s="8"/>
      <c r="P781" s="8"/>
      <c r="R781" s="11"/>
    </row>
    <row r="782">
      <c r="E782" s="10"/>
      <c r="J782" s="8"/>
      <c r="L782" s="8"/>
      <c r="N782" s="8"/>
      <c r="O782" s="8"/>
      <c r="P782" s="8"/>
      <c r="R782" s="11"/>
    </row>
    <row r="783">
      <c r="E783" s="10"/>
      <c r="J783" s="8"/>
      <c r="L783" s="8"/>
      <c r="N783" s="8"/>
      <c r="O783" s="8"/>
      <c r="P783" s="8"/>
      <c r="R783" s="11"/>
    </row>
    <row r="784">
      <c r="E784" s="10"/>
      <c r="J784" s="8"/>
      <c r="L784" s="8"/>
      <c r="N784" s="8"/>
      <c r="O784" s="8"/>
      <c r="P784" s="8"/>
      <c r="R784" s="11"/>
    </row>
    <row r="785">
      <c r="E785" s="10"/>
      <c r="J785" s="8"/>
      <c r="L785" s="8"/>
      <c r="N785" s="8"/>
      <c r="O785" s="8"/>
      <c r="P785" s="8"/>
      <c r="R785" s="11"/>
    </row>
    <row r="786">
      <c r="E786" s="10"/>
      <c r="J786" s="8"/>
      <c r="L786" s="8"/>
      <c r="N786" s="8"/>
      <c r="O786" s="8"/>
      <c r="P786" s="8"/>
      <c r="R786" s="11"/>
    </row>
    <row r="787">
      <c r="E787" s="10"/>
      <c r="J787" s="8"/>
      <c r="L787" s="8"/>
      <c r="N787" s="8"/>
      <c r="O787" s="8"/>
      <c r="P787" s="8"/>
      <c r="R787" s="11"/>
    </row>
    <row r="788">
      <c r="E788" s="10"/>
      <c r="J788" s="8"/>
      <c r="L788" s="8"/>
      <c r="N788" s="8"/>
      <c r="O788" s="8"/>
      <c r="P788" s="8"/>
      <c r="R788" s="11"/>
    </row>
    <row r="789">
      <c r="E789" s="10"/>
      <c r="J789" s="8"/>
      <c r="L789" s="8"/>
      <c r="N789" s="8"/>
      <c r="O789" s="8"/>
      <c r="P789" s="8"/>
      <c r="R789" s="11"/>
    </row>
    <row r="790">
      <c r="E790" s="10"/>
      <c r="J790" s="8"/>
      <c r="L790" s="8"/>
      <c r="N790" s="8"/>
      <c r="O790" s="8"/>
      <c r="P790" s="8"/>
      <c r="R790" s="11"/>
    </row>
    <row r="791">
      <c r="E791" s="10"/>
      <c r="J791" s="8"/>
      <c r="L791" s="8"/>
      <c r="N791" s="8"/>
      <c r="O791" s="8"/>
      <c r="P791" s="8"/>
      <c r="R791" s="11"/>
    </row>
    <row r="792">
      <c r="E792" s="10"/>
      <c r="J792" s="8"/>
      <c r="L792" s="8"/>
      <c r="N792" s="8"/>
      <c r="O792" s="8"/>
      <c r="P792" s="8"/>
      <c r="R792" s="11"/>
    </row>
    <row r="793">
      <c r="E793" s="10"/>
      <c r="J793" s="8"/>
      <c r="L793" s="8"/>
      <c r="N793" s="8"/>
      <c r="O793" s="8"/>
      <c r="P793" s="8"/>
      <c r="R793" s="11"/>
    </row>
    <row r="794">
      <c r="E794" s="10"/>
      <c r="J794" s="8"/>
      <c r="L794" s="8"/>
      <c r="N794" s="8"/>
      <c r="O794" s="8"/>
      <c r="P794" s="8"/>
      <c r="R794" s="11"/>
    </row>
    <row r="795">
      <c r="E795" s="10"/>
      <c r="J795" s="8"/>
      <c r="L795" s="8"/>
      <c r="N795" s="8"/>
      <c r="O795" s="8"/>
      <c r="P795" s="8"/>
      <c r="R795" s="11"/>
    </row>
    <row r="796">
      <c r="E796" s="10"/>
      <c r="J796" s="8"/>
      <c r="L796" s="8"/>
      <c r="N796" s="8"/>
      <c r="O796" s="8"/>
      <c r="P796" s="8"/>
      <c r="R796" s="11"/>
    </row>
    <row r="797">
      <c r="E797" s="10"/>
      <c r="J797" s="8"/>
      <c r="L797" s="8"/>
      <c r="N797" s="8"/>
      <c r="O797" s="8"/>
      <c r="P797" s="8"/>
      <c r="R797" s="11"/>
    </row>
    <row r="798">
      <c r="E798" s="10"/>
      <c r="J798" s="8"/>
      <c r="L798" s="8"/>
      <c r="N798" s="8"/>
      <c r="O798" s="8"/>
      <c r="P798" s="8"/>
      <c r="R798" s="11"/>
    </row>
    <row r="799">
      <c r="E799" s="10"/>
      <c r="J799" s="8"/>
      <c r="L799" s="8"/>
      <c r="N799" s="8"/>
      <c r="O799" s="8"/>
      <c r="P799" s="8"/>
      <c r="R799" s="11"/>
    </row>
    <row r="800">
      <c r="E800" s="10"/>
      <c r="J800" s="8"/>
      <c r="L800" s="8"/>
      <c r="N800" s="8"/>
      <c r="O800" s="8"/>
      <c r="P800" s="8"/>
      <c r="R800" s="11"/>
    </row>
    <row r="801">
      <c r="E801" s="10"/>
      <c r="J801" s="8"/>
      <c r="L801" s="8"/>
      <c r="N801" s="8"/>
      <c r="O801" s="8"/>
      <c r="P801" s="8"/>
      <c r="R801" s="11"/>
    </row>
    <row r="802">
      <c r="E802" s="10"/>
      <c r="J802" s="8"/>
      <c r="L802" s="8"/>
      <c r="N802" s="8"/>
      <c r="O802" s="8"/>
      <c r="P802" s="8"/>
      <c r="R802" s="11"/>
    </row>
    <row r="803">
      <c r="E803" s="10"/>
      <c r="J803" s="8"/>
      <c r="L803" s="8"/>
      <c r="N803" s="8"/>
      <c r="O803" s="8"/>
      <c r="P803" s="8"/>
      <c r="R803" s="11"/>
    </row>
    <row r="804">
      <c r="E804" s="10"/>
      <c r="J804" s="8"/>
      <c r="L804" s="8"/>
      <c r="N804" s="8"/>
      <c r="O804" s="8"/>
      <c r="P804" s="8"/>
      <c r="R804" s="11"/>
    </row>
    <row r="805">
      <c r="E805" s="10"/>
      <c r="J805" s="8"/>
      <c r="L805" s="8"/>
      <c r="N805" s="8"/>
      <c r="O805" s="8"/>
      <c r="P805" s="8"/>
      <c r="R805" s="11"/>
    </row>
    <row r="806">
      <c r="E806" s="10"/>
      <c r="J806" s="8"/>
      <c r="L806" s="8"/>
      <c r="N806" s="8"/>
      <c r="O806" s="8"/>
      <c r="P806" s="8"/>
      <c r="R806" s="11"/>
    </row>
    <row r="807">
      <c r="E807" s="10"/>
      <c r="J807" s="8"/>
      <c r="L807" s="8"/>
      <c r="N807" s="8"/>
      <c r="O807" s="8"/>
      <c r="P807" s="8"/>
      <c r="R807" s="11"/>
    </row>
    <row r="808">
      <c r="E808" s="10"/>
      <c r="J808" s="8"/>
      <c r="L808" s="8"/>
      <c r="N808" s="8"/>
      <c r="O808" s="8"/>
      <c r="P808" s="8"/>
      <c r="R808" s="11"/>
    </row>
    <row r="809">
      <c r="E809" s="10"/>
      <c r="J809" s="8"/>
      <c r="L809" s="8"/>
      <c r="N809" s="8"/>
      <c r="O809" s="8"/>
      <c r="P809" s="8"/>
      <c r="R809" s="11"/>
    </row>
    <row r="810">
      <c r="E810" s="10"/>
      <c r="J810" s="8"/>
      <c r="L810" s="8"/>
      <c r="N810" s="8"/>
      <c r="O810" s="8"/>
      <c r="P810" s="8"/>
      <c r="R810" s="11"/>
    </row>
    <row r="811">
      <c r="E811" s="10"/>
      <c r="J811" s="8"/>
      <c r="L811" s="8"/>
      <c r="N811" s="8"/>
      <c r="O811" s="8"/>
      <c r="P811" s="8"/>
      <c r="R811" s="11"/>
    </row>
    <row r="812">
      <c r="E812" s="10"/>
      <c r="J812" s="8"/>
      <c r="L812" s="8"/>
      <c r="N812" s="8"/>
      <c r="O812" s="8"/>
      <c r="P812" s="8"/>
      <c r="R812" s="11"/>
    </row>
    <row r="813">
      <c r="E813" s="10"/>
      <c r="J813" s="8"/>
      <c r="L813" s="8"/>
      <c r="N813" s="8"/>
      <c r="O813" s="8"/>
      <c r="P813" s="8"/>
      <c r="R813" s="11"/>
    </row>
    <row r="814">
      <c r="E814" s="10"/>
      <c r="J814" s="8"/>
      <c r="L814" s="8"/>
      <c r="N814" s="8"/>
      <c r="O814" s="8"/>
      <c r="P814" s="8"/>
      <c r="R814" s="11"/>
    </row>
    <row r="815">
      <c r="E815" s="10"/>
      <c r="J815" s="8"/>
      <c r="L815" s="8"/>
      <c r="N815" s="8"/>
      <c r="O815" s="8"/>
      <c r="P815" s="8"/>
      <c r="R815" s="11"/>
    </row>
    <row r="816">
      <c r="E816" s="10"/>
      <c r="J816" s="8"/>
      <c r="L816" s="8"/>
      <c r="N816" s="8"/>
      <c r="O816" s="8"/>
      <c r="P816" s="8"/>
      <c r="R816" s="11"/>
    </row>
    <row r="817">
      <c r="E817" s="10"/>
      <c r="J817" s="8"/>
      <c r="L817" s="8"/>
      <c r="N817" s="8"/>
      <c r="O817" s="8"/>
      <c r="P817" s="8"/>
      <c r="R817" s="11"/>
    </row>
    <row r="818">
      <c r="E818" s="10"/>
      <c r="J818" s="8"/>
      <c r="L818" s="8"/>
      <c r="N818" s="8"/>
      <c r="O818" s="8"/>
      <c r="P818" s="8"/>
      <c r="R818" s="11"/>
    </row>
    <row r="819">
      <c r="E819" s="10"/>
      <c r="J819" s="8"/>
      <c r="L819" s="8"/>
      <c r="N819" s="8"/>
      <c r="O819" s="8"/>
      <c r="P819" s="8"/>
      <c r="R819" s="11"/>
    </row>
    <row r="820">
      <c r="E820" s="10"/>
      <c r="J820" s="8"/>
      <c r="L820" s="8"/>
      <c r="N820" s="8"/>
      <c r="O820" s="8"/>
      <c r="P820" s="8"/>
      <c r="R820" s="11"/>
    </row>
    <row r="821">
      <c r="E821" s="10"/>
      <c r="J821" s="8"/>
      <c r="L821" s="8"/>
      <c r="N821" s="8"/>
      <c r="O821" s="8"/>
      <c r="P821" s="8"/>
      <c r="R821" s="11"/>
    </row>
    <row r="822">
      <c r="E822" s="10"/>
      <c r="J822" s="8"/>
      <c r="L822" s="8"/>
      <c r="N822" s="8"/>
      <c r="O822" s="8"/>
      <c r="P822" s="8"/>
      <c r="R822" s="11"/>
    </row>
    <row r="823">
      <c r="E823" s="10"/>
      <c r="J823" s="8"/>
      <c r="L823" s="8"/>
      <c r="N823" s="8"/>
      <c r="O823" s="8"/>
      <c r="P823" s="8"/>
      <c r="R823" s="11"/>
    </row>
    <row r="824">
      <c r="E824" s="10"/>
      <c r="J824" s="8"/>
      <c r="L824" s="8"/>
      <c r="N824" s="8"/>
      <c r="O824" s="8"/>
      <c r="P824" s="8"/>
      <c r="R824" s="11"/>
    </row>
    <row r="825">
      <c r="E825" s="10"/>
      <c r="J825" s="8"/>
      <c r="L825" s="8"/>
      <c r="N825" s="8"/>
      <c r="O825" s="8"/>
      <c r="P825" s="8"/>
      <c r="R825" s="11"/>
    </row>
    <row r="826">
      <c r="E826" s="10"/>
      <c r="J826" s="8"/>
      <c r="L826" s="8"/>
      <c r="N826" s="8"/>
      <c r="O826" s="8"/>
      <c r="P826" s="8"/>
      <c r="R826" s="11"/>
    </row>
    <row r="827">
      <c r="E827" s="10"/>
      <c r="J827" s="8"/>
      <c r="L827" s="8"/>
      <c r="N827" s="8"/>
      <c r="O827" s="8"/>
      <c r="P827" s="8"/>
      <c r="R827" s="11"/>
    </row>
    <row r="828">
      <c r="E828" s="10"/>
      <c r="J828" s="8"/>
      <c r="L828" s="8"/>
      <c r="N828" s="8"/>
      <c r="O828" s="8"/>
      <c r="P828" s="8"/>
      <c r="R828" s="11"/>
    </row>
    <row r="829">
      <c r="E829" s="10"/>
      <c r="J829" s="8"/>
      <c r="L829" s="8"/>
      <c r="N829" s="8"/>
      <c r="O829" s="8"/>
      <c r="P829" s="8"/>
      <c r="R829" s="11"/>
    </row>
    <row r="830">
      <c r="E830" s="10"/>
      <c r="J830" s="8"/>
      <c r="L830" s="8"/>
      <c r="N830" s="8"/>
      <c r="O830" s="8"/>
      <c r="P830" s="8"/>
      <c r="R830" s="11"/>
    </row>
    <row r="831">
      <c r="E831" s="10"/>
      <c r="J831" s="8"/>
      <c r="L831" s="8"/>
      <c r="N831" s="8"/>
      <c r="O831" s="8"/>
      <c r="P831" s="8"/>
      <c r="R831" s="11"/>
    </row>
    <row r="832">
      <c r="E832" s="10"/>
      <c r="J832" s="8"/>
      <c r="L832" s="8"/>
      <c r="N832" s="8"/>
      <c r="O832" s="8"/>
      <c r="P832" s="8"/>
      <c r="R832" s="11"/>
    </row>
    <row r="833">
      <c r="E833" s="10"/>
      <c r="J833" s="8"/>
      <c r="L833" s="8"/>
      <c r="N833" s="8"/>
      <c r="O833" s="8"/>
      <c r="P833" s="8"/>
      <c r="R833" s="11"/>
    </row>
    <row r="834">
      <c r="E834" s="10"/>
      <c r="J834" s="8"/>
      <c r="L834" s="8"/>
      <c r="N834" s="8"/>
      <c r="O834" s="8"/>
      <c r="P834" s="8"/>
      <c r="R834" s="11"/>
    </row>
    <row r="835">
      <c r="E835" s="10"/>
      <c r="J835" s="8"/>
      <c r="L835" s="8"/>
      <c r="N835" s="8"/>
      <c r="O835" s="8"/>
      <c r="P835" s="8"/>
      <c r="R835" s="11"/>
    </row>
    <row r="836">
      <c r="E836" s="10"/>
      <c r="J836" s="8"/>
      <c r="L836" s="8"/>
      <c r="N836" s="8"/>
      <c r="O836" s="8"/>
      <c r="P836" s="8"/>
      <c r="R836" s="11"/>
    </row>
    <row r="837">
      <c r="E837" s="10"/>
      <c r="J837" s="8"/>
      <c r="L837" s="8"/>
      <c r="N837" s="8"/>
      <c r="O837" s="8"/>
      <c r="P837" s="8"/>
      <c r="R837" s="11"/>
    </row>
    <row r="838">
      <c r="E838" s="10"/>
      <c r="J838" s="8"/>
      <c r="L838" s="8"/>
      <c r="N838" s="8"/>
      <c r="O838" s="8"/>
      <c r="P838" s="8"/>
      <c r="R838" s="11"/>
    </row>
    <row r="839">
      <c r="E839" s="10"/>
      <c r="J839" s="8"/>
      <c r="L839" s="8"/>
      <c r="N839" s="8"/>
      <c r="O839" s="8"/>
      <c r="P839" s="8"/>
      <c r="R839" s="11"/>
    </row>
    <row r="840">
      <c r="E840" s="10"/>
      <c r="J840" s="8"/>
      <c r="L840" s="8"/>
      <c r="N840" s="8"/>
      <c r="O840" s="8"/>
      <c r="P840" s="8"/>
      <c r="R840" s="11"/>
    </row>
    <row r="841">
      <c r="E841" s="10"/>
      <c r="J841" s="8"/>
      <c r="L841" s="8"/>
      <c r="N841" s="8"/>
      <c r="O841" s="8"/>
      <c r="P841" s="8"/>
      <c r="R841" s="11"/>
    </row>
    <row r="842">
      <c r="E842" s="10"/>
      <c r="J842" s="8"/>
      <c r="L842" s="8"/>
      <c r="N842" s="8"/>
      <c r="O842" s="8"/>
      <c r="P842" s="8"/>
      <c r="R842" s="11"/>
    </row>
    <row r="843">
      <c r="E843" s="10"/>
      <c r="J843" s="8"/>
      <c r="L843" s="8"/>
      <c r="N843" s="8"/>
      <c r="O843" s="8"/>
      <c r="P843" s="8"/>
      <c r="R843" s="11"/>
    </row>
    <row r="844">
      <c r="E844" s="10"/>
      <c r="J844" s="8"/>
      <c r="L844" s="8"/>
      <c r="N844" s="8"/>
      <c r="O844" s="8"/>
      <c r="P844" s="8"/>
      <c r="R844" s="11"/>
    </row>
    <row r="845">
      <c r="E845" s="10"/>
      <c r="J845" s="8"/>
      <c r="L845" s="8"/>
      <c r="N845" s="8"/>
      <c r="O845" s="8"/>
      <c r="P845" s="8"/>
      <c r="R845" s="11"/>
    </row>
    <row r="846">
      <c r="E846" s="10"/>
      <c r="J846" s="8"/>
      <c r="L846" s="8"/>
      <c r="N846" s="8"/>
      <c r="O846" s="8"/>
      <c r="P846" s="8"/>
      <c r="R846" s="11"/>
    </row>
    <row r="847">
      <c r="E847" s="10"/>
      <c r="J847" s="8"/>
      <c r="L847" s="8"/>
      <c r="N847" s="8"/>
      <c r="O847" s="8"/>
      <c r="P847" s="8"/>
      <c r="R847" s="11"/>
    </row>
    <row r="848">
      <c r="E848" s="10"/>
      <c r="J848" s="8"/>
      <c r="L848" s="8"/>
      <c r="N848" s="8"/>
      <c r="O848" s="8"/>
      <c r="P848" s="8"/>
      <c r="R848" s="11"/>
    </row>
    <row r="849">
      <c r="E849" s="10"/>
      <c r="J849" s="8"/>
      <c r="L849" s="8"/>
      <c r="N849" s="8"/>
      <c r="O849" s="8"/>
      <c r="P849" s="8"/>
      <c r="R849" s="11"/>
    </row>
    <row r="850">
      <c r="E850" s="10"/>
      <c r="J850" s="8"/>
      <c r="L850" s="8"/>
      <c r="N850" s="8"/>
      <c r="O850" s="8"/>
      <c r="P850" s="8"/>
      <c r="R850" s="11"/>
    </row>
    <row r="851">
      <c r="E851" s="10"/>
      <c r="J851" s="8"/>
      <c r="L851" s="8"/>
      <c r="N851" s="8"/>
      <c r="O851" s="8"/>
      <c r="P851" s="8"/>
      <c r="R851" s="11"/>
    </row>
    <row r="852">
      <c r="E852" s="10"/>
      <c r="J852" s="8"/>
      <c r="L852" s="8"/>
      <c r="N852" s="8"/>
      <c r="O852" s="8"/>
      <c r="P852" s="8"/>
      <c r="R852" s="11"/>
    </row>
    <row r="853">
      <c r="E853" s="10"/>
      <c r="J853" s="8"/>
      <c r="L853" s="8"/>
      <c r="N853" s="8"/>
      <c r="O853" s="8"/>
      <c r="P853" s="8"/>
      <c r="R853" s="11"/>
    </row>
    <row r="854">
      <c r="E854" s="10"/>
      <c r="J854" s="8"/>
      <c r="L854" s="8"/>
      <c r="N854" s="8"/>
      <c r="O854" s="8"/>
      <c r="P854" s="8"/>
      <c r="R854" s="11"/>
    </row>
    <row r="855">
      <c r="E855" s="10"/>
      <c r="J855" s="8"/>
      <c r="L855" s="8"/>
      <c r="N855" s="8"/>
      <c r="O855" s="8"/>
      <c r="P855" s="8"/>
      <c r="R855" s="11"/>
    </row>
    <row r="856">
      <c r="E856" s="10"/>
      <c r="J856" s="8"/>
      <c r="L856" s="8"/>
      <c r="N856" s="8"/>
      <c r="O856" s="8"/>
      <c r="P856" s="8"/>
      <c r="R856" s="11"/>
    </row>
    <row r="857">
      <c r="E857" s="10"/>
      <c r="J857" s="8"/>
      <c r="L857" s="8"/>
      <c r="N857" s="8"/>
      <c r="O857" s="8"/>
      <c r="P857" s="8"/>
      <c r="R857" s="11"/>
    </row>
    <row r="858">
      <c r="E858" s="10"/>
      <c r="J858" s="8"/>
      <c r="L858" s="8"/>
      <c r="N858" s="8"/>
      <c r="O858" s="8"/>
      <c r="P858" s="8"/>
      <c r="R858" s="11"/>
    </row>
    <row r="859">
      <c r="E859" s="10"/>
      <c r="J859" s="8"/>
      <c r="L859" s="8"/>
      <c r="N859" s="8"/>
      <c r="O859" s="8"/>
      <c r="P859" s="8"/>
      <c r="R859" s="11"/>
    </row>
    <row r="860">
      <c r="E860" s="10"/>
      <c r="J860" s="8"/>
      <c r="L860" s="8"/>
      <c r="N860" s="8"/>
      <c r="O860" s="8"/>
      <c r="P860" s="8"/>
      <c r="R860" s="11"/>
    </row>
    <row r="861">
      <c r="E861" s="10"/>
      <c r="J861" s="8"/>
      <c r="L861" s="8"/>
      <c r="N861" s="8"/>
      <c r="O861" s="8"/>
      <c r="P861" s="8"/>
      <c r="R861" s="11"/>
    </row>
    <row r="862">
      <c r="E862" s="10"/>
      <c r="J862" s="8"/>
      <c r="L862" s="8"/>
      <c r="N862" s="8"/>
      <c r="O862" s="8"/>
      <c r="P862" s="8"/>
      <c r="R862" s="11"/>
    </row>
    <row r="863">
      <c r="E863" s="10"/>
      <c r="J863" s="8"/>
      <c r="L863" s="8"/>
      <c r="N863" s="8"/>
      <c r="O863" s="8"/>
      <c r="P863" s="8"/>
      <c r="R863" s="11"/>
    </row>
    <row r="864">
      <c r="E864" s="10"/>
      <c r="J864" s="8"/>
      <c r="L864" s="8"/>
      <c r="N864" s="8"/>
      <c r="O864" s="8"/>
      <c r="P864" s="8"/>
      <c r="R864" s="11"/>
    </row>
    <row r="865">
      <c r="E865" s="10"/>
      <c r="J865" s="8"/>
      <c r="L865" s="8"/>
      <c r="N865" s="8"/>
      <c r="O865" s="8"/>
      <c r="P865" s="8"/>
      <c r="R865" s="11"/>
    </row>
    <row r="866">
      <c r="E866" s="10"/>
      <c r="J866" s="8"/>
      <c r="L866" s="8"/>
      <c r="N866" s="8"/>
      <c r="O866" s="8"/>
      <c r="P866" s="8"/>
      <c r="R866" s="11"/>
    </row>
    <row r="867">
      <c r="E867" s="10"/>
      <c r="J867" s="8"/>
      <c r="L867" s="8"/>
      <c r="N867" s="8"/>
      <c r="O867" s="8"/>
      <c r="P867" s="8"/>
      <c r="R867" s="11"/>
    </row>
    <row r="868">
      <c r="E868" s="10"/>
      <c r="J868" s="8"/>
      <c r="L868" s="8"/>
      <c r="N868" s="8"/>
      <c r="O868" s="8"/>
      <c r="P868" s="8"/>
      <c r="R868" s="11"/>
    </row>
    <row r="869">
      <c r="E869" s="10"/>
      <c r="J869" s="8"/>
      <c r="L869" s="8"/>
      <c r="N869" s="8"/>
      <c r="O869" s="8"/>
      <c r="P869" s="8"/>
      <c r="R869" s="11"/>
    </row>
    <row r="870">
      <c r="E870" s="10"/>
      <c r="J870" s="8"/>
      <c r="L870" s="8"/>
      <c r="N870" s="8"/>
      <c r="O870" s="8"/>
      <c r="P870" s="8"/>
      <c r="R870" s="11"/>
    </row>
    <row r="871">
      <c r="E871" s="10"/>
      <c r="J871" s="8"/>
      <c r="L871" s="8"/>
      <c r="N871" s="8"/>
      <c r="O871" s="8"/>
      <c r="P871" s="8"/>
      <c r="R871" s="11"/>
    </row>
    <row r="872">
      <c r="E872" s="10"/>
      <c r="J872" s="8"/>
      <c r="L872" s="8"/>
      <c r="N872" s="8"/>
      <c r="O872" s="8"/>
      <c r="P872" s="8"/>
      <c r="R872" s="11"/>
    </row>
    <row r="873">
      <c r="E873" s="10"/>
      <c r="J873" s="8"/>
      <c r="L873" s="8"/>
      <c r="N873" s="8"/>
      <c r="O873" s="8"/>
      <c r="P873" s="8"/>
      <c r="R873" s="11"/>
    </row>
    <row r="874">
      <c r="E874" s="10"/>
      <c r="J874" s="8"/>
      <c r="L874" s="8"/>
      <c r="N874" s="8"/>
      <c r="O874" s="8"/>
      <c r="P874" s="8"/>
      <c r="R874" s="11"/>
    </row>
    <row r="875">
      <c r="E875" s="10"/>
      <c r="J875" s="8"/>
      <c r="L875" s="8"/>
      <c r="N875" s="8"/>
      <c r="O875" s="8"/>
      <c r="P875" s="8"/>
      <c r="R875" s="11"/>
    </row>
    <row r="876">
      <c r="E876" s="10"/>
      <c r="J876" s="8"/>
      <c r="L876" s="8"/>
      <c r="N876" s="8"/>
      <c r="O876" s="8"/>
      <c r="P876" s="8"/>
      <c r="R876" s="11"/>
    </row>
    <row r="877">
      <c r="E877" s="10"/>
      <c r="J877" s="8"/>
      <c r="L877" s="8"/>
      <c r="N877" s="8"/>
      <c r="O877" s="8"/>
      <c r="P877" s="8"/>
      <c r="R877" s="11"/>
    </row>
    <row r="878">
      <c r="E878" s="10"/>
      <c r="J878" s="8"/>
      <c r="L878" s="8"/>
      <c r="N878" s="8"/>
      <c r="O878" s="8"/>
      <c r="P878" s="8"/>
      <c r="R878" s="11"/>
    </row>
    <row r="879">
      <c r="E879" s="10"/>
      <c r="J879" s="8"/>
      <c r="L879" s="8"/>
      <c r="N879" s="8"/>
      <c r="O879" s="8"/>
      <c r="P879" s="8"/>
      <c r="R879" s="11"/>
    </row>
    <row r="880">
      <c r="E880" s="10"/>
      <c r="J880" s="8"/>
      <c r="L880" s="8"/>
      <c r="N880" s="8"/>
      <c r="O880" s="8"/>
      <c r="P880" s="8"/>
      <c r="R880" s="11"/>
    </row>
    <row r="881">
      <c r="E881" s="10"/>
      <c r="J881" s="8"/>
      <c r="L881" s="8"/>
      <c r="N881" s="8"/>
      <c r="O881" s="8"/>
      <c r="P881" s="8"/>
      <c r="R881" s="11"/>
    </row>
    <row r="882">
      <c r="E882" s="10"/>
      <c r="J882" s="8"/>
      <c r="L882" s="8"/>
      <c r="N882" s="8"/>
      <c r="O882" s="8"/>
      <c r="P882" s="8"/>
      <c r="R882" s="11"/>
    </row>
    <row r="883">
      <c r="E883" s="10"/>
      <c r="J883" s="8"/>
      <c r="L883" s="8"/>
      <c r="N883" s="8"/>
      <c r="O883" s="8"/>
      <c r="P883" s="8"/>
      <c r="R883" s="11"/>
    </row>
    <row r="884">
      <c r="E884" s="10"/>
      <c r="J884" s="8"/>
      <c r="L884" s="8"/>
      <c r="N884" s="8"/>
      <c r="O884" s="8"/>
      <c r="P884" s="8"/>
      <c r="R884" s="11"/>
    </row>
    <row r="885">
      <c r="E885" s="10"/>
      <c r="J885" s="8"/>
      <c r="L885" s="8"/>
      <c r="N885" s="8"/>
      <c r="O885" s="8"/>
      <c r="P885" s="8"/>
      <c r="R885" s="11"/>
    </row>
    <row r="886">
      <c r="E886" s="10"/>
      <c r="J886" s="8"/>
      <c r="L886" s="8"/>
      <c r="N886" s="8"/>
      <c r="O886" s="8"/>
      <c r="P886" s="8"/>
      <c r="R886" s="11"/>
    </row>
    <row r="887">
      <c r="E887" s="10"/>
      <c r="J887" s="8"/>
      <c r="L887" s="8"/>
      <c r="N887" s="8"/>
      <c r="O887" s="8"/>
      <c r="P887" s="8"/>
      <c r="R887" s="11"/>
    </row>
    <row r="888">
      <c r="E888" s="10"/>
      <c r="J888" s="8"/>
      <c r="L888" s="8"/>
      <c r="N888" s="8"/>
      <c r="O888" s="8"/>
      <c r="P888" s="8"/>
      <c r="R888" s="11"/>
    </row>
    <row r="889">
      <c r="E889" s="10"/>
      <c r="J889" s="8"/>
      <c r="L889" s="8"/>
      <c r="N889" s="8"/>
      <c r="O889" s="8"/>
      <c r="P889" s="8"/>
      <c r="R889" s="11"/>
    </row>
    <row r="890">
      <c r="E890" s="10"/>
      <c r="J890" s="8"/>
      <c r="L890" s="8"/>
      <c r="N890" s="8"/>
      <c r="O890" s="8"/>
      <c r="P890" s="8"/>
      <c r="R890" s="11"/>
    </row>
    <row r="891">
      <c r="E891" s="10"/>
      <c r="J891" s="8"/>
      <c r="L891" s="8"/>
      <c r="N891" s="8"/>
      <c r="O891" s="8"/>
      <c r="P891" s="8"/>
      <c r="R891" s="11"/>
    </row>
    <row r="892">
      <c r="E892" s="10"/>
      <c r="J892" s="8"/>
      <c r="L892" s="8"/>
      <c r="N892" s="8"/>
      <c r="O892" s="8"/>
      <c r="P892" s="8"/>
      <c r="R892" s="11"/>
    </row>
    <row r="893">
      <c r="E893" s="10"/>
      <c r="J893" s="8"/>
      <c r="L893" s="8"/>
      <c r="N893" s="8"/>
      <c r="O893" s="8"/>
      <c r="P893" s="8"/>
      <c r="R893" s="11"/>
    </row>
    <row r="894">
      <c r="E894" s="10"/>
      <c r="J894" s="8"/>
      <c r="L894" s="8"/>
      <c r="N894" s="8"/>
      <c r="O894" s="8"/>
      <c r="P894" s="8"/>
      <c r="R894" s="11"/>
    </row>
    <row r="895">
      <c r="E895" s="10"/>
      <c r="J895" s="8"/>
      <c r="L895" s="8"/>
      <c r="N895" s="8"/>
      <c r="O895" s="8"/>
      <c r="P895" s="8"/>
      <c r="R895" s="11"/>
    </row>
    <row r="896">
      <c r="E896" s="10"/>
      <c r="J896" s="8"/>
      <c r="L896" s="8"/>
      <c r="N896" s="8"/>
      <c r="O896" s="8"/>
      <c r="P896" s="8"/>
      <c r="R896" s="11"/>
    </row>
    <row r="897">
      <c r="E897" s="10"/>
      <c r="J897" s="8"/>
      <c r="L897" s="8"/>
      <c r="N897" s="8"/>
      <c r="O897" s="8"/>
      <c r="P897" s="8"/>
      <c r="R897" s="11"/>
    </row>
    <row r="898">
      <c r="E898" s="10"/>
      <c r="J898" s="8"/>
      <c r="L898" s="8"/>
      <c r="N898" s="8"/>
      <c r="O898" s="8"/>
      <c r="P898" s="8"/>
      <c r="R898" s="11"/>
    </row>
    <row r="899">
      <c r="E899" s="10"/>
      <c r="J899" s="8"/>
      <c r="L899" s="8"/>
      <c r="N899" s="8"/>
      <c r="O899" s="8"/>
      <c r="P899" s="8"/>
      <c r="R899" s="11"/>
    </row>
    <row r="900">
      <c r="E900" s="10"/>
      <c r="J900" s="8"/>
      <c r="L900" s="8"/>
      <c r="N900" s="8"/>
      <c r="O900" s="8"/>
      <c r="P900" s="8"/>
      <c r="R900" s="11"/>
    </row>
    <row r="901">
      <c r="E901" s="10"/>
      <c r="J901" s="8"/>
      <c r="L901" s="8"/>
      <c r="N901" s="8"/>
      <c r="O901" s="8"/>
      <c r="P901" s="8"/>
      <c r="R901" s="11"/>
    </row>
    <row r="902">
      <c r="E902" s="10"/>
      <c r="J902" s="8"/>
      <c r="L902" s="8"/>
      <c r="N902" s="8"/>
      <c r="O902" s="8"/>
      <c r="P902" s="8"/>
      <c r="R902" s="11"/>
    </row>
    <row r="903">
      <c r="E903" s="10"/>
      <c r="J903" s="8"/>
      <c r="L903" s="8"/>
      <c r="N903" s="8"/>
      <c r="O903" s="8"/>
      <c r="P903" s="8"/>
      <c r="R903" s="11"/>
    </row>
    <row r="904">
      <c r="E904" s="10"/>
      <c r="J904" s="8"/>
      <c r="L904" s="8"/>
      <c r="N904" s="8"/>
      <c r="O904" s="8"/>
      <c r="P904" s="8"/>
      <c r="R904" s="11"/>
    </row>
    <row r="905">
      <c r="E905" s="10"/>
      <c r="J905" s="8"/>
      <c r="L905" s="8"/>
      <c r="N905" s="8"/>
      <c r="O905" s="8"/>
      <c r="P905" s="8"/>
      <c r="R905" s="11"/>
    </row>
    <row r="906">
      <c r="E906" s="10"/>
      <c r="J906" s="8"/>
      <c r="L906" s="8"/>
      <c r="N906" s="8"/>
      <c r="O906" s="8"/>
      <c r="P906" s="8"/>
      <c r="R906" s="11"/>
    </row>
    <row r="907">
      <c r="E907" s="10"/>
      <c r="J907" s="8"/>
      <c r="L907" s="8"/>
      <c r="N907" s="8"/>
      <c r="O907" s="8"/>
      <c r="P907" s="8"/>
      <c r="R907" s="11"/>
    </row>
    <row r="908">
      <c r="E908" s="10"/>
      <c r="J908" s="8"/>
      <c r="L908" s="8"/>
      <c r="N908" s="8"/>
      <c r="O908" s="8"/>
      <c r="P908" s="8"/>
      <c r="R908" s="11"/>
    </row>
    <row r="909">
      <c r="E909" s="10"/>
      <c r="J909" s="8"/>
      <c r="L909" s="8"/>
      <c r="N909" s="8"/>
      <c r="O909" s="8"/>
      <c r="P909" s="8"/>
      <c r="R909" s="11"/>
    </row>
    <row r="910">
      <c r="E910" s="10"/>
      <c r="J910" s="8"/>
      <c r="L910" s="8"/>
      <c r="N910" s="8"/>
      <c r="O910" s="8"/>
      <c r="P910" s="8"/>
      <c r="R910" s="11"/>
    </row>
    <row r="911">
      <c r="E911" s="10"/>
      <c r="J911" s="8"/>
      <c r="L911" s="8"/>
      <c r="N911" s="8"/>
      <c r="O911" s="8"/>
      <c r="P911" s="8"/>
      <c r="R911" s="11"/>
    </row>
    <row r="912">
      <c r="E912" s="10"/>
      <c r="J912" s="8"/>
      <c r="L912" s="8"/>
      <c r="N912" s="8"/>
      <c r="O912" s="8"/>
      <c r="P912" s="8"/>
      <c r="R912" s="11"/>
    </row>
    <row r="913">
      <c r="E913" s="10"/>
      <c r="J913" s="8"/>
      <c r="L913" s="8"/>
      <c r="N913" s="8"/>
      <c r="O913" s="8"/>
      <c r="P913" s="8"/>
      <c r="R913" s="11"/>
    </row>
    <row r="914">
      <c r="E914" s="10"/>
      <c r="J914" s="8"/>
      <c r="L914" s="8"/>
      <c r="N914" s="8"/>
      <c r="O914" s="8"/>
      <c r="P914" s="8"/>
      <c r="R914" s="11"/>
    </row>
    <row r="915">
      <c r="E915" s="10"/>
      <c r="J915" s="8"/>
      <c r="L915" s="8"/>
      <c r="N915" s="8"/>
      <c r="O915" s="8"/>
      <c r="P915" s="8"/>
      <c r="R915" s="11"/>
    </row>
    <row r="916">
      <c r="E916" s="10"/>
      <c r="J916" s="8"/>
      <c r="L916" s="8"/>
      <c r="N916" s="8"/>
      <c r="O916" s="8"/>
      <c r="P916" s="8"/>
      <c r="R916" s="11"/>
    </row>
    <row r="917">
      <c r="E917" s="10"/>
      <c r="J917" s="8"/>
      <c r="L917" s="8"/>
      <c r="N917" s="8"/>
      <c r="O917" s="8"/>
      <c r="P917" s="8"/>
      <c r="R917" s="11"/>
    </row>
    <row r="918">
      <c r="E918" s="10"/>
      <c r="J918" s="8"/>
      <c r="L918" s="8"/>
      <c r="N918" s="8"/>
      <c r="O918" s="8"/>
      <c r="P918" s="8"/>
      <c r="R918" s="11"/>
    </row>
    <row r="919">
      <c r="E919" s="10"/>
      <c r="J919" s="8"/>
      <c r="L919" s="8"/>
      <c r="N919" s="8"/>
      <c r="O919" s="8"/>
      <c r="P919" s="8"/>
      <c r="R919" s="11"/>
    </row>
    <row r="920">
      <c r="E920" s="10"/>
      <c r="J920" s="8"/>
      <c r="L920" s="8"/>
      <c r="N920" s="8"/>
      <c r="O920" s="8"/>
      <c r="P920" s="8"/>
      <c r="R920" s="11"/>
    </row>
    <row r="921">
      <c r="E921" s="10"/>
      <c r="J921" s="8"/>
      <c r="L921" s="8"/>
      <c r="N921" s="8"/>
      <c r="O921" s="8"/>
      <c r="P921" s="8"/>
      <c r="R921" s="11"/>
    </row>
    <row r="922">
      <c r="E922" s="10"/>
      <c r="J922" s="8"/>
      <c r="L922" s="8"/>
      <c r="N922" s="8"/>
      <c r="O922" s="8"/>
      <c r="P922" s="8"/>
      <c r="R922" s="11"/>
    </row>
    <row r="923">
      <c r="E923" s="10"/>
      <c r="J923" s="8"/>
      <c r="L923" s="8"/>
      <c r="N923" s="8"/>
      <c r="O923" s="8"/>
      <c r="P923" s="8"/>
      <c r="R923" s="11"/>
    </row>
    <row r="924">
      <c r="E924" s="10"/>
      <c r="J924" s="8"/>
      <c r="L924" s="8"/>
      <c r="N924" s="8"/>
      <c r="O924" s="8"/>
      <c r="P924" s="8"/>
      <c r="R924" s="11"/>
    </row>
    <row r="925">
      <c r="E925" s="10"/>
      <c r="J925" s="8"/>
      <c r="L925" s="8"/>
      <c r="N925" s="8"/>
      <c r="O925" s="8"/>
      <c r="P925" s="8"/>
      <c r="R925" s="11"/>
    </row>
    <row r="926">
      <c r="E926" s="10"/>
      <c r="J926" s="8"/>
      <c r="L926" s="8"/>
      <c r="N926" s="8"/>
      <c r="O926" s="8"/>
      <c r="P926" s="8"/>
      <c r="R926" s="11"/>
    </row>
    <row r="927">
      <c r="E927" s="10"/>
      <c r="J927" s="8"/>
      <c r="L927" s="8"/>
      <c r="N927" s="8"/>
      <c r="O927" s="8"/>
      <c r="P927" s="8"/>
      <c r="R927" s="11"/>
    </row>
    <row r="928">
      <c r="E928" s="10"/>
      <c r="J928" s="8"/>
      <c r="L928" s="8"/>
      <c r="N928" s="8"/>
      <c r="O928" s="8"/>
      <c r="P928" s="8"/>
      <c r="R928" s="11"/>
    </row>
    <row r="929">
      <c r="E929" s="10"/>
      <c r="J929" s="8"/>
      <c r="L929" s="8"/>
      <c r="N929" s="8"/>
      <c r="O929" s="8"/>
      <c r="P929" s="8"/>
      <c r="R929" s="11"/>
    </row>
    <row r="930">
      <c r="E930" s="10"/>
      <c r="J930" s="8"/>
      <c r="L930" s="8"/>
      <c r="N930" s="8"/>
      <c r="O930" s="8"/>
      <c r="P930" s="8"/>
      <c r="R930" s="11"/>
    </row>
    <row r="931">
      <c r="E931" s="10"/>
      <c r="J931" s="8"/>
      <c r="L931" s="8"/>
      <c r="N931" s="8"/>
      <c r="O931" s="8"/>
      <c r="P931" s="8"/>
      <c r="R931" s="11"/>
    </row>
    <row r="932">
      <c r="E932" s="10"/>
      <c r="J932" s="8"/>
      <c r="L932" s="8"/>
      <c r="N932" s="8"/>
      <c r="O932" s="8"/>
      <c r="P932" s="8"/>
      <c r="R932" s="11"/>
    </row>
    <row r="933">
      <c r="E933" s="10"/>
      <c r="J933" s="8"/>
      <c r="L933" s="8"/>
      <c r="N933" s="8"/>
      <c r="O933" s="8"/>
      <c r="P933" s="8"/>
      <c r="R933" s="11"/>
    </row>
    <row r="934">
      <c r="E934" s="10"/>
      <c r="J934" s="8"/>
      <c r="L934" s="8"/>
      <c r="N934" s="8"/>
      <c r="O934" s="8"/>
      <c r="P934" s="8"/>
      <c r="R934" s="11"/>
    </row>
    <row r="935">
      <c r="E935" s="10"/>
      <c r="J935" s="8"/>
      <c r="L935" s="8"/>
      <c r="N935" s="8"/>
      <c r="O935" s="8"/>
      <c r="P935" s="8"/>
      <c r="R935" s="11"/>
    </row>
    <row r="936">
      <c r="E936" s="10"/>
      <c r="J936" s="8"/>
      <c r="L936" s="8"/>
      <c r="N936" s="8"/>
      <c r="O936" s="8"/>
      <c r="P936" s="8"/>
      <c r="R936" s="11"/>
    </row>
    <row r="937">
      <c r="E937" s="10"/>
      <c r="J937" s="8"/>
      <c r="L937" s="8"/>
      <c r="N937" s="8"/>
      <c r="O937" s="8"/>
      <c r="P937" s="8"/>
      <c r="R937" s="11"/>
    </row>
    <row r="938">
      <c r="E938" s="10"/>
      <c r="J938" s="8"/>
      <c r="L938" s="8"/>
      <c r="N938" s="8"/>
      <c r="O938" s="8"/>
      <c r="P938" s="8"/>
      <c r="R938" s="11"/>
    </row>
    <row r="939">
      <c r="E939" s="10"/>
      <c r="J939" s="8"/>
      <c r="L939" s="8"/>
      <c r="N939" s="8"/>
      <c r="O939" s="8"/>
      <c r="P939" s="8"/>
      <c r="R939" s="11"/>
    </row>
    <row r="940">
      <c r="E940" s="10"/>
      <c r="J940" s="8"/>
      <c r="L940" s="8"/>
      <c r="N940" s="8"/>
      <c r="O940" s="8"/>
      <c r="P940" s="8"/>
      <c r="R940" s="11"/>
    </row>
    <row r="941">
      <c r="E941" s="10"/>
      <c r="J941" s="8"/>
      <c r="L941" s="8"/>
      <c r="N941" s="8"/>
      <c r="O941" s="8"/>
      <c r="P941" s="8"/>
      <c r="R941" s="11"/>
    </row>
    <row r="942">
      <c r="E942" s="10"/>
      <c r="J942" s="8"/>
      <c r="L942" s="8"/>
      <c r="N942" s="8"/>
      <c r="O942" s="8"/>
      <c r="P942" s="8"/>
      <c r="R942" s="11"/>
    </row>
    <row r="943">
      <c r="E943" s="10"/>
      <c r="J943" s="8"/>
      <c r="L943" s="8"/>
      <c r="N943" s="8"/>
      <c r="O943" s="8"/>
      <c r="P943" s="8"/>
      <c r="R943" s="11"/>
    </row>
    <row r="944">
      <c r="E944" s="10"/>
      <c r="J944" s="8"/>
      <c r="L944" s="8"/>
      <c r="N944" s="8"/>
      <c r="O944" s="8"/>
      <c r="P944" s="8"/>
      <c r="R944" s="11"/>
    </row>
    <row r="945">
      <c r="E945" s="10"/>
      <c r="J945" s="8"/>
      <c r="L945" s="8"/>
      <c r="N945" s="8"/>
      <c r="O945" s="8"/>
      <c r="P945" s="8"/>
      <c r="R945" s="11"/>
    </row>
    <row r="946">
      <c r="E946" s="10"/>
      <c r="J946" s="8"/>
      <c r="L946" s="8"/>
      <c r="N946" s="8"/>
      <c r="O946" s="8"/>
      <c r="P946" s="8"/>
      <c r="R946" s="11"/>
    </row>
    <row r="947">
      <c r="E947" s="10"/>
      <c r="J947" s="8"/>
      <c r="L947" s="8"/>
      <c r="N947" s="8"/>
      <c r="O947" s="8"/>
      <c r="P947" s="8"/>
      <c r="R947" s="11"/>
    </row>
    <row r="948">
      <c r="E948" s="10"/>
      <c r="J948" s="8"/>
      <c r="L948" s="8"/>
      <c r="N948" s="8"/>
      <c r="O948" s="8"/>
      <c r="P948" s="8"/>
      <c r="R948" s="11"/>
    </row>
    <row r="949">
      <c r="E949" s="10"/>
      <c r="J949" s="8"/>
      <c r="L949" s="8"/>
      <c r="N949" s="8"/>
      <c r="O949" s="8"/>
      <c r="P949" s="8"/>
      <c r="R949" s="11"/>
    </row>
    <row r="950">
      <c r="E950" s="10"/>
      <c r="J950" s="8"/>
      <c r="L950" s="8"/>
      <c r="N950" s="8"/>
      <c r="O950" s="8"/>
      <c r="P950" s="8"/>
      <c r="R950" s="11"/>
    </row>
    <row r="951">
      <c r="E951" s="10"/>
      <c r="J951" s="8"/>
      <c r="L951" s="8"/>
      <c r="N951" s="8"/>
      <c r="O951" s="8"/>
      <c r="P951" s="8"/>
      <c r="R951" s="11"/>
    </row>
    <row r="952">
      <c r="E952" s="10"/>
      <c r="J952" s="8"/>
      <c r="L952" s="8"/>
      <c r="N952" s="8"/>
      <c r="O952" s="8"/>
      <c r="P952" s="8"/>
      <c r="R952" s="11"/>
    </row>
    <row r="953">
      <c r="E953" s="10"/>
      <c r="J953" s="8"/>
      <c r="L953" s="8"/>
      <c r="N953" s="8"/>
      <c r="O953" s="8"/>
      <c r="P953" s="8"/>
      <c r="R953" s="11"/>
    </row>
    <row r="954">
      <c r="E954" s="10"/>
      <c r="J954" s="8"/>
      <c r="L954" s="8"/>
      <c r="N954" s="8"/>
      <c r="O954" s="8"/>
      <c r="P954" s="8"/>
      <c r="R954" s="11"/>
    </row>
    <row r="955">
      <c r="E955" s="10"/>
      <c r="J955" s="8"/>
      <c r="L955" s="8"/>
      <c r="N955" s="8"/>
      <c r="O955" s="8"/>
      <c r="P955" s="8"/>
      <c r="R955" s="11"/>
    </row>
    <row r="956">
      <c r="E956" s="10"/>
      <c r="J956" s="8"/>
      <c r="L956" s="8"/>
      <c r="N956" s="8"/>
      <c r="O956" s="8"/>
      <c r="P956" s="8"/>
      <c r="R956" s="11"/>
    </row>
    <row r="957">
      <c r="E957" s="10"/>
      <c r="J957" s="8"/>
      <c r="L957" s="8"/>
      <c r="N957" s="8"/>
      <c r="O957" s="8"/>
      <c r="P957" s="8"/>
      <c r="R957" s="11"/>
    </row>
    <row r="958">
      <c r="E958" s="10"/>
      <c r="J958" s="8"/>
      <c r="L958" s="8"/>
      <c r="N958" s="8"/>
      <c r="O958" s="8"/>
      <c r="P958" s="8"/>
      <c r="R958" s="11"/>
    </row>
    <row r="959">
      <c r="E959" s="10"/>
      <c r="J959" s="8"/>
      <c r="L959" s="8"/>
      <c r="N959" s="8"/>
      <c r="O959" s="8"/>
      <c r="P959" s="8"/>
      <c r="R959" s="11"/>
    </row>
    <row r="960">
      <c r="E960" s="10"/>
      <c r="J960" s="8"/>
      <c r="L960" s="8"/>
      <c r="N960" s="8"/>
      <c r="O960" s="8"/>
      <c r="P960" s="8"/>
      <c r="R960" s="11"/>
    </row>
    <row r="961">
      <c r="E961" s="10"/>
      <c r="J961" s="8"/>
      <c r="L961" s="8"/>
      <c r="N961" s="8"/>
      <c r="O961" s="8"/>
      <c r="P961" s="8"/>
      <c r="R961" s="11"/>
    </row>
    <row r="962">
      <c r="E962" s="10"/>
      <c r="J962" s="8"/>
      <c r="L962" s="8"/>
      <c r="N962" s="8"/>
      <c r="O962" s="8"/>
      <c r="P962" s="8"/>
      <c r="R962" s="11"/>
    </row>
    <row r="963">
      <c r="E963" s="10"/>
      <c r="J963" s="8"/>
      <c r="L963" s="8"/>
      <c r="N963" s="8"/>
      <c r="O963" s="8"/>
      <c r="P963" s="8"/>
      <c r="R963" s="11"/>
    </row>
    <row r="964">
      <c r="E964" s="10"/>
      <c r="J964" s="8"/>
      <c r="L964" s="8"/>
      <c r="N964" s="8"/>
      <c r="O964" s="8"/>
      <c r="P964" s="8"/>
      <c r="R964" s="11"/>
    </row>
    <row r="965">
      <c r="E965" s="10"/>
      <c r="J965" s="8"/>
      <c r="L965" s="8"/>
      <c r="N965" s="8"/>
      <c r="O965" s="8"/>
      <c r="P965" s="8"/>
      <c r="R965" s="11"/>
    </row>
    <row r="966">
      <c r="E966" s="10"/>
      <c r="J966" s="8"/>
      <c r="L966" s="8"/>
      <c r="N966" s="8"/>
      <c r="O966" s="8"/>
      <c r="P966" s="8"/>
      <c r="R966" s="11"/>
    </row>
    <row r="967">
      <c r="E967" s="10"/>
      <c r="J967" s="8"/>
      <c r="L967" s="8"/>
      <c r="N967" s="8"/>
      <c r="O967" s="8"/>
      <c r="P967" s="8"/>
      <c r="R967" s="11"/>
    </row>
    <row r="968">
      <c r="E968" s="10"/>
      <c r="J968" s="8"/>
      <c r="L968" s="8"/>
      <c r="N968" s="8"/>
      <c r="O968" s="8"/>
      <c r="P968" s="8"/>
      <c r="R968" s="11"/>
    </row>
    <row r="969">
      <c r="E969" s="10"/>
      <c r="J969" s="8"/>
      <c r="L969" s="8"/>
      <c r="N969" s="8"/>
      <c r="O969" s="8"/>
      <c r="P969" s="8"/>
      <c r="R969" s="11"/>
    </row>
    <row r="970">
      <c r="E970" s="10"/>
      <c r="J970" s="8"/>
      <c r="L970" s="8"/>
      <c r="N970" s="8"/>
      <c r="O970" s="8"/>
      <c r="P970" s="8"/>
      <c r="R970" s="11"/>
    </row>
    <row r="971">
      <c r="E971" s="10"/>
      <c r="J971" s="8"/>
      <c r="L971" s="8"/>
      <c r="N971" s="8"/>
      <c r="O971" s="8"/>
      <c r="P971" s="8"/>
      <c r="R971" s="11"/>
    </row>
    <row r="972">
      <c r="E972" s="10"/>
      <c r="J972" s="8"/>
      <c r="L972" s="8"/>
      <c r="N972" s="8"/>
      <c r="O972" s="8"/>
      <c r="P972" s="8"/>
      <c r="R972" s="11"/>
    </row>
    <row r="973">
      <c r="E973" s="10"/>
      <c r="J973" s="8"/>
      <c r="L973" s="8"/>
      <c r="N973" s="8"/>
      <c r="O973" s="8"/>
      <c r="P973" s="8"/>
      <c r="R973" s="11"/>
    </row>
    <row r="974">
      <c r="E974" s="10"/>
      <c r="J974" s="8"/>
      <c r="L974" s="8"/>
      <c r="N974" s="8"/>
      <c r="O974" s="8"/>
      <c r="P974" s="8"/>
      <c r="R974" s="11"/>
    </row>
    <row r="975">
      <c r="E975" s="10"/>
      <c r="J975" s="8"/>
      <c r="L975" s="8"/>
      <c r="N975" s="8"/>
      <c r="O975" s="8"/>
      <c r="P975" s="8"/>
      <c r="R975" s="11"/>
    </row>
    <row r="976">
      <c r="E976" s="10"/>
      <c r="J976" s="8"/>
      <c r="L976" s="8"/>
      <c r="N976" s="8"/>
      <c r="O976" s="8"/>
      <c r="P976" s="8"/>
      <c r="R976" s="11"/>
    </row>
    <row r="977">
      <c r="E977" s="10"/>
      <c r="J977" s="8"/>
      <c r="L977" s="8"/>
      <c r="N977" s="8"/>
      <c r="O977" s="8"/>
      <c r="P977" s="8"/>
      <c r="R977" s="11"/>
    </row>
    <row r="978">
      <c r="E978" s="10"/>
      <c r="J978" s="8"/>
      <c r="L978" s="8"/>
      <c r="N978" s="8"/>
      <c r="O978" s="8"/>
      <c r="P978" s="8"/>
      <c r="R978" s="11"/>
    </row>
    <row r="979">
      <c r="E979" s="10"/>
      <c r="J979" s="8"/>
      <c r="L979" s="8"/>
      <c r="N979" s="8"/>
      <c r="O979" s="8"/>
      <c r="P979" s="8"/>
      <c r="R979" s="11"/>
    </row>
    <row r="980">
      <c r="E980" s="10"/>
      <c r="J980" s="8"/>
      <c r="L980" s="8"/>
      <c r="N980" s="8"/>
      <c r="O980" s="8"/>
      <c r="P980" s="8"/>
      <c r="R980" s="11"/>
    </row>
    <row r="981">
      <c r="E981" s="10"/>
      <c r="J981" s="8"/>
      <c r="L981" s="8"/>
      <c r="N981" s="8"/>
      <c r="O981" s="8"/>
      <c r="P981" s="8"/>
      <c r="R981" s="11"/>
    </row>
    <row r="982">
      <c r="E982" s="10"/>
      <c r="J982" s="8"/>
      <c r="L982" s="8"/>
      <c r="N982" s="8"/>
      <c r="O982" s="8"/>
      <c r="P982" s="8"/>
      <c r="R982" s="11"/>
    </row>
    <row r="983">
      <c r="E983" s="10"/>
      <c r="J983" s="8"/>
      <c r="L983" s="8"/>
      <c r="N983" s="8"/>
      <c r="O983" s="8"/>
      <c r="P983" s="8"/>
      <c r="R983" s="11"/>
    </row>
    <row r="984">
      <c r="E984" s="10"/>
      <c r="J984" s="8"/>
      <c r="L984" s="8"/>
      <c r="N984" s="8"/>
      <c r="O984" s="8"/>
      <c r="P984" s="8"/>
      <c r="R984" s="11"/>
    </row>
    <row r="985">
      <c r="E985" s="10"/>
      <c r="J985" s="8"/>
      <c r="L985" s="8"/>
      <c r="N985" s="8"/>
      <c r="O985" s="8"/>
      <c r="P985" s="8"/>
      <c r="R985" s="11"/>
    </row>
    <row r="986">
      <c r="E986" s="10"/>
      <c r="J986" s="8"/>
      <c r="L986" s="8"/>
      <c r="N986" s="8"/>
      <c r="O986" s="8"/>
      <c r="P986" s="8"/>
      <c r="R986" s="11"/>
    </row>
    <row r="987">
      <c r="E987" s="10"/>
      <c r="J987" s="8"/>
      <c r="L987" s="8"/>
      <c r="N987" s="8"/>
      <c r="O987" s="8"/>
      <c r="P987" s="8"/>
      <c r="R987" s="11"/>
    </row>
    <row r="988">
      <c r="E988" s="10"/>
      <c r="J988" s="8"/>
      <c r="L988" s="8"/>
      <c r="N988" s="8"/>
      <c r="O988" s="8"/>
      <c r="P988" s="8"/>
      <c r="R988" s="11"/>
    </row>
    <row r="989">
      <c r="E989" s="10"/>
      <c r="J989" s="8"/>
      <c r="L989" s="8"/>
      <c r="N989" s="8"/>
      <c r="O989" s="8"/>
      <c r="P989" s="8"/>
      <c r="R989" s="11"/>
    </row>
    <row r="990">
      <c r="E990" s="10"/>
      <c r="J990" s="8"/>
      <c r="L990" s="8"/>
      <c r="N990" s="8"/>
      <c r="O990" s="8"/>
      <c r="P990" s="8"/>
      <c r="R990" s="11"/>
    </row>
    <row r="991">
      <c r="E991" s="10"/>
      <c r="J991" s="8"/>
      <c r="L991" s="8"/>
      <c r="N991" s="8"/>
      <c r="O991" s="8"/>
      <c r="P991" s="8"/>
      <c r="R991" s="11"/>
    </row>
    <row r="992">
      <c r="E992" s="10"/>
      <c r="J992" s="8"/>
      <c r="L992" s="8"/>
      <c r="N992" s="8"/>
      <c r="O992" s="8"/>
      <c r="P992" s="8"/>
      <c r="R992" s="11"/>
    </row>
    <row r="993">
      <c r="E993" s="10"/>
      <c r="J993" s="8"/>
      <c r="L993" s="8"/>
      <c r="N993" s="8"/>
      <c r="O993" s="8"/>
      <c r="P993" s="8"/>
      <c r="R993" s="11"/>
    </row>
    <row r="994">
      <c r="E994" s="10"/>
      <c r="J994" s="8"/>
      <c r="L994" s="8"/>
      <c r="N994" s="8"/>
      <c r="O994" s="8"/>
      <c r="P994" s="8"/>
      <c r="R994" s="11"/>
    </row>
    <row r="995">
      <c r="E995" s="10"/>
      <c r="J995" s="8"/>
      <c r="L995" s="8"/>
      <c r="N995" s="8"/>
      <c r="O995" s="8"/>
      <c r="P995" s="8"/>
      <c r="R995" s="11"/>
    </row>
    <row r="996">
      <c r="E996" s="10"/>
      <c r="J996" s="8"/>
      <c r="L996" s="8"/>
      <c r="N996" s="8"/>
      <c r="O996" s="8"/>
      <c r="P996" s="8"/>
      <c r="R996" s="11"/>
    </row>
    <row r="997">
      <c r="E997" s="10"/>
      <c r="J997" s="8"/>
      <c r="L997" s="8"/>
      <c r="N997" s="8"/>
      <c r="O997" s="8"/>
      <c r="P997" s="8"/>
      <c r="R997" s="11"/>
    </row>
    <row r="998">
      <c r="E998" s="10"/>
      <c r="J998" s="8"/>
      <c r="L998" s="8"/>
      <c r="N998" s="8"/>
      <c r="O998" s="8"/>
      <c r="P998" s="8"/>
      <c r="R998" s="11"/>
    </row>
    <row r="999">
      <c r="E999" s="10"/>
      <c r="J999" s="8"/>
      <c r="L999" s="8"/>
      <c r="N999" s="8"/>
      <c r="O999" s="8"/>
      <c r="P999" s="8"/>
      <c r="R999" s="11"/>
    </row>
    <row r="1000">
      <c r="E1000" s="10"/>
      <c r="J1000" s="8"/>
      <c r="L1000" s="8"/>
      <c r="N1000" s="8"/>
      <c r="O1000" s="8"/>
      <c r="P1000" s="8"/>
      <c r="R1000" s="11"/>
    </row>
  </sheetData>
  <drawing r:id="rId1"/>
</worksheet>
</file>