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defaultThemeVersion="166925"/>
  <mc:AlternateContent xmlns:mc="http://schemas.openxmlformats.org/markup-compatibility/2006">
    <mc:Choice Requires="x15">
      <x15ac:absPath xmlns:x15ac="http://schemas.microsoft.com/office/spreadsheetml/2010/11/ac" url="https://d.docs.live.net/a287024fc1728122/Документи/"/>
    </mc:Choice>
  </mc:AlternateContent>
  <xr:revisionPtr revIDLastSave="450" documentId="8_{4B14D9AB-C732-8640-B6C3-A36AA5F99B25}" xr6:coauthVersionLast="47" xr6:coauthVersionMax="47" xr10:uidLastSave="{0B5A377C-20A8-4B4A-B32E-5D5E71B44CA4}"/>
  <bookViews>
    <workbookView xWindow="14880" yWindow="1080" windowWidth="25860" windowHeight="18040" firstSheet="1"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6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8" i="2" l="1"/>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<sst xmlns="http://schemas.openxmlformats.org/spreadsheetml/2006/main" count="16274" uniqueCount="50">
  <si>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</si>
  <si>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</si>
  <si>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</si>
  <si>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</si>
  <si>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</si>
  <si>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</si>
  <si>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</si>
  <si>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</si>
  <si>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</si>
  <si>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</si>
  <si>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</si>
  <si>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</si>
  <si>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</si>
  <si>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</si>
  <si>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</si>
  <si>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</si>
  <si>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</si>
  <si>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</si>
  <si>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</si>
  <si>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</si>
  <si>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</si>
  <si>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</si>
  <si>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</si>
  <si>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</si>
  <si>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</si>
  <si>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</si>
  <si>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</si>
  <si>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</si>
  <si>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</si>
  <si>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</si>
  <si>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</si>
  <si>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</si>
  <si>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</si>
  <si>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</si>
  <si>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</si>
  <si>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</si>
  <si>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</si>
  <si>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</si>
  <si>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</si>
  <si>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</si>
  <si>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</si>
  <si>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</si>
  <si>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Column Labels</t>
  </si>
  <si>
    <t>Row Labels</t>
  </si>
  <si>
    <t>Grand Total</t>
  </si>
  <si>
    <t>Count of Purchased Bike</t>
  </si>
  <si>
    <t>Youth 0-30</t>
  </si>
  <si>
    <t>Adult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</si>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</sst>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53201.581027667984</c:v>
                </c:pt>
                <c:pt idx="1">
                  <c:v>56305.970149253728</c:v>
                </c:pt>
              </c:numCache>
            </c:numRef>
          </c:val>
          <c:extLst>
            <c:ext xmlns:c16="http://schemas.microsoft.com/office/drawing/2014/chart" uri="{C3380CC4-5D6E-409C-BE32-E72D297353CC}">
              <c16:uniqueId val="{00000000-B76B-5B4E-A7A8-EA00CFDAD9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56059.322033898308</c:v>
                </c:pt>
                <c:pt idx="1">
                  <c:v>60000</c:v>
                </c:pt>
              </c:numCache>
            </c:numRef>
          </c:val>
          <c:extLst>
            <c:ext xmlns:c16="http://schemas.microsoft.com/office/drawing/2014/chart" uri="{C3380CC4-5D6E-409C-BE32-E72D297353CC}">
              <c16:uniqueId val="{00000001-B76B-5B4E-A7A8-EA00CFDAD930}"/>
            </c:ext>
          </c:extLst>
        </c:ser>
        <c:dLbls>
          <c:showLegendKey val="0"/>
          <c:showVal val="0"/>
          <c:showCatName val="0"/>
          <c:showSerName val="0"/>
          <c:showPercent val="0"/>
          <c:showBubbleSize val="0"/>
        </c:dLbls>
        <c:gapWidth val="219"/>
        <c:overlap val="-27"/>
        <c:axId val="1692812624"/>
        <c:axId val="2137032383"/>
      </c:barChart>
      <c:catAx>
        <c:axId val="169281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032383"/>
        <c:crosses val="autoZero"/>
        <c:auto val="1"/>
        <c:lblAlgn val="ctr"/>
        <c:lblOffset val="100"/>
        <c:noMultiLvlLbl val="0"/>
      </c:catAx>
      <c:valAx>
        <c:axId val="213703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1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167</c:v>
                </c:pt>
                <c:pt idx="1">
                  <c:v>92</c:v>
                </c:pt>
                <c:pt idx="2">
                  <c:v>67</c:v>
                </c:pt>
                <c:pt idx="3">
                  <c:v>117</c:v>
                </c:pt>
                <c:pt idx="4">
                  <c:v>78</c:v>
                </c:pt>
              </c:numCache>
            </c:numRef>
          </c:val>
          <c:smooth val="0"/>
          <c:extLst>
            <c:ext xmlns:c16="http://schemas.microsoft.com/office/drawing/2014/chart" uri="{C3380CC4-5D6E-409C-BE32-E72D297353CC}">
              <c16:uniqueId val="{00000000-5F4C-4D4F-8447-9E9966383CF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199</c:v>
                </c:pt>
                <c:pt idx="1">
                  <c:v>77</c:v>
                </c:pt>
                <c:pt idx="2">
                  <c:v>95</c:v>
                </c:pt>
                <c:pt idx="3">
                  <c:v>75</c:v>
                </c:pt>
                <c:pt idx="4">
                  <c:v>33</c:v>
                </c:pt>
              </c:numCache>
            </c:numRef>
          </c:val>
          <c:smooth val="0"/>
          <c:extLst>
            <c:ext xmlns:c16="http://schemas.microsoft.com/office/drawing/2014/chart" uri="{C3380CC4-5D6E-409C-BE32-E72D297353CC}">
              <c16:uniqueId val="{00000001-5F4C-4D4F-8447-9E9966383CF2}"/>
            </c:ext>
          </c:extLst>
        </c:ser>
        <c:dLbls>
          <c:showLegendKey val="0"/>
          <c:showVal val="0"/>
          <c:showCatName val="0"/>
          <c:showSerName val="0"/>
          <c:showPercent val="0"/>
          <c:showBubbleSize val="0"/>
        </c:dLbls>
        <c:smooth val="0"/>
        <c:axId val="1336713520"/>
        <c:axId val="1449904544"/>
      </c:lineChart>
      <c:catAx>
        <c:axId val="133671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04544"/>
        <c:crosses val="autoZero"/>
        <c:auto val="1"/>
        <c:lblAlgn val="ctr"/>
        <c:lblOffset val="100"/>
        <c:noMultiLvlLbl val="0"/>
      </c:catAx>
      <c:valAx>
        <c:axId val="144990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1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41330625298401"/>
          <c:y val="0.1259258530183727"/>
          <c:w val="0.64576781126613259"/>
          <c:h val="0.71671292650918639"/>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Youth 0-30</c:v>
                </c:pt>
                <c:pt idx="1">
                  <c:v>Adult 31-54</c:v>
                </c:pt>
                <c:pt idx="2">
                  <c:v>old 55+</c:v>
                </c:pt>
              </c:strCache>
            </c:strRef>
          </c:cat>
          <c:val>
            <c:numRef>
              <c:f>'Pivot Table'!$B$43:$B$46</c:f>
              <c:numCache>
                <c:formatCode>General</c:formatCode>
                <c:ptCount val="3"/>
                <c:pt idx="0">
                  <c:v>71</c:v>
                </c:pt>
                <c:pt idx="1">
                  <c:v>332</c:v>
                </c:pt>
                <c:pt idx="2">
                  <c:v>118</c:v>
                </c:pt>
              </c:numCache>
            </c:numRef>
          </c:val>
          <c:smooth val="0"/>
          <c:extLst>
            <c:ext xmlns:c16="http://schemas.microsoft.com/office/drawing/2014/chart" uri="{C3380CC4-5D6E-409C-BE32-E72D297353CC}">
              <c16:uniqueId val="{00000000-D09B-8F4D-9648-6DCEF5E336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Youth 0-30</c:v>
                </c:pt>
                <c:pt idx="1">
                  <c:v>Adult 31-54</c:v>
                </c:pt>
                <c:pt idx="2">
                  <c:v>old 55+</c:v>
                </c:pt>
              </c:strCache>
            </c:strRef>
          </c:cat>
          <c:val>
            <c:numRef>
              <c:f>'Pivot Table'!$C$43:$C$46</c:f>
              <c:numCache>
                <c:formatCode>General</c:formatCode>
                <c:ptCount val="3"/>
                <c:pt idx="0">
                  <c:v>39</c:v>
                </c:pt>
                <c:pt idx="1">
                  <c:v>387</c:v>
                </c:pt>
                <c:pt idx="2">
                  <c:v>53</c:v>
                </c:pt>
              </c:numCache>
            </c:numRef>
          </c:val>
          <c:smooth val="0"/>
          <c:extLst>
            <c:ext xmlns:c16="http://schemas.microsoft.com/office/drawing/2014/chart" uri="{C3380CC4-5D6E-409C-BE32-E72D297353CC}">
              <c16:uniqueId val="{00000001-D09B-8F4D-9648-6DCEF5E336C5}"/>
            </c:ext>
          </c:extLst>
        </c:ser>
        <c:dLbls>
          <c:showLegendKey val="0"/>
          <c:showVal val="0"/>
          <c:showCatName val="0"/>
          <c:showSerName val="0"/>
          <c:showPercent val="0"/>
          <c:showBubbleSize val="0"/>
        </c:dLbls>
        <c:marker val="1"/>
        <c:smooth val="0"/>
        <c:axId val="1458732016"/>
        <c:axId val="2137521535"/>
      </c:lineChart>
      <c:catAx>
        <c:axId val="145873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21535"/>
        <c:crosses val="autoZero"/>
        <c:auto val="1"/>
        <c:lblAlgn val="ctr"/>
        <c:lblOffset val="100"/>
        <c:noMultiLvlLbl val="0"/>
      </c:catAx>
      <c:valAx>
        <c:axId val="213752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3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14</c:v>
                </c:pt>
                <c:pt idx="17">
                  <c:v>21</c:v>
                </c:pt>
                <c:pt idx="18">
                  <c:v>17</c:v>
                </c:pt>
                <c:pt idx="19">
                  <c:v>15</c:v>
                </c:pt>
                <c:pt idx="20">
                  <c:v>18</c:v>
                </c:pt>
                <c:pt idx="21">
                  <c:v>13</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9</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1E2-DB44-8303-37DC9262C2B4}"/>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14</c:v>
                </c:pt>
                <c:pt idx="17">
                  <c:v>13</c:v>
                </c:pt>
                <c:pt idx="18">
                  <c:v>19</c:v>
                </c:pt>
                <c:pt idx="19">
                  <c:v>12</c:v>
                </c:pt>
                <c:pt idx="20">
                  <c:v>13</c:v>
                </c:pt>
                <c:pt idx="21">
                  <c:v>14</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5</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1E2-DB44-8303-37DC9262C2B4}"/>
            </c:ext>
          </c:extLst>
        </c:ser>
        <c:dLbls>
          <c:showLegendKey val="0"/>
          <c:showVal val="0"/>
          <c:showCatName val="0"/>
          <c:showSerName val="0"/>
          <c:showPercent val="0"/>
          <c:showBubbleSize val="0"/>
        </c:dLbls>
        <c:marker val="1"/>
        <c:smooth val="0"/>
        <c:axId val="1621897904"/>
        <c:axId val="1621899616"/>
      </c:lineChart>
      <c:catAx>
        <c:axId val="162189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899616"/>
        <c:crosses val="autoZero"/>
        <c:auto val="1"/>
        <c:lblAlgn val="ctr"/>
        <c:lblOffset val="100"/>
        <c:noMultiLvlLbl val="0"/>
      </c:catAx>
      <c:valAx>
        <c:axId val="162189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89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53201.581027667984</c:v>
                </c:pt>
                <c:pt idx="1">
                  <c:v>56305.970149253728</c:v>
                </c:pt>
              </c:numCache>
            </c:numRef>
          </c:val>
          <c:extLst>
            <c:ext xmlns:c16="http://schemas.microsoft.com/office/drawing/2014/chart" uri="{C3380CC4-5D6E-409C-BE32-E72D297353CC}">
              <c16:uniqueId val="{00000000-E66C-8947-B383-F618B9694C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56059.322033898308</c:v>
                </c:pt>
                <c:pt idx="1">
                  <c:v>60000</c:v>
                </c:pt>
              </c:numCache>
            </c:numRef>
          </c:val>
          <c:extLst>
            <c:ext xmlns:c16="http://schemas.microsoft.com/office/drawing/2014/chart" uri="{C3380CC4-5D6E-409C-BE32-E72D297353CC}">
              <c16:uniqueId val="{00000001-E66C-8947-B383-F618B9694C34}"/>
            </c:ext>
          </c:extLst>
        </c:ser>
        <c:dLbls>
          <c:showLegendKey val="0"/>
          <c:showVal val="0"/>
          <c:showCatName val="0"/>
          <c:showSerName val="0"/>
          <c:showPercent val="0"/>
          <c:showBubbleSize val="0"/>
        </c:dLbls>
        <c:gapWidth val="219"/>
        <c:overlap val="-27"/>
        <c:axId val="1692812624"/>
        <c:axId val="2137032383"/>
      </c:barChart>
      <c:catAx>
        <c:axId val="169281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032383"/>
        <c:crosses val="autoZero"/>
        <c:auto val="1"/>
        <c:lblAlgn val="ctr"/>
        <c:lblOffset val="100"/>
        <c:noMultiLvlLbl val="0"/>
      </c:catAx>
      <c:valAx>
        <c:axId val="213703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1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167</c:v>
                </c:pt>
                <c:pt idx="1">
                  <c:v>92</c:v>
                </c:pt>
                <c:pt idx="2">
                  <c:v>67</c:v>
                </c:pt>
                <c:pt idx="3">
                  <c:v>117</c:v>
                </c:pt>
                <c:pt idx="4">
                  <c:v>78</c:v>
                </c:pt>
              </c:numCache>
            </c:numRef>
          </c:val>
          <c:smooth val="0"/>
          <c:extLst>
            <c:ext xmlns:c16="http://schemas.microsoft.com/office/drawing/2014/chart" uri="{C3380CC4-5D6E-409C-BE32-E72D297353CC}">
              <c16:uniqueId val="{00000000-4ACC-7F42-B8C3-77B2851C353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199</c:v>
                </c:pt>
                <c:pt idx="1">
                  <c:v>77</c:v>
                </c:pt>
                <c:pt idx="2">
                  <c:v>95</c:v>
                </c:pt>
                <c:pt idx="3">
                  <c:v>75</c:v>
                </c:pt>
                <c:pt idx="4">
                  <c:v>33</c:v>
                </c:pt>
              </c:numCache>
            </c:numRef>
          </c:val>
          <c:smooth val="0"/>
          <c:extLst>
            <c:ext xmlns:c16="http://schemas.microsoft.com/office/drawing/2014/chart" uri="{C3380CC4-5D6E-409C-BE32-E72D297353CC}">
              <c16:uniqueId val="{00000001-4ACC-7F42-B8C3-77B2851C3531}"/>
            </c:ext>
          </c:extLst>
        </c:ser>
        <c:dLbls>
          <c:showLegendKey val="0"/>
          <c:showVal val="0"/>
          <c:showCatName val="0"/>
          <c:showSerName val="0"/>
          <c:showPercent val="0"/>
          <c:showBubbleSize val="0"/>
        </c:dLbls>
        <c:marker val="1"/>
        <c:smooth val="0"/>
        <c:axId val="1336713520"/>
        <c:axId val="1449904544"/>
      </c:lineChart>
      <c:catAx>
        <c:axId val="1336713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9904544"/>
        <c:crosses val="autoZero"/>
        <c:auto val="1"/>
        <c:lblAlgn val="ctr"/>
        <c:lblOffset val="100"/>
        <c:noMultiLvlLbl val="0"/>
      </c:catAx>
      <c:valAx>
        <c:axId val="14499045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671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Database.xlsx]Pivot Table!PivotTable4</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41330625298401"/>
          <c:y val="0.1259258530183727"/>
          <c:w val="0.64576781126613259"/>
          <c:h val="0.71671292650918639"/>
        </c:manualLayout>
      </c:layout>
      <c:lineChart>
        <c:grouping val="standard"/>
        <c:varyColors val="0"/>
        <c:ser>
          <c:idx val="0"/>
          <c:order val="0"/>
          <c:tx>
            <c:strRef>
              <c:f>'Pivot Table'!$B$41:$B$42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Table'!$A$43:$A$46</c:f>
              <c:strCache>
                <c:ptCount val="3"/>
                <c:pt idx="0">
                  <c:v>Youth 0-30</c:v>
                </c:pt>
                <c:pt idx="1">
                  <c:v>Adult 31-54</c:v>
                </c:pt>
                <c:pt idx="2">
                  <c:v>old 55+</c:v>
                </c:pt>
              </c:strCache>
            </c:strRef>
          </c:cat>
          <c:val>
            <c:numRef>
              <c:f>'Pivot Table'!$B$43:$B$46</c:f>
              <c:numCache>
                <c:formatCode>General</c:formatCode>
                <c:ptCount val="3"/>
                <c:pt idx="0">
                  <c:v>71</c:v>
                </c:pt>
                <c:pt idx="1">
                  <c:v>332</c:v>
                </c:pt>
                <c:pt idx="2">
                  <c:v>118</c:v>
                </c:pt>
              </c:numCache>
            </c:numRef>
          </c:val>
          <c:smooth val="0"/>
          <c:extLst>
            <c:ext xmlns:c16="http://schemas.microsoft.com/office/drawing/2014/chart" uri="{C3380CC4-5D6E-409C-BE32-E72D297353CC}">
              <c16:uniqueId val="{00000000-8819-7B4C-BB7F-7A1ED739DEE4}"/>
            </c:ext>
          </c:extLst>
        </c:ser>
        <c:ser>
          <c:idx val="1"/>
          <c:order val="1"/>
          <c:tx>
            <c:strRef>
              <c:f>'Pivot Table'!$C$41:$C$42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Table'!$A$43:$A$46</c:f>
              <c:strCache>
                <c:ptCount val="3"/>
                <c:pt idx="0">
                  <c:v>Youth 0-30</c:v>
                </c:pt>
                <c:pt idx="1">
                  <c:v>Adult 31-54</c:v>
                </c:pt>
                <c:pt idx="2">
                  <c:v>old 55+</c:v>
                </c:pt>
              </c:strCache>
            </c:strRef>
          </c:cat>
          <c:val>
            <c:numRef>
              <c:f>'Pivot Table'!$C$43:$C$46</c:f>
              <c:numCache>
                <c:formatCode>General</c:formatCode>
                <c:ptCount val="3"/>
                <c:pt idx="0">
                  <c:v>39</c:v>
                </c:pt>
                <c:pt idx="1">
                  <c:v>387</c:v>
                </c:pt>
                <c:pt idx="2">
                  <c:v>53</c:v>
                </c:pt>
              </c:numCache>
            </c:numRef>
          </c:val>
          <c:smooth val="0"/>
          <c:extLst>
            <c:ext xmlns:c16="http://schemas.microsoft.com/office/drawing/2014/chart" uri="{C3380CC4-5D6E-409C-BE32-E72D297353CC}">
              <c16:uniqueId val="{00000001-8819-7B4C-BB7F-7A1ED739DEE4}"/>
            </c:ext>
          </c:extLst>
        </c:ser>
        <c:dLbls>
          <c:showLegendKey val="0"/>
          <c:showVal val="0"/>
          <c:showCatName val="0"/>
          <c:showSerName val="0"/>
          <c:showPercent val="0"/>
          <c:showBubbleSize val="0"/>
        </c:dLbls>
        <c:marker val="1"/>
        <c:smooth val="0"/>
        <c:axId val="1458732016"/>
        <c:axId val="2137521535"/>
      </c:lineChart>
      <c:catAx>
        <c:axId val="14587320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37521535"/>
        <c:crosses val="autoZero"/>
        <c:auto val="1"/>
        <c:lblAlgn val="ctr"/>
        <c:lblOffset val="100"/>
        <c:noMultiLvlLbl val="0"/>
      </c:catAx>
      <c:valAx>
        <c:axId val="21375215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3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12700</xdr:rowOff>
    </xdr:from>
    <xdr:to>
      <xdr:col>12</xdr:col>
      <xdr:colOff>800100</xdr:colOff>
      <xdr:row>16</xdr:row>
      <xdr:rowOff>88900</xdr:rowOff>
    </xdr:to>
    <xdr:graphicFrame macro="">
      <xdr:nvGraphicFramePr>
        <xdr:cNvPr id="3" name="Chart 2">
          <a:extLst>
            <a:ext uri="{FF2B5EF4-FFF2-40B4-BE49-F238E27FC236}">
              <a16:creationId xmlns:a16="http://schemas.microsoft.com/office/drawing/2014/main" id="{5F9F81C8-5A83-3FFC-F505-C3AF84D3E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19</xdr:row>
      <xdr:rowOff>12700</xdr:rowOff>
    </xdr:from>
    <xdr:to>
      <xdr:col>12</xdr:col>
      <xdr:colOff>800100</xdr:colOff>
      <xdr:row>33</xdr:row>
      <xdr:rowOff>88900</xdr:rowOff>
    </xdr:to>
    <xdr:graphicFrame macro="">
      <xdr:nvGraphicFramePr>
        <xdr:cNvPr id="4" name="Chart 3">
          <a:extLst>
            <a:ext uri="{FF2B5EF4-FFF2-40B4-BE49-F238E27FC236}">
              <a16:creationId xmlns:a16="http://schemas.microsoft.com/office/drawing/2014/main" id="{91AA9F62-4BAD-5F7A-AE5C-873C6672A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819150</xdr:colOff>
      <xdr:row>40</xdr:row>
      <xdr:rowOff>0</xdr:rowOff>
    </xdr:from>
    <xdr:to>
      <xdr:col>12</xdr:col>
      <xdr:colOff>812800</xdr:colOff>
      <xdr:row>55</xdr:row>
      <xdr:rowOff>0</xdr:rowOff>
    </xdr:to>
    <xdr:graphicFrame macro="">
      <xdr:nvGraphicFramePr>
        <xdr:cNvPr id="6" name="Chart 5">
          <a:extLst>
            <a:ext uri="{FF2B5EF4-FFF2-40B4-BE49-F238E27FC236}">
              <a16:creationId xmlns:a16="http://schemas.microsoft.com/office/drawing/2014/main" id="{1BB71B73-A3ED-1EA5-BAF6-70E69EE84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56</xdr:row>
      <xdr:rowOff>177800</xdr:rowOff>
    </xdr:from>
    <xdr:to>
      <xdr:col>12</xdr:col>
      <xdr:colOff>812800</xdr:colOff>
      <xdr:row>71</xdr:row>
      <xdr:rowOff>63500</xdr:rowOff>
    </xdr:to>
    <xdr:graphicFrame macro="">
      <xdr:nvGraphicFramePr>
        <xdr:cNvPr id="8" name="Chart 7">
          <a:extLst>
            <a:ext uri="{FF2B5EF4-FFF2-40B4-BE49-F238E27FC236}">
              <a16:creationId xmlns:a16="http://schemas.microsoft.com/office/drawing/2014/main" id="{CC78FF1E-0535-9D5C-D8D4-BEB9FC665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191977</xdr:colOff>
      <xdr:row>6</xdr:row>
      <xdr:rowOff>14769</xdr:rowOff>
    </xdr:from>
    <xdr:to>
      <xdr:col>8</xdr:col>
      <xdr:colOff>324884</xdr:colOff>
      <xdr:row>19</xdr:row>
      <xdr:rowOff>118141</xdr:rowOff>
    </xdr:to>
    <xdr:graphicFrame macro="">
      <xdr:nvGraphicFramePr>
        <xdr:cNvPr id="2" name="Chart 1">
          <a:extLst>
            <a:ext uri="{FF2B5EF4-FFF2-40B4-BE49-F238E27FC236}">
              <a16:creationId xmlns:a16="http://schemas.microsoft.com/office/drawing/2014/main" id="{8FC17C52-1C2D-5345-ADAF-78E6A82BC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191977</xdr:colOff>
      <xdr:row>20</xdr:row>
      <xdr:rowOff>132907</xdr:rowOff>
    </xdr:from>
    <xdr:to>
      <xdr:col>14</xdr:col>
      <xdr:colOff>797442</xdr:colOff>
      <xdr:row>34</xdr:row>
      <xdr:rowOff>137634</xdr:rowOff>
    </xdr:to>
    <xdr:graphicFrame macro="">
      <xdr:nvGraphicFramePr>
        <xdr:cNvPr id="3" name="Chart 2">
          <a:extLst>
            <a:ext uri="{FF2B5EF4-FFF2-40B4-BE49-F238E27FC236}">
              <a16:creationId xmlns:a16="http://schemas.microsoft.com/office/drawing/2014/main" id="{85D0B174-93BC-9E4D-8391-68BCB70EB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280581</xdr:colOff>
      <xdr:row>6</xdr:row>
      <xdr:rowOff>12700</xdr:rowOff>
    </xdr:from>
    <xdr:to>
      <xdr:col>15</xdr:col>
      <xdr:colOff>14767</xdr:colOff>
      <xdr:row>19</xdr:row>
      <xdr:rowOff>118140</xdr:rowOff>
    </xdr:to>
    <xdr:graphicFrame macro="">
      <xdr:nvGraphicFramePr>
        <xdr:cNvPr id="4" name="Chart 3">
          <a:extLst>
            <a:ext uri="{FF2B5EF4-FFF2-40B4-BE49-F238E27FC236}">
              <a16:creationId xmlns:a16="http://schemas.microsoft.com/office/drawing/2014/main" id="{A0DF3AA8-3FD7-6849-B820-CA2ACB0D4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14767</xdr:colOff>
      <xdr:row>6</xdr:row>
      <xdr:rowOff>9453</xdr:rowOff>
    </xdr:from>
    <xdr:to>
      <xdr:col>2</xdr:col>
      <xdr:colOff>189614</xdr:colOff>
      <xdr:row>10</xdr:row>
      <xdr:rowOff>132908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B5D0CCA-A817-0ACB-6ECE-9B3666D457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767" y="1161313"/>
              <a:ext cx="1828800" cy="891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29535</xdr:rowOff>
    </xdr:from>
    <xdr:to>
      <xdr:col>2</xdr:col>
      <xdr:colOff>162443</xdr:colOff>
      <xdr:row>20</xdr:row>
      <xdr:rowOff>44301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E94CA06-21D3-E36E-9DA3-38E500649E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41279"/>
              <a:ext cx="1816396" cy="1742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133499</xdr:rowOff>
    </xdr:from>
    <xdr:to>
      <xdr:col>2</xdr:col>
      <xdr:colOff>174847</xdr:colOff>
      <xdr:row>26</xdr:row>
      <xdr:rowOff>162443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DF75EE3-DB9A-B13B-73A0-B2799C81B0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73034"/>
              <a:ext cx="1828800" cy="1180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66.949224768519" createdVersion="8" refreshedVersion="8" minRefreshableVersion="3" recordCount="1000" xr:uid="{0A55ECA1-A1FA-944F-A52C-D1604F5ED4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Adult 31-54"/>
        <s v="old 55+"/>
        <s v="Youth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2992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0"/>
  </r>
  <r>
    <n v="23986"/>
    <x v="0"/>
    <x v="0"/>
    <n v="20000"/>
    <n v="1"/>
    <x v="0"/>
    <s v="Clerical"/>
    <s v="Yes"/>
    <n v="0"/>
    <x v="0"/>
    <x v="0"/>
    <x v="29"/>
    <x v="1"/>
    <x v="0"/>
  </r>
  <r>
    <n v="24466"/>
    <x v="0"/>
    <x v="0"/>
    <n v="60000"/>
    <n v="1"/>
    <x v="1"/>
    <s v="Skilled Manual"/>
    <s v="Yes"/>
    <n v="1"/>
    <x v="2"/>
    <x v="1"/>
    <x v="30"/>
    <x v="0"/>
    <x v="0"/>
  </r>
  <r>
    <n v="29097"/>
    <x v="1"/>
    <x v="0"/>
    <n v="40000"/>
    <n v="2"/>
    <x v="1"/>
    <s v="Skilled Manual"/>
    <s v="Yes"/>
    <n v="2"/>
    <x v="2"/>
    <x v="1"/>
    <x v="31"/>
    <x v="0"/>
    <x v="1"/>
  </r>
  <r>
    <n v="19487"/>
    <x v="0"/>
    <x v="1"/>
    <n v="30000"/>
    <n v="2"/>
    <x v="1"/>
    <s v="Clerical"/>
    <s v="No"/>
    <n v="2"/>
    <x v="0"/>
    <x v="0"/>
    <x v="0"/>
    <x v="0"/>
    <x v="1"/>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FB4219-897A-3742-AA10-8FE1AB761240}" name="PivotTable5" cacheId="6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756B56-7CE3-5048-9BF8-F4E21D107E49}" name="PivotTable4" cacheId="6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3"/>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F2F77-BD2E-D945-9DC3-EFABA4DD3098}" name="PivotTable3" cacheId="6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788EDB-D10B-6049-962A-F050DDFE7B0B}" name="PivotTable2" cacheId="6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8A39BC-5596-7041-BAA3-6D433FB06DE1}" sourceName="Marital Status">
  <pivotTables>
    <pivotTable tabId="5" name="PivotTable2"/>
    <pivotTable tabId="5" name="PivotTable3"/>
    <pivotTable tabId="5" name="PivotTable4"/>
    <pivotTable tabId="5" name="PivotTable5"/>
  </pivotTables>
  <data>
    <tabular pivotCacheId="1929927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48A094-E2A2-9D46-84A3-933C885D9FDA}" sourceName="Education">
  <pivotTables>
    <pivotTable tabId="5" name="PivotTable2"/>
    <pivotTable tabId="5" name="PivotTable3"/>
    <pivotTable tabId="5" name="PivotTable4"/>
    <pivotTable tabId="5" name="PivotTable5"/>
  </pivotTables>
  <data>
    <tabular pivotCacheId="1929927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6D740E-28D1-B145-A592-3387CFE2C370}" sourceName="Region">
  <pivotTables>
    <pivotTable tabId="5" name="PivotTable2"/>
    <pivotTable tabId="5" name="PivotTable3"/>
    <pivotTable tabId="5" name="PivotTable4"/>
    <pivotTable tabId="5" name="PivotTable5"/>
  </pivotTables>
  <data>
    <tabular pivotCacheId="1929927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940262-0770-4D42-888C-24939F3B1C57}" cache="Slicer_Marital_Status" caption="Marital Status" rowHeight="230716"/>
  <slicer name="Education" xr10:uid="{BB96976C-B865-2749-BD0E-C2CF1F58382F}" cache="Slicer_Education" caption="Education" rowHeight="230716"/>
  <slicer name="Region" xr10:uid="{B5D0D834-F708-2E47-A496-94B967B95B5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4B548-EB4D-5F44-B7E7-9FAF22BDCE90}">
  <dimension ref="A1:N1001"/>
  <sheetViews>
    <sheetView workbookViewId="0"/>
  </sheetViews>
  <sheetFormatPr defaultColWidth="19.85546875" defaultRowHeight="15"/>
  <cols>
    <col min="4" max="4" width="19.85546875" style="3"/>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IF(L2&gt;55,"old 55+", IF(L2&gt;=31,"Adult 31-54", IF(L2&lt;31,"Youth 0-30","Invalid")))</f>
        <v>Adult 31-54</v>
      </c>
      <c r="N2" t="s">
        <v>20</v>
      </c>
    </row>
    <row r="3" spans="1:14">
      <c r="A3">
        <v>24107</v>
      </c>
      <c r="B3" t="s">
        <v>37</v>
      </c>
      <c r="C3" t="s">
        <v>39</v>
      </c>
      <c r="D3" s="3">
        <v>30000</v>
      </c>
      <c r="E3">
        <v>3</v>
      </c>
      <c r="F3" t="s">
        <v>21</v>
      </c>
      <c r="G3" t="s">
        <v>22</v>
      </c>
      <c r="H3" t="s">
        <v>17</v>
      </c>
      <c r="I3">
        <v>1</v>
      </c>
      <c r="J3" t="s">
        <v>18</v>
      </c>
      <c r="K3" t="s">
        <v>19</v>
      </c>
      <c r="L3">
        <v>43</v>
      </c>
      <c r="M3" t="str">
        <f t="shared" ref="M3:M66" si="0">IF(L3&gt;55,"old 55+", IF(L3&gt;=31,"Adult 31-54", IF(L3&lt;31,"Youth 0-30","Invalid")))</f>
        <v>Adult 31-54</v>
      </c>
      <c r="N3" t="s">
        <v>20</v>
      </c>
    </row>
    <row r="4" spans="1:14">
      <c r="A4">
        <v>14177</v>
      </c>
      <c r="B4" t="s">
        <v>37</v>
      </c>
      <c r="C4" t="s">
        <v>39</v>
      </c>
      <c r="D4" s="3">
        <v>80000</v>
      </c>
      <c r="E4">
        <v>5</v>
      </c>
      <c r="F4" t="s">
        <v>21</v>
      </c>
      <c r="G4" t="s">
        <v>23</v>
      </c>
      <c r="H4" t="s">
        <v>20</v>
      </c>
      <c r="I4">
        <v>2</v>
      </c>
      <c r="J4" t="s">
        <v>24</v>
      </c>
      <c r="K4" t="s">
        <v>19</v>
      </c>
      <c r="L4">
        <v>60</v>
      </c>
      <c r="M4" t="str">
        <f t="shared" si="0"/>
        <v>old 55+</v>
      </c>
      <c r="N4" t="s">
        <v>20</v>
      </c>
    </row>
    <row r="5" spans="1:14">
      <c r="A5">
        <v>24381</v>
      </c>
      <c r="B5" t="s">
        <v>40</v>
      </c>
      <c r="C5" t="s">
        <v>39</v>
      </c>
      <c r="D5" s="3">
        <v>70000</v>
      </c>
      <c r="E5">
        <v>0</v>
      </c>
      <c r="F5" t="s">
        <v>15</v>
      </c>
      <c r="G5" t="s">
        <v>23</v>
      </c>
      <c r="H5" t="s">
        <v>17</v>
      </c>
      <c r="I5">
        <v>1</v>
      </c>
      <c r="J5" t="s">
        <v>26</v>
      </c>
      <c r="K5" t="s">
        <v>27</v>
      </c>
      <c r="L5">
        <v>41</v>
      </c>
      <c r="M5" t="str">
        <f t="shared" si="0"/>
        <v>Adult 31-54</v>
      </c>
      <c r="N5" t="s">
        <v>17</v>
      </c>
    </row>
    <row r="6" spans="1:14">
      <c r="A6">
        <v>25597</v>
      </c>
      <c r="B6" t="s">
        <v>40</v>
      </c>
      <c r="C6" t="s">
        <v>39</v>
      </c>
      <c r="D6" s="3">
        <v>30000</v>
      </c>
      <c r="E6">
        <v>0</v>
      </c>
      <c r="F6" t="s">
        <v>15</v>
      </c>
      <c r="G6" t="s">
        <v>22</v>
      </c>
      <c r="H6" t="s">
        <v>20</v>
      </c>
      <c r="I6">
        <v>0</v>
      </c>
      <c r="J6" t="s">
        <v>18</v>
      </c>
      <c r="K6" t="s">
        <v>19</v>
      </c>
      <c r="L6">
        <v>36</v>
      </c>
      <c r="M6" t="str">
        <f t="shared" si="0"/>
        <v>Adult 31-54</v>
      </c>
      <c r="N6" t="s">
        <v>17</v>
      </c>
    </row>
    <row r="7" spans="1:14">
      <c r="A7">
        <v>13507</v>
      </c>
      <c r="B7" t="s">
        <v>37</v>
      </c>
      <c r="C7" t="s">
        <v>38</v>
      </c>
      <c r="D7" s="3">
        <v>10000</v>
      </c>
      <c r="E7">
        <v>2</v>
      </c>
      <c r="F7" t="s">
        <v>21</v>
      </c>
      <c r="G7" t="s">
        <v>28</v>
      </c>
      <c r="H7" t="s">
        <v>17</v>
      </c>
      <c r="I7">
        <v>0</v>
      </c>
      <c r="J7" t="s">
        <v>29</v>
      </c>
      <c r="K7" t="s">
        <v>19</v>
      </c>
      <c r="L7">
        <v>50</v>
      </c>
      <c r="M7" t="str">
        <f t="shared" si="0"/>
        <v>Adult 31-54</v>
      </c>
      <c r="N7" t="s">
        <v>20</v>
      </c>
    </row>
    <row r="8" spans="1:14">
      <c r="A8">
        <v>27974</v>
      </c>
      <c r="B8" t="s">
        <v>40</v>
      </c>
      <c r="C8" t="s">
        <v>39</v>
      </c>
      <c r="D8" s="3">
        <v>160000</v>
      </c>
      <c r="E8">
        <v>2</v>
      </c>
      <c r="F8" t="s">
        <v>30</v>
      </c>
      <c r="G8" t="s">
        <v>31</v>
      </c>
      <c r="H8" t="s">
        <v>17</v>
      </c>
      <c r="I8">
        <v>4</v>
      </c>
      <c r="J8" t="s">
        <v>18</v>
      </c>
      <c r="K8" t="s">
        <v>27</v>
      </c>
      <c r="L8">
        <v>33</v>
      </c>
      <c r="M8" t="str">
        <f t="shared" si="0"/>
        <v>Adult 31-54</v>
      </c>
      <c r="N8" t="s">
        <v>17</v>
      </c>
    </row>
    <row r="9" spans="1:14">
      <c r="A9">
        <v>19364</v>
      </c>
      <c r="B9" t="s">
        <v>37</v>
      </c>
      <c r="C9" t="s">
        <v>39</v>
      </c>
      <c r="D9" s="3">
        <v>40000</v>
      </c>
      <c r="E9">
        <v>1</v>
      </c>
      <c r="F9" t="s">
        <v>15</v>
      </c>
      <c r="G9" t="s">
        <v>16</v>
      </c>
      <c r="H9" t="s">
        <v>17</v>
      </c>
      <c r="I9">
        <v>0</v>
      </c>
      <c r="J9" t="s">
        <v>18</v>
      </c>
      <c r="K9" t="s">
        <v>19</v>
      </c>
      <c r="L9">
        <v>43</v>
      </c>
      <c r="M9" t="str">
        <f t="shared" si="0"/>
        <v>Adult 31-54</v>
      </c>
      <c r="N9" t="s">
        <v>17</v>
      </c>
    </row>
    <row r="10" spans="1:14">
      <c r="A10">
        <v>22155</v>
      </c>
      <c r="B10" t="s">
        <v>37</v>
      </c>
      <c r="C10" t="s">
        <v>39</v>
      </c>
      <c r="D10" s="3">
        <v>20000</v>
      </c>
      <c r="E10">
        <v>2</v>
      </c>
      <c r="F10" t="s">
        <v>32</v>
      </c>
      <c r="G10" t="s">
        <v>22</v>
      </c>
      <c r="H10" t="s">
        <v>17</v>
      </c>
      <c r="I10">
        <v>2</v>
      </c>
      <c r="J10" t="s">
        <v>26</v>
      </c>
      <c r="K10" t="s">
        <v>27</v>
      </c>
      <c r="L10">
        <v>58</v>
      </c>
      <c r="M10" t="str">
        <f t="shared" si="0"/>
        <v>old 55+</v>
      </c>
      <c r="N10" t="s">
        <v>20</v>
      </c>
    </row>
    <row r="11" spans="1:14">
      <c r="A11">
        <v>19280</v>
      </c>
      <c r="B11" t="s">
        <v>37</v>
      </c>
      <c r="C11" t="s">
        <v>39</v>
      </c>
      <c r="D11" s="3">
        <v>120000</v>
      </c>
      <c r="E11">
        <v>2</v>
      </c>
      <c r="F11" t="s">
        <v>21</v>
      </c>
      <c r="G11" t="s">
        <v>28</v>
      </c>
      <c r="H11" t="s">
        <v>17</v>
      </c>
      <c r="I11">
        <v>1</v>
      </c>
      <c r="J11" t="s">
        <v>18</v>
      </c>
      <c r="K11" t="s">
        <v>19</v>
      </c>
      <c r="L11">
        <v>40</v>
      </c>
      <c r="M11" t="str">
        <f t="shared" si="0"/>
        <v>Adult 31-54</v>
      </c>
      <c r="N11" t="s">
        <v>17</v>
      </c>
    </row>
    <row r="12" spans="1:14">
      <c r="A12">
        <v>22173</v>
      </c>
      <c r="B12" t="s">
        <v>37</v>
      </c>
      <c r="C12" t="s">
        <v>38</v>
      </c>
      <c r="D12" s="3">
        <v>30000</v>
      </c>
      <c r="E12">
        <v>3</v>
      </c>
      <c r="F12" t="s">
        <v>30</v>
      </c>
      <c r="G12" t="s">
        <v>16</v>
      </c>
      <c r="H12" t="s">
        <v>20</v>
      </c>
      <c r="I12">
        <v>2</v>
      </c>
      <c r="J12" t="s">
        <v>29</v>
      </c>
      <c r="K12" t="s">
        <v>27</v>
      </c>
      <c r="L12">
        <v>54</v>
      </c>
      <c r="M12" t="str">
        <f t="shared" si="0"/>
        <v>Adult 31-54</v>
      </c>
      <c r="N12" t="s">
        <v>17</v>
      </c>
    </row>
    <row r="13" spans="1:14">
      <c r="A13">
        <v>12697</v>
      </c>
      <c r="B13" t="s">
        <v>40</v>
      </c>
      <c r="C13" t="s">
        <v>38</v>
      </c>
      <c r="D13" s="3">
        <v>90000</v>
      </c>
      <c r="E13">
        <v>0</v>
      </c>
      <c r="F13" t="s">
        <v>15</v>
      </c>
      <c r="G13" t="s">
        <v>23</v>
      </c>
      <c r="H13" t="s">
        <v>20</v>
      </c>
      <c r="I13">
        <v>4</v>
      </c>
      <c r="J13" t="s">
        <v>33</v>
      </c>
      <c r="K13" t="s">
        <v>27</v>
      </c>
      <c r="L13">
        <v>36</v>
      </c>
      <c r="M13" t="str">
        <f t="shared" si="0"/>
        <v>Adult 31-54</v>
      </c>
      <c r="N13" t="s">
        <v>20</v>
      </c>
    </row>
    <row r="14" spans="1:14">
      <c r="A14">
        <v>11434</v>
      </c>
      <c r="B14" t="s">
        <v>37</v>
      </c>
      <c r="C14" t="s">
        <v>39</v>
      </c>
      <c r="D14" s="3">
        <v>170000</v>
      </c>
      <c r="E14">
        <v>5</v>
      </c>
      <c r="F14" t="s">
        <v>21</v>
      </c>
      <c r="G14" t="s">
        <v>23</v>
      </c>
      <c r="H14" t="s">
        <v>17</v>
      </c>
      <c r="I14">
        <v>0</v>
      </c>
      <c r="J14" t="s">
        <v>18</v>
      </c>
      <c r="K14" t="s">
        <v>19</v>
      </c>
      <c r="L14">
        <v>55</v>
      </c>
      <c r="M14" t="str">
        <f t="shared" si="0"/>
        <v>Adult 31-54</v>
      </c>
      <c r="N14" t="s">
        <v>20</v>
      </c>
    </row>
    <row r="15" spans="1:14">
      <c r="A15">
        <v>25323</v>
      </c>
      <c r="B15" t="s">
        <v>37</v>
      </c>
      <c r="C15" t="s">
        <v>39</v>
      </c>
      <c r="D15" s="3">
        <v>40000</v>
      </c>
      <c r="E15">
        <v>2</v>
      </c>
      <c r="F15" t="s">
        <v>21</v>
      </c>
      <c r="G15" t="s">
        <v>22</v>
      </c>
      <c r="H15" t="s">
        <v>17</v>
      </c>
      <c r="I15">
        <v>1</v>
      </c>
      <c r="J15" t="s">
        <v>29</v>
      </c>
      <c r="K15" t="s">
        <v>19</v>
      </c>
      <c r="L15">
        <v>35</v>
      </c>
      <c r="M15" t="str">
        <f t="shared" si="0"/>
        <v>Adult 31-54</v>
      </c>
      <c r="N15" t="s">
        <v>17</v>
      </c>
    </row>
    <row r="16" spans="1:14">
      <c r="A16">
        <v>23542</v>
      </c>
      <c r="B16" t="s">
        <v>40</v>
      </c>
      <c r="C16" t="s">
        <v>39</v>
      </c>
      <c r="D16" s="3">
        <v>60000</v>
      </c>
      <c r="E16">
        <v>1</v>
      </c>
      <c r="F16" t="s">
        <v>21</v>
      </c>
      <c r="G16" t="s">
        <v>16</v>
      </c>
      <c r="H16" t="s">
        <v>20</v>
      </c>
      <c r="I16">
        <v>1</v>
      </c>
      <c r="J16" t="s">
        <v>18</v>
      </c>
      <c r="K16" t="s">
        <v>27</v>
      </c>
      <c r="L16">
        <v>45</v>
      </c>
      <c r="M16" t="str">
        <f t="shared" si="0"/>
        <v>Adult 31-54</v>
      </c>
      <c r="N16" t="s">
        <v>17</v>
      </c>
    </row>
    <row r="17" spans="1:14">
      <c r="A17">
        <v>20870</v>
      </c>
      <c r="B17" t="s">
        <v>40</v>
      </c>
      <c r="C17" t="s">
        <v>38</v>
      </c>
      <c r="D17" s="3">
        <v>10000</v>
      </c>
      <c r="E17">
        <v>2</v>
      </c>
      <c r="F17" t="s">
        <v>30</v>
      </c>
      <c r="G17" t="s">
        <v>28</v>
      </c>
      <c r="H17" t="s">
        <v>17</v>
      </c>
      <c r="I17">
        <v>1</v>
      </c>
      <c r="J17" t="s">
        <v>18</v>
      </c>
      <c r="K17" t="s">
        <v>19</v>
      </c>
      <c r="L17">
        <v>38</v>
      </c>
      <c r="M17" t="str">
        <f t="shared" si="0"/>
        <v>Adult 31-54</v>
      </c>
      <c r="N17" t="s">
        <v>17</v>
      </c>
    </row>
    <row r="18" spans="1:14">
      <c r="A18">
        <v>23316</v>
      </c>
      <c r="B18" t="s">
        <v>40</v>
      </c>
      <c r="C18" t="s">
        <v>39</v>
      </c>
      <c r="D18" s="3">
        <v>30000</v>
      </c>
      <c r="E18">
        <v>3</v>
      </c>
      <c r="F18" t="s">
        <v>21</v>
      </c>
      <c r="G18" t="s">
        <v>22</v>
      </c>
      <c r="H18" t="s">
        <v>20</v>
      </c>
      <c r="I18">
        <v>2</v>
      </c>
      <c r="J18" t="s">
        <v>29</v>
      </c>
      <c r="K18" t="s">
        <v>27</v>
      </c>
      <c r="L18">
        <v>59</v>
      </c>
      <c r="M18" t="str">
        <f t="shared" si="0"/>
        <v>old 55+</v>
      </c>
      <c r="N18" t="s">
        <v>17</v>
      </c>
    </row>
    <row r="19" spans="1:14">
      <c r="A19">
        <v>12610</v>
      </c>
      <c r="B19" t="s">
        <v>37</v>
      </c>
      <c r="C19" t="s">
        <v>38</v>
      </c>
      <c r="D19" s="3">
        <v>30000</v>
      </c>
      <c r="E19">
        <v>1</v>
      </c>
      <c r="F19" t="s">
        <v>15</v>
      </c>
      <c r="G19" t="s">
        <v>22</v>
      </c>
      <c r="H19" t="s">
        <v>17</v>
      </c>
      <c r="I19">
        <v>0</v>
      </c>
      <c r="J19" t="s">
        <v>18</v>
      </c>
      <c r="K19" t="s">
        <v>19</v>
      </c>
      <c r="L19">
        <v>47</v>
      </c>
      <c r="M19" t="str">
        <f t="shared" si="0"/>
        <v>Adult 31-54</v>
      </c>
      <c r="N19" t="s">
        <v>20</v>
      </c>
    </row>
    <row r="20" spans="1:14">
      <c r="A20">
        <v>27183</v>
      </c>
      <c r="B20" t="s">
        <v>40</v>
      </c>
      <c r="C20" t="s">
        <v>39</v>
      </c>
      <c r="D20" s="3">
        <v>40000</v>
      </c>
      <c r="E20">
        <v>2</v>
      </c>
      <c r="F20" t="s">
        <v>21</v>
      </c>
      <c r="G20" t="s">
        <v>22</v>
      </c>
      <c r="H20" t="s">
        <v>17</v>
      </c>
      <c r="I20">
        <v>1</v>
      </c>
      <c r="J20" t="s">
        <v>29</v>
      </c>
      <c r="K20" t="s">
        <v>19</v>
      </c>
      <c r="L20">
        <v>35</v>
      </c>
      <c r="M20" t="str">
        <f t="shared" si="0"/>
        <v>Adult 31-54</v>
      </c>
      <c r="N20" t="s">
        <v>17</v>
      </c>
    </row>
    <row r="21" spans="1:14">
      <c r="A21">
        <v>25940</v>
      </c>
      <c r="B21" t="s">
        <v>40</v>
      </c>
      <c r="C21" t="s">
        <v>39</v>
      </c>
      <c r="D21" s="3">
        <v>20000</v>
      </c>
      <c r="E21">
        <v>2</v>
      </c>
      <c r="F21" t="s">
        <v>32</v>
      </c>
      <c r="G21" t="s">
        <v>22</v>
      </c>
      <c r="H21" t="s">
        <v>17</v>
      </c>
      <c r="I21">
        <v>2</v>
      </c>
      <c r="J21" t="s">
        <v>26</v>
      </c>
      <c r="K21" t="s">
        <v>27</v>
      </c>
      <c r="L21">
        <v>55</v>
      </c>
      <c r="M21" t="str">
        <f t="shared" si="0"/>
        <v>Adult 31-54</v>
      </c>
      <c r="N21" t="s">
        <v>17</v>
      </c>
    </row>
    <row r="22" spans="1:14">
      <c r="A22">
        <v>25598</v>
      </c>
      <c r="B22" t="s">
        <v>37</v>
      </c>
      <c r="C22" t="s">
        <v>38</v>
      </c>
      <c r="D22" s="3">
        <v>40000</v>
      </c>
      <c r="E22">
        <v>0</v>
      </c>
      <c r="F22" t="s">
        <v>34</v>
      </c>
      <c r="G22" t="s">
        <v>22</v>
      </c>
      <c r="H22" t="s">
        <v>17</v>
      </c>
      <c r="I22">
        <v>0</v>
      </c>
      <c r="J22" t="s">
        <v>18</v>
      </c>
      <c r="K22" t="s">
        <v>19</v>
      </c>
      <c r="L22">
        <v>36</v>
      </c>
      <c r="M22" t="str">
        <f t="shared" si="0"/>
        <v>Adult 31-54</v>
      </c>
      <c r="N22" t="s">
        <v>17</v>
      </c>
    </row>
    <row r="23" spans="1:14">
      <c r="A23">
        <v>21564</v>
      </c>
      <c r="B23" t="s">
        <v>40</v>
      </c>
      <c r="C23" t="s">
        <v>38</v>
      </c>
      <c r="D23" s="3">
        <v>80000</v>
      </c>
      <c r="E23">
        <v>0</v>
      </c>
      <c r="F23" t="s">
        <v>15</v>
      </c>
      <c r="G23" t="s">
        <v>23</v>
      </c>
      <c r="H23" t="s">
        <v>17</v>
      </c>
      <c r="I23">
        <v>4</v>
      </c>
      <c r="J23" t="s">
        <v>33</v>
      </c>
      <c r="K23" t="s">
        <v>27</v>
      </c>
      <c r="L23">
        <v>35</v>
      </c>
      <c r="M23" t="str">
        <f t="shared" si="0"/>
        <v>Adult 31-54</v>
      </c>
      <c r="N23" t="s">
        <v>20</v>
      </c>
    </row>
    <row r="24" spans="1:14">
      <c r="A24">
        <v>19193</v>
      </c>
      <c r="B24" t="s">
        <v>40</v>
      </c>
      <c r="C24" t="s">
        <v>39</v>
      </c>
      <c r="D24" s="3">
        <v>40000</v>
      </c>
      <c r="E24">
        <v>2</v>
      </c>
      <c r="F24" t="s">
        <v>21</v>
      </c>
      <c r="G24" t="s">
        <v>22</v>
      </c>
      <c r="H24" t="s">
        <v>17</v>
      </c>
      <c r="I24">
        <v>0</v>
      </c>
      <c r="J24" t="s">
        <v>29</v>
      </c>
      <c r="K24" t="s">
        <v>19</v>
      </c>
      <c r="L24">
        <v>35</v>
      </c>
      <c r="M24" t="str">
        <f t="shared" si="0"/>
        <v>Adult 31-54</v>
      </c>
      <c r="N24" t="s">
        <v>17</v>
      </c>
    </row>
    <row r="25" spans="1:14">
      <c r="A25">
        <v>26412</v>
      </c>
      <c r="B25" t="s">
        <v>37</v>
      </c>
      <c r="C25" t="s">
        <v>38</v>
      </c>
      <c r="D25" s="3">
        <v>80000</v>
      </c>
      <c r="E25">
        <v>5</v>
      </c>
      <c r="F25" t="s">
        <v>30</v>
      </c>
      <c r="G25" t="s">
        <v>31</v>
      </c>
      <c r="H25" t="s">
        <v>20</v>
      </c>
      <c r="I25">
        <v>3</v>
      </c>
      <c r="J25" t="s">
        <v>26</v>
      </c>
      <c r="K25" t="s">
        <v>19</v>
      </c>
      <c r="L25">
        <v>56</v>
      </c>
      <c r="M25" t="str">
        <f t="shared" si="0"/>
        <v>old 55+</v>
      </c>
      <c r="N25" t="s">
        <v>20</v>
      </c>
    </row>
    <row r="26" spans="1:14">
      <c r="A26">
        <v>27184</v>
      </c>
      <c r="B26" t="s">
        <v>40</v>
      </c>
      <c r="C26" t="s">
        <v>39</v>
      </c>
      <c r="D26" s="3">
        <v>40000</v>
      </c>
      <c r="E26">
        <v>2</v>
      </c>
      <c r="F26" t="s">
        <v>21</v>
      </c>
      <c r="G26" t="s">
        <v>22</v>
      </c>
      <c r="H26" t="s">
        <v>20</v>
      </c>
      <c r="I26">
        <v>1</v>
      </c>
      <c r="J26" t="s">
        <v>18</v>
      </c>
      <c r="K26" t="s">
        <v>19</v>
      </c>
      <c r="L26">
        <v>34</v>
      </c>
      <c r="M26" t="str">
        <f t="shared" si="0"/>
        <v>Adult 31-54</v>
      </c>
      <c r="N26" t="s">
        <v>20</v>
      </c>
    </row>
    <row r="27" spans="1:14">
      <c r="A27">
        <v>12590</v>
      </c>
      <c r="B27" t="s">
        <v>40</v>
      </c>
      <c r="C27" t="s">
        <v>39</v>
      </c>
      <c r="D27" s="3">
        <v>30000</v>
      </c>
      <c r="E27">
        <v>1</v>
      </c>
      <c r="F27" t="s">
        <v>15</v>
      </c>
      <c r="G27" t="s">
        <v>22</v>
      </c>
      <c r="H27" t="s">
        <v>17</v>
      </c>
      <c r="I27">
        <v>0</v>
      </c>
      <c r="J27" t="s">
        <v>18</v>
      </c>
      <c r="K27" t="s">
        <v>19</v>
      </c>
      <c r="L27">
        <v>63</v>
      </c>
      <c r="M27" t="str">
        <f t="shared" si="0"/>
        <v>old 55+</v>
      </c>
      <c r="N27" t="s">
        <v>20</v>
      </c>
    </row>
    <row r="28" spans="1:14">
      <c r="A28">
        <v>17841</v>
      </c>
      <c r="B28" t="s">
        <v>40</v>
      </c>
      <c r="C28" t="s">
        <v>39</v>
      </c>
      <c r="D28" s="3">
        <v>30000</v>
      </c>
      <c r="E28">
        <v>0</v>
      </c>
      <c r="F28" t="s">
        <v>21</v>
      </c>
      <c r="G28" t="s">
        <v>22</v>
      </c>
      <c r="H28" t="s">
        <v>20</v>
      </c>
      <c r="I28">
        <v>1</v>
      </c>
      <c r="J28" t="s">
        <v>18</v>
      </c>
      <c r="K28" t="s">
        <v>19</v>
      </c>
      <c r="L28">
        <v>29</v>
      </c>
      <c r="M28" t="str">
        <f t="shared" si="0"/>
        <v>Youth 0-30</v>
      </c>
      <c r="N28" t="s">
        <v>17</v>
      </c>
    </row>
    <row r="29" spans="1:14">
      <c r="A29">
        <v>18283</v>
      </c>
      <c r="B29" t="s">
        <v>40</v>
      </c>
      <c r="C29" t="s">
        <v>38</v>
      </c>
      <c r="D29" s="3">
        <v>100000</v>
      </c>
      <c r="E29">
        <v>0</v>
      </c>
      <c r="F29" t="s">
        <v>15</v>
      </c>
      <c r="G29" t="s">
        <v>23</v>
      </c>
      <c r="H29" t="s">
        <v>20</v>
      </c>
      <c r="I29">
        <v>1</v>
      </c>
      <c r="J29" t="s">
        <v>26</v>
      </c>
      <c r="K29" t="s">
        <v>27</v>
      </c>
      <c r="L29">
        <v>40</v>
      </c>
      <c r="M29" t="str">
        <f t="shared" si="0"/>
        <v>Adult 31-54</v>
      </c>
      <c r="N29" t="s">
        <v>20</v>
      </c>
    </row>
    <row r="30" spans="1:14">
      <c r="A30">
        <v>18299</v>
      </c>
      <c r="B30" t="s">
        <v>37</v>
      </c>
      <c r="C30" t="s">
        <v>39</v>
      </c>
      <c r="D30" s="3">
        <v>70000</v>
      </c>
      <c r="E30">
        <v>5</v>
      </c>
      <c r="F30" t="s">
        <v>21</v>
      </c>
      <c r="G30" t="s">
        <v>16</v>
      </c>
      <c r="H30" t="s">
        <v>17</v>
      </c>
      <c r="I30">
        <v>2</v>
      </c>
      <c r="J30" t="s">
        <v>26</v>
      </c>
      <c r="K30" t="s">
        <v>27</v>
      </c>
      <c r="L30">
        <v>44</v>
      </c>
      <c r="M30" t="str">
        <f t="shared" si="0"/>
        <v>Adult 31-54</v>
      </c>
      <c r="N30" t="s">
        <v>20</v>
      </c>
    </row>
    <row r="31" spans="1:14">
      <c r="A31">
        <v>16466</v>
      </c>
      <c r="B31" t="s">
        <v>40</v>
      </c>
      <c r="C31" t="s">
        <v>38</v>
      </c>
      <c r="D31" s="3">
        <v>20000</v>
      </c>
      <c r="E31">
        <v>0</v>
      </c>
      <c r="F31" t="s">
        <v>32</v>
      </c>
      <c r="G31" t="s">
        <v>28</v>
      </c>
      <c r="H31" t="s">
        <v>20</v>
      </c>
      <c r="I31">
        <v>2</v>
      </c>
      <c r="J31" t="s">
        <v>18</v>
      </c>
      <c r="K31" t="s">
        <v>19</v>
      </c>
      <c r="L31">
        <v>32</v>
      </c>
      <c r="M31" t="str">
        <f t="shared" si="0"/>
        <v>Adult 31-54</v>
      </c>
      <c r="N31" t="s">
        <v>17</v>
      </c>
    </row>
    <row r="32" spans="1:14">
      <c r="A32">
        <v>19273</v>
      </c>
      <c r="B32" t="s">
        <v>37</v>
      </c>
      <c r="C32" t="s">
        <v>38</v>
      </c>
      <c r="D32" s="3">
        <v>20000</v>
      </c>
      <c r="E32">
        <v>2</v>
      </c>
      <c r="F32" t="s">
        <v>21</v>
      </c>
      <c r="G32" t="s">
        <v>28</v>
      </c>
      <c r="H32" t="s">
        <v>17</v>
      </c>
      <c r="I32">
        <v>0</v>
      </c>
      <c r="J32" t="s">
        <v>18</v>
      </c>
      <c r="K32" t="s">
        <v>19</v>
      </c>
      <c r="L32">
        <v>63</v>
      </c>
      <c r="M32" t="str">
        <f t="shared" si="0"/>
        <v>old 55+</v>
      </c>
      <c r="N32" t="s">
        <v>20</v>
      </c>
    </row>
    <row r="33" spans="1:14">
      <c r="A33">
        <v>22400</v>
      </c>
      <c r="B33" t="s">
        <v>37</v>
      </c>
      <c r="C33" t="s">
        <v>39</v>
      </c>
      <c r="D33" s="3">
        <v>10000</v>
      </c>
      <c r="E33">
        <v>0</v>
      </c>
      <c r="F33" t="s">
        <v>21</v>
      </c>
      <c r="G33" t="s">
        <v>28</v>
      </c>
      <c r="H33" t="s">
        <v>20</v>
      </c>
      <c r="I33">
        <v>1</v>
      </c>
      <c r="J33" t="s">
        <v>18</v>
      </c>
      <c r="K33" t="s">
        <v>27</v>
      </c>
      <c r="L33">
        <v>26</v>
      </c>
      <c r="M33" t="str">
        <f t="shared" si="0"/>
        <v>Youth 0-30</v>
      </c>
      <c r="N33" t="s">
        <v>17</v>
      </c>
    </row>
    <row r="34" spans="1:14">
      <c r="A34">
        <v>20942</v>
      </c>
      <c r="B34" t="s">
        <v>40</v>
      </c>
      <c r="C34" t="s">
        <v>38</v>
      </c>
      <c r="D34" s="3">
        <v>20000</v>
      </c>
      <c r="E34">
        <v>0</v>
      </c>
      <c r="F34" t="s">
        <v>30</v>
      </c>
      <c r="G34" t="s">
        <v>28</v>
      </c>
      <c r="H34" t="s">
        <v>20</v>
      </c>
      <c r="I34">
        <v>1</v>
      </c>
      <c r="J34" t="s">
        <v>26</v>
      </c>
      <c r="K34" t="s">
        <v>19</v>
      </c>
      <c r="L34">
        <v>31</v>
      </c>
      <c r="M34" t="str">
        <f t="shared" si="0"/>
        <v>Adult 31-54</v>
      </c>
      <c r="N34" t="s">
        <v>20</v>
      </c>
    </row>
    <row r="35" spans="1:14">
      <c r="A35">
        <v>18484</v>
      </c>
      <c r="B35" t="s">
        <v>40</v>
      </c>
      <c r="C35" t="s">
        <v>39</v>
      </c>
      <c r="D35" s="3">
        <v>80000</v>
      </c>
      <c r="E35">
        <v>2</v>
      </c>
      <c r="F35" t="s">
        <v>30</v>
      </c>
      <c r="G35" t="s">
        <v>16</v>
      </c>
      <c r="H35" t="s">
        <v>20</v>
      </c>
      <c r="I35">
        <v>2</v>
      </c>
      <c r="J35" t="s">
        <v>29</v>
      </c>
      <c r="K35" t="s">
        <v>27</v>
      </c>
      <c r="L35">
        <v>50</v>
      </c>
      <c r="M35" t="str">
        <f t="shared" si="0"/>
        <v>Adult 31-54</v>
      </c>
      <c r="N35" t="s">
        <v>17</v>
      </c>
    </row>
    <row r="36" spans="1:14">
      <c r="A36">
        <v>12291</v>
      </c>
      <c r="B36" t="s">
        <v>40</v>
      </c>
      <c r="C36" t="s">
        <v>39</v>
      </c>
      <c r="D36" s="3">
        <v>90000</v>
      </c>
      <c r="E36">
        <v>5</v>
      </c>
      <c r="F36" t="s">
        <v>21</v>
      </c>
      <c r="G36" t="s">
        <v>23</v>
      </c>
      <c r="H36" t="s">
        <v>20</v>
      </c>
      <c r="I36">
        <v>2</v>
      </c>
      <c r="J36" t="s">
        <v>24</v>
      </c>
      <c r="K36" t="s">
        <v>19</v>
      </c>
      <c r="L36">
        <v>62</v>
      </c>
      <c r="M36" t="str">
        <f t="shared" si="0"/>
        <v>old 55+</v>
      </c>
      <c r="N36" t="s">
        <v>17</v>
      </c>
    </row>
    <row r="37" spans="1:14">
      <c r="A37">
        <v>28380</v>
      </c>
      <c r="B37" t="s">
        <v>40</v>
      </c>
      <c r="C37" t="s">
        <v>38</v>
      </c>
      <c r="D37" s="3">
        <v>10000</v>
      </c>
      <c r="E37">
        <v>5</v>
      </c>
      <c r="F37" t="s">
        <v>32</v>
      </c>
      <c r="G37" t="s">
        <v>28</v>
      </c>
      <c r="H37" t="s">
        <v>20</v>
      </c>
      <c r="I37">
        <v>2</v>
      </c>
      <c r="J37" t="s">
        <v>18</v>
      </c>
      <c r="K37" t="s">
        <v>19</v>
      </c>
      <c r="L37">
        <v>41</v>
      </c>
      <c r="M37" t="str">
        <f t="shared" si="0"/>
        <v>Adult 31-54</v>
      </c>
      <c r="N37" t="s">
        <v>20</v>
      </c>
    </row>
    <row r="38" spans="1:14">
      <c r="A38">
        <v>17891</v>
      </c>
      <c r="B38" t="s">
        <v>37</v>
      </c>
      <c r="C38" t="s">
        <v>38</v>
      </c>
      <c r="D38" s="3">
        <v>10000</v>
      </c>
      <c r="E38">
        <v>2</v>
      </c>
      <c r="F38" t="s">
        <v>21</v>
      </c>
      <c r="G38" t="s">
        <v>28</v>
      </c>
      <c r="H38" t="s">
        <v>17</v>
      </c>
      <c r="I38">
        <v>1</v>
      </c>
      <c r="J38" t="s">
        <v>18</v>
      </c>
      <c r="K38" t="s">
        <v>19</v>
      </c>
      <c r="L38">
        <v>50</v>
      </c>
      <c r="M38" t="str">
        <f t="shared" si="0"/>
        <v>Adult 31-54</v>
      </c>
      <c r="N38" t="s">
        <v>17</v>
      </c>
    </row>
    <row r="39" spans="1:14">
      <c r="A39">
        <v>27832</v>
      </c>
      <c r="B39" t="s">
        <v>40</v>
      </c>
      <c r="C39" t="s">
        <v>38</v>
      </c>
      <c r="D39" s="3">
        <v>30000</v>
      </c>
      <c r="E39">
        <v>0</v>
      </c>
      <c r="F39" t="s">
        <v>21</v>
      </c>
      <c r="G39" t="s">
        <v>22</v>
      </c>
      <c r="H39" t="s">
        <v>20</v>
      </c>
      <c r="I39">
        <v>1</v>
      </c>
      <c r="J39" t="s">
        <v>24</v>
      </c>
      <c r="K39" t="s">
        <v>19</v>
      </c>
      <c r="L39">
        <v>30</v>
      </c>
      <c r="M39" t="str">
        <f t="shared" si="0"/>
        <v>Youth 0-30</v>
      </c>
      <c r="N39" t="s">
        <v>20</v>
      </c>
    </row>
    <row r="40" spans="1:14">
      <c r="A40">
        <v>26863</v>
      </c>
      <c r="B40" t="s">
        <v>40</v>
      </c>
      <c r="C40" t="s">
        <v>39</v>
      </c>
      <c r="D40" s="3">
        <v>20000</v>
      </c>
      <c r="E40">
        <v>0</v>
      </c>
      <c r="F40" t="s">
        <v>30</v>
      </c>
      <c r="G40" t="s">
        <v>28</v>
      </c>
      <c r="H40" t="s">
        <v>20</v>
      </c>
      <c r="I40">
        <v>1</v>
      </c>
      <c r="J40" t="s">
        <v>24</v>
      </c>
      <c r="K40" t="s">
        <v>19</v>
      </c>
      <c r="L40">
        <v>28</v>
      </c>
      <c r="M40" t="str">
        <f t="shared" si="0"/>
        <v>Youth 0-30</v>
      </c>
      <c r="N40" t="s">
        <v>20</v>
      </c>
    </row>
    <row r="41" spans="1:14">
      <c r="A41">
        <v>16259</v>
      </c>
      <c r="B41" t="s">
        <v>40</v>
      </c>
      <c r="C41" t="s">
        <v>38</v>
      </c>
      <c r="D41" s="3">
        <v>10000</v>
      </c>
      <c r="E41">
        <v>4</v>
      </c>
      <c r="F41" t="s">
        <v>32</v>
      </c>
      <c r="G41" t="s">
        <v>28</v>
      </c>
      <c r="H41" t="s">
        <v>17</v>
      </c>
      <c r="I41">
        <v>2</v>
      </c>
      <c r="J41" t="s">
        <v>18</v>
      </c>
      <c r="K41" t="s">
        <v>19</v>
      </c>
      <c r="L41">
        <v>40</v>
      </c>
      <c r="M41" t="str">
        <f t="shared" si="0"/>
        <v>Adult 31-54</v>
      </c>
      <c r="N41" t="s">
        <v>17</v>
      </c>
    </row>
    <row r="42" spans="1:14">
      <c r="A42">
        <v>27803</v>
      </c>
      <c r="B42" t="s">
        <v>40</v>
      </c>
      <c r="C42" t="s">
        <v>38</v>
      </c>
      <c r="D42" s="3">
        <v>30000</v>
      </c>
      <c r="E42">
        <v>2</v>
      </c>
      <c r="F42" t="s">
        <v>21</v>
      </c>
      <c r="G42" t="s">
        <v>22</v>
      </c>
      <c r="H42" t="s">
        <v>20</v>
      </c>
      <c r="I42">
        <v>0</v>
      </c>
      <c r="J42" t="s">
        <v>18</v>
      </c>
      <c r="K42" t="s">
        <v>19</v>
      </c>
      <c r="L42">
        <v>43</v>
      </c>
      <c r="M42" t="str">
        <f t="shared" si="0"/>
        <v>Adult 31-54</v>
      </c>
      <c r="N42" t="s">
        <v>20</v>
      </c>
    </row>
    <row r="43" spans="1:14">
      <c r="A43">
        <v>14347</v>
      </c>
      <c r="B43" t="s">
        <v>40</v>
      </c>
      <c r="C43" t="s">
        <v>38</v>
      </c>
      <c r="D43" s="3">
        <v>40000</v>
      </c>
      <c r="E43">
        <v>2</v>
      </c>
      <c r="F43" t="s">
        <v>15</v>
      </c>
      <c r="G43" t="s">
        <v>31</v>
      </c>
      <c r="H43" t="s">
        <v>17</v>
      </c>
      <c r="I43">
        <v>2</v>
      </c>
      <c r="J43" t="s">
        <v>26</v>
      </c>
      <c r="K43" t="s">
        <v>27</v>
      </c>
      <c r="L43">
        <v>65</v>
      </c>
      <c r="M43" t="str">
        <f t="shared" si="0"/>
        <v>old 55+</v>
      </c>
      <c r="N43" t="s">
        <v>17</v>
      </c>
    </row>
    <row r="44" spans="1:14">
      <c r="A44">
        <v>17703</v>
      </c>
      <c r="B44" t="s">
        <v>37</v>
      </c>
      <c r="C44" t="s">
        <v>38</v>
      </c>
      <c r="D44" s="3">
        <v>10000</v>
      </c>
      <c r="E44">
        <v>1</v>
      </c>
      <c r="F44" t="s">
        <v>34</v>
      </c>
      <c r="G44" t="s">
        <v>28</v>
      </c>
      <c r="H44" t="s">
        <v>17</v>
      </c>
      <c r="I44">
        <v>0</v>
      </c>
      <c r="J44" t="s">
        <v>18</v>
      </c>
      <c r="K44" t="s">
        <v>19</v>
      </c>
      <c r="L44">
        <v>40</v>
      </c>
      <c r="M44" t="str">
        <f t="shared" si="0"/>
        <v>Adult 31-54</v>
      </c>
      <c r="N44" t="s">
        <v>20</v>
      </c>
    </row>
    <row r="45" spans="1:14">
      <c r="A45">
        <v>17185</v>
      </c>
      <c r="B45" t="s">
        <v>37</v>
      </c>
      <c r="C45" t="s">
        <v>38</v>
      </c>
      <c r="D45" s="3">
        <v>170000</v>
      </c>
      <c r="E45">
        <v>4</v>
      </c>
      <c r="F45" t="s">
        <v>21</v>
      </c>
      <c r="G45" t="s">
        <v>23</v>
      </c>
      <c r="H45" t="s">
        <v>20</v>
      </c>
      <c r="I45">
        <v>3</v>
      </c>
      <c r="J45" t="s">
        <v>26</v>
      </c>
      <c r="K45" t="s">
        <v>19</v>
      </c>
      <c r="L45">
        <v>48</v>
      </c>
      <c r="M45" t="str">
        <f t="shared" si="0"/>
        <v>Adult 31-54</v>
      </c>
      <c r="N45" t="s">
        <v>17</v>
      </c>
    </row>
    <row r="46" spans="1:14">
      <c r="A46">
        <v>29380</v>
      </c>
      <c r="B46" t="s">
        <v>37</v>
      </c>
      <c r="C46" t="s">
        <v>38</v>
      </c>
      <c r="D46" s="3">
        <v>20000</v>
      </c>
      <c r="E46">
        <v>3</v>
      </c>
      <c r="F46" t="s">
        <v>30</v>
      </c>
      <c r="G46" t="s">
        <v>28</v>
      </c>
      <c r="H46" t="s">
        <v>17</v>
      </c>
      <c r="I46">
        <v>0</v>
      </c>
      <c r="J46" t="s">
        <v>18</v>
      </c>
      <c r="K46" t="s">
        <v>19</v>
      </c>
      <c r="L46">
        <v>41</v>
      </c>
      <c r="M46" t="str">
        <f t="shared" si="0"/>
        <v>Adult 31-54</v>
      </c>
      <c r="N46" t="s">
        <v>20</v>
      </c>
    </row>
    <row r="47" spans="1:14">
      <c r="A47">
        <v>23986</v>
      </c>
      <c r="B47" t="s">
        <v>37</v>
      </c>
      <c r="C47" t="s">
        <v>38</v>
      </c>
      <c r="D47" s="3">
        <v>20000</v>
      </c>
      <c r="E47">
        <v>1</v>
      </c>
      <c r="F47" t="s">
        <v>15</v>
      </c>
      <c r="G47" t="s">
        <v>22</v>
      </c>
      <c r="H47" t="s">
        <v>17</v>
      </c>
      <c r="I47">
        <v>0</v>
      </c>
      <c r="J47" t="s">
        <v>18</v>
      </c>
      <c r="K47" t="s">
        <v>19</v>
      </c>
      <c r="L47">
        <v>66</v>
      </c>
      <c r="M47" t="str">
        <f t="shared" si="0"/>
        <v>old 55+</v>
      </c>
      <c r="N47" t="s">
        <v>20</v>
      </c>
    </row>
    <row r="48" spans="1:14">
      <c r="A48">
        <v>24466</v>
      </c>
      <c r="B48" t="s">
        <v>37</v>
      </c>
      <c r="C48" t="s">
        <v>38</v>
      </c>
      <c r="D48" s="3">
        <v>60000</v>
      </c>
      <c r="E48">
        <v>1</v>
      </c>
      <c r="F48" t="s">
        <v>21</v>
      </c>
      <c r="G48" t="s">
        <v>16</v>
      </c>
      <c r="H48" t="s">
        <v>17</v>
      </c>
      <c r="I48">
        <v>1</v>
      </c>
      <c r="J48" t="s">
        <v>26</v>
      </c>
      <c r="K48" t="s">
        <v>27</v>
      </c>
      <c r="L48">
        <v>46</v>
      </c>
      <c r="M48" t="str">
        <f t="shared" si="0"/>
        <v>Adult 31-54</v>
      </c>
      <c r="N48" t="s">
        <v>20</v>
      </c>
    </row>
    <row r="49" spans="1:14">
      <c r="A49">
        <v>29097</v>
      </c>
      <c r="B49" t="s">
        <v>40</v>
      </c>
      <c r="C49" t="s">
        <v>38</v>
      </c>
      <c r="D49" s="3">
        <v>40000</v>
      </c>
      <c r="E49">
        <v>2</v>
      </c>
      <c r="F49" t="s">
        <v>21</v>
      </c>
      <c r="G49" t="s">
        <v>16</v>
      </c>
      <c r="H49" t="s">
        <v>17</v>
      </c>
      <c r="I49">
        <v>2</v>
      </c>
      <c r="J49" t="s">
        <v>26</v>
      </c>
      <c r="K49" t="s">
        <v>27</v>
      </c>
      <c r="L49">
        <v>52</v>
      </c>
      <c r="M49" t="str">
        <f t="shared" si="0"/>
        <v>Adult 31-54</v>
      </c>
      <c r="N49" t="s">
        <v>17</v>
      </c>
    </row>
    <row r="50" spans="1:14">
      <c r="A50">
        <v>19487</v>
      </c>
      <c r="B50" t="s">
        <v>37</v>
      </c>
      <c r="C50" t="s">
        <v>39</v>
      </c>
      <c r="D50" s="3">
        <v>30000</v>
      </c>
      <c r="E50">
        <v>2</v>
      </c>
      <c r="F50" t="s">
        <v>21</v>
      </c>
      <c r="G50" t="s">
        <v>22</v>
      </c>
      <c r="H50" t="s">
        <v>20</v>
      </c>
      <c r="I50">
        <v>2</v>
      </c>
      <c r="J50" t="s">
        <v>18</v>
      </c>
      <c r="K50" t="s">
        <v>19</v>
      </c>
      <c r="L50">
        <v>42</v>
      </c>
      <c r="M50" t="str">
        <f t="shared" si="0"/>
        <v>Adult 31-54</v>
      </c>
      <c r="N50" t="s">
        <v>17</v>
      </c>
    </row>
    <row r="51" spans="1:14">
      <c r="A51">
        <v>14939</v>
      </c>
      <c r="B51" t="s">
        <v>40</v>
      </c>
      <c r="C51" t="s">
        <v>39</v>
      </c>
      <c r="D51" s="3">
        <v>40000</v>
      </c>
      <c r="E51">
        <v>0</v>
      </c>
      <c r="F51" t="s">
        <v>15</v>
      </c>
      <c r="G51" t="s">
        <v>22</v>
      </c>
      <c r="H51" t="s">
        <v>17</v>
      </c>
      <c r="I51">
        <v>0</v>
      </c>
      <c r="J51" t="s">
        <v>18</v>
      </c>
      <c r="K51" t="s">
        <v>19</v>
      </c>
      <c r="L51">
        <v>39</v>
      </c>
      <c r="M51" t="str">
        <f t="shared" si="0"/>
        <v>Adult 31-54</v>
      </c>
      <c r="N51" t="s">
        <v>17</v>
      </c>
    </row>
    <row r="52" spans="1:14">
      <c r="A52">
        <v>13826</v>
      </c>
      <c r="B52" t="s">
        <v>40</v>
      </c>
      <c r="C52" t="s">
        <v>38</v>
      </c>
      <c r="D52" s="3">
        <v>30000</v>
      </c>
      <c r="E52">
        <v>0</v>
      </c>
      <c r="F52" t="s">
        <v>21</v>
      </c>
      <c r="G52" t="s">
        <v>22</v>
      </c>
      <c r="H52" t="s">
        <v>20</v>
      </c>
      <c r="I52">
        <v>1</v>
      </c>
      <c r="J52" t="s">
        <v>18</v>
      </c>
      <c r="K52" t="s">
        <v>19</v>
      </c>
      <c r="L52">
        <v>28</v>
      </c>
      <c r="M52" t="str">
        <f t="shared" si="0"/>
        <v>Youth 0-30</v>
      </c>
      <c r="N52" t="s">
        <v>20</v>
      </c>
    </row>
    <row r="53" spans="1:14">
      <c r="A53">
        <v>20619</v>
      </c>
      <c r="B53" t="s">
        <v>40</v>
      </c>
      <c r="C53" t="s">
        <v>39</v>
      </c>
      <c r="D53" s="3">
        <v>80000</v>
      </c>
      <c r="E53">
        <v>0</v>
      </c>
      <c r="F53" t="s">
        <v>15</v>
      </c>
      <c r="G53" t="s">
        <v>23</v>
      </c>
      <c r="H53" t="s">
        <v>20</v>
      </c>
      <c r="I53">
        <v>4</v>
      </c>
      <c r="J53" t="s">
        <v>33</v>
      </c>
      <c r="K53" t="s">
        <v>27</v>
      </c>
      <c r="L53">
        <v>35</v>
      </c>
      <c r="M53" t="str">
        <f t="shared" si="0"/>
        <v>Adult 31-54</v>
      </c>
      <c r="N53" t="s">
        <v>20</v>
      </c>
    </row>
    <row r="54" spans="1:14">
      <c r="A54">
        <v>12558</v>
      </c>
      <c r="B54" t="s">
        <v>37</v>
      </c>
      <c r="C54" t="s">
        <v>38</v>
      </c>
      <c r="D54" s="3">
        <v>20000</v>
      </c>
      <c r="E54">
        <v>1</v>
      </c>
      <c r="F54" t="s">
        <v>15</v>
      </c>
      <c r="G54" t="s">
        <v>22</v>
      </c>
      <c r="H54" t="s">
        <v>17</v>
      </c>
      <c r="I54">
        <v>0</v>
      </c>
      <c r="J54" t="s">
        <v>18</v>
      </c>
      <c r="K54" t="s">
        <v>19</v>
      </c>
      <c r="L54">
        <v>65</v>
      </c>
      <c r="M54" t="str">
        <f t="shared" si="0"/>
        <v>old 55+</v>
      </c>
      <c r="N54" t="s">
        <v>20</v>
      </c>
    </row>
    <row r="55" spans="1:14">
      <c r="A55">
        <v>24871</v>
      </c>
      <c r="B55" t="s">
        <v>40</v>
      </c>
      <c r="C55" t="s">
        <v>38</v>
      </c>
      <c r="D55" s="3">
        <v>90000</v>
      </c>
      <c r="E55">
        <v>4</v>
      </c>
      <c r="F55" t="s">
        <v>30</v>
      </c>
      <c r="G55" t="s">
        <v>31</v>
      </c>
      <c r="H55" t="s">
        <v>20</v>
      </c>
      <c r="I55">
        <v>3</v>
      </c>
      <c r="J55" t="s">
        <v>26</v>
      </c>
      <c r="K55" t="s">
        <v>19</v>
      </c>
      <c r="L55">
        <v>56</v>
      </c>
      <c r="M55" t="str">
        <f t="shared" si="0"/>
        <v>old 55+</v>
      </c>
      <c r="N55" t="s">
        <v>20</v>
      </c>
    </row>
    <row r="56" spans="1:14">
      <c r="A56">
        <v>17319</v>
      </c>
      <c r="B56" t="s">
        <v>40</v>
      </c>
      <c r="C56" t="s">
        <v>38</v>
      </c>
      <c r="D56" s="3">
        <v>70000</v>
      </c>
      <c r="E56">
        <v>0</v>
      </c>
      <c r="F56" t="s">
        <v>15</v>
      </c>
      <c r="G56" t="s">
        <v>23</v>
      </c>
      <c r="H56" t="s">
        <v>20</v>
      </c>
      <c r="I56">
        <v>1</v>
      </c>
      <c r="J56" t="s">
        <v>26</v>
      </c>
      <c r="K56" t="s">
        <v>27</v>
      </c>
      <c r="L56">
        <v>42</v>
      </c>
      <c r="M56" t="str">
        <f t="shared" si="0"/>
        <v>Adult 31-54</v>
      </c>
      <c r="N56" t="s">
        <v>20</v>
      </c>
    </row>
    <row r="57" spans="1:14">
      <c r="A57">
        <v>28906</v>
      </c>
      <c r="B57" t="s">
        <v>37</v>
      </c>
      <c r="C57" t="s">
        <v>39</v>
      </c>
      <c r="D57" s="3">
        <v>80000</v>
      </c>
      <c r="E57">
        <v>4</v>
      </c>
      <c r="F57" t="s">
        <v>30</v>
      </c>
      <c r="G57" t="s">
        <v>23</v>
      </c>
      <c r="H57" t="s">
        <v>17</v>
      </c>
      <c r="I57">
        <v>2</v>
      </c>
      <c r="J57" t="s">
        <v>33</v>
      </c>
      <c r="K57" t="s">
        <v>19</v>
      </c>
      <c r="L57">
        <v>54</v>
      </c>
      <c r="M57" t="str">
        <f t="shared" si="0"/>
        <v>Adult 31-54</v>
      </c>
      <c r="N57" t="s">
        <v>20</v>
      </c>
    </row>
    <row r="58" spans="1:14">
      <c r="A58">
        <v>12808</v>
      </c>
      <c r="B58" t="s">
        <v>37</v>
      </c>
      <c r="C58" t="s">
        <v>39</v>
      </c>
      <c r="D58" s="3">
        <v>40000</v>
      </c>
      <c r="E58">
        <v>0</v>
      </c>
      <c r="F58" t="s">
        <v>15</v>
      </c>
      <c r="G58" t="s">
        <v>22</v>
      </c>
      <c r="H58" t="s">
        <v>17</v>
      </c>
      <c r="I58">
        <v>0</v>
      </c>
      <c r="J58" t="s">
        <v>18</v>
      </c>
      <c r="K58" t="s">
        <v>19</v>
      </c>
      <c r="L58">
        <v>38</v>
      </c>
      <c r="M58" t="str">
        <f t="shared" si="0"/>
        <v>Adult 31-54</v>
      </c>
      <c r="N58" t="s">
        <v>17</v>
      </c>
    </row>
    <row r="59" spans="1:14">
      <c r="A59">
        <v>20567</v>
      </c>
      <c r="B59" t="s">
        <v>37</v>
      </c>
      <c r="C59" t="s">
        <v>39</v>
      </c>
      <c r="D59" s="3">
        <v>130000</v>
      </c>
      <c r="E59">
        <v>4</v>
      </c>
      <c r="F59" t="s">
        <v>21</v>
      </c>
      <c r="G59" t="s">
        <v>23</v>
      </c>
      <c r="H59" t="s">
        <v>20</v>
      </c>
      <c r="I59">
        <v>4</v>
      </c>
      <c r="J59" t="s">
        <v>26</v>
      </c>
      <c r="K59" t="s">
        <v>19</v>
      </c>
      <c r="L59">
        <v>61</v>
      </c>
      <c r="M59" t="str">
        <f t="shared" si="0"/>
        <v>old 55+</v>
      </c>
      <c r="N59" t="s">
        <v>17</v>
      </c>
    </row>
    <row r="60" spans="1:14">
      <c r="A60">
        <v>25502</v>
      </c>
      <c r="B60" t="s">
        <v>37</v>
      </c>
      <c r="C60" t="s">
        <v>38</v>
      </c>
      <c r="D60" s="3">
        <v>40000</v>
      </c>
      <c r="E60">
        <v>1</v>
      </c>
      <c r="F60" t="s">
        <v>15</v>
      </c>
      <c r="G60" t="s">
        <v>16</v>
      </c>
      <c r="H60" t="s">
        <v>17</v>
      </c>
      <c r="I60">
        <v>0</v>
      </c>
      <c r="J60" t="s">
        <v>18</v>
      </c>
      <c r="K60" t="s">
        <v>19</v>
      </c>
      <c r="L60">
        <v>43</v>
      </c>
      <c r="M60" t="str">
        <f t="shared" si="0"/>
        <v>Adult 31-54</v>
      </c>
      <c r="N60" t="s">
        <v>17</v>
      </c>
    </row>
    <row r="61" spans="1:14">
      <c r="A61">
        <v>15580</v>
      </c>
      <c r="B61" t="s">
        <v>37</v>
      </c>
      <c r="C61" t="s">
        <v>39</v>
      </c>
      <c r="D61" s="3">
        <v>60000</v>
      </c>
      <c r="E61">
        <v>2</v>
      </c>
      <c r="F61" t="s">
        <v>15</v>
      </c>
      <c r="G61" t="s">
        <v>23</v>
      </c>
      <c r="H61" t="s">
        <v>17</v>
      </c>
      <c r="I61">
        <v>1</v>
      </c>
      <c r="J61" t="s">
        <v>24</v>
      </c>
      <c r="K61" t="s">
        <v>27</v>
      </c>
      <c r="L61">
        <v>38</v>
      </c>
      <c r="M61" t="str">
        <f t="shared" si="0"/>
        <v>Adult 31-54</v>
      </c>
      <c r="N61" t="s">
        <v>17</v>
      </c>
    </row>
    <row r="62" spans="1:14">
      <c r="A62">
        <v>24185</v>
      </c>
      <c r="B62" t="s">
        <v>40</v>
      </c>
      <c r="C62" t="s">
        <v>38</v>
      </c>
      <c r="D62" s="3">
        <v>10000</v>
      </c>
      <c r="E62">
        <v>1</v>
      </c>
      <c r="F62" t="s">
        <v>30</v>
      </c>
      <c r="G62" t="s">
        <v>28</v>
      </c>
      <c r="H62" t="s">
        <v>20</v>
      </c>
      <c r="I62">
        <v>1</v>
      </c>
      <c r="J62" t="s">
        <v>29</v>
      </c>
      <c r="K62" t="s">
        <v>19</v>
      </c>
      <c r="L62">
        <v>45</v>
      </c>
      <c r="M62" t="str">
        <f t="shared" si="0"/>
        <v>Adult 31-54</v>
      </c>
      <c r="N62" t="s">
        <v>20</v>
      </c>
    </row>
    <row r="63" spans="1:14">
      <c r="A63">
        <v>19291</v>
      </c>
      <c r="B63" t="s">
        <v>40</v>
      </c>
      <c r="C63" t="s">
        <v>38</v>
      </c>
      <c r="D63" s="3">
        <v>10000</v>
      </c>
      <c r="E63">
        <v>2</v>
      </c>
      <c r="F63" t="s">
        <v>30</v>
      </c>
      <c r="G63" t="s">
        <v>28</v>
      </c>
      <c r="H63" t="s">
        <v>17</v>
      </c>
      <c r="I63">
        <v>0</v>
      </c>
      <c r="J63" t="s">
        <v>18</v>
      </c>
      <c r="K63" t="s">
        <v>19</v>
      </c>
      <c r="L63">
        <v>35</v>
      </c>
      <c r="M63" t="str">
        <f t="shared" si="0"/>
        <v>Adult 31-54</v>
      </c>
      <c r="N63" t="s">
        <v>20</v>
      </c>
    </row>
    <row r="64" spans="1:14">
      <c r="A64">
        <v>16713</v>
      </c>
      <c r="B64" t="s">
        <v>37</v>
      </c>
      <c r="C64" t="s">
        <v>39</v>
      </c>
      <c r="D64" s="3">
        <v>40000</v>
      </c>
      <c r="E64">
        <v>2</v>
      </c>
      <c r="F64" t="s">
        <v>15</v>
      </c>
      <c r="G64" t="s">
        <v>31</v>
      </c>
      <c r="H64" t="s">
        <v>17</v>
      </c>
      <c r="I64">
        <v>1</v>
      </c>
      <c r="J64" t="s">
        <v>18</v>
      </c>
      <c r="K64" t="s">
        <v>27</v>
      </c>
      <c r="L64">
        <v>52</v>
      </c>
      <c r="M64" t="str">
        <f t="shared" si="0"/>
        <v>Adult 31-54</v>
      </c>
      <c r="N64" t="s">
        <v>17</v>
      </c>
    </row>
    <row r="65" spans="1:14">
      <c r="A65">
        <v>16185</v>
      </c>
      <c r="B65" t="s">
        <v>40</v>
      </c>
      <c r="C65" t="s">
        <v>39</v>
      </c>
      <c r="D65" s="3">
        <v>60000</v>
      </c>
      <c r="E65">
        <v>4</v>
      </c>
      <c r="F65" t="s">
        <v>15</v>
      </c>
      <c r="G65" t="s">
        <v>23</v>
      </c>
      <c r="H65" t="s">
        <v>17</v>
      </c>
      <c r="I65">
        <v>3</v>
      </c>
      <c r="J65" t="s">
        <v>33</v>
      </c>
      <c r="K65" t="s">
        <v>27</v>
      </c>
      <c r="L65">
        <v>41</v>
      </c>
      <c r="M65" t="str">
        <f t="shared" si="0"/>
        <v>Adult 31-54</v>
      </c>
      <c r="N65" t="s">
        <v>20</v>
      </c>
    </row>
    <row r="66" spans="1:14">
      <c r="A66">
        <v>14927</v>
      </c>
      <c r="B66" t="s">
        <v>37</v>
      </c>
      <c r="C66" t="s">
        <v>38</v>
      </c>
      <c r="D66" s="3">
        <v>30000</v>
      </c>
      <c r="E66">
        <v>1</v>
      </c>
      <c r="F66" t="s">
        <v>15</v>
      </c>
      <c r="G66" t="s">
        <v>22</v>
      </c>
      <c r="H66" t="s">
        <v>17</v>
      </c>
      <c r="I66">
        <v>0</v>
      </c>
      <c r="J66" t="s">
        <v>18</v>
      </c>
      <c r="K66" t="s">
        <v>19</v>
      </c>
      <c r="L66">
        <v>37</v>
      </c>
      <c r="M66" t="str">
        <f t="shared" si="0"/>
        <v>Adult 31-54</v>
      </c>
      <c r="N66" t="s">
        <v>17</v>
      </c>
    </row>
    <row r="67" spans="1:14">
      <c r="A67">
        <v>29337</v>
      </c>
      <c r="B67" t="s">
        <v>40</v>
      </c>
      <c r="C67" t="s">
        <v>39</v>
      </c>
      <c r="D67" s="3">
        <v>30000</v>
      </c>
      <c r="E67">
        <v>2</v>
      </c>
      <c r="F67" t="s">
        <v>21</v>
      </c>
      <c r="G67" t="s">
        <v>22</v>
      </c>
      <c r="H67" t="s">
        <v>17</v>
      </c>
      <c r="I67">
        <v>2</v>
      </c>
      <c r="J67" t="s">
        <v>26</v>
      </c>
      <c r="K67" t="s">
        <v>27</v>
      </c>
      <c r="L67">
        <v>68</v>
      </c>
      <c r="M67" t="str">
        <f t="shared" ref="M67:M130" si="1">IF(L67&gt;55,"old 55+", IF(L67&gt;=31,"Adult 31-54", IF(L67&lt;31,"Youth 0-30","Invalid")))</f>
        <v>old 55+</v>
      </c>
      <c r="N67" t="s">
        <v>20</v>
      </c>
    </row>
    <row r="68" spans="1:14">
      <c r="A68">
        <v>29355</v>
      </c>
      <c r="B68" t="s">
        <v>37</v>
      </c>
      <c r="C68" t="s">
        <v>38</v>
      </c>
      <c r="D68" s="3">
        <v>40000</v>
      </c>
      <c r="E68">
        <v>0</v>
      </c>
      <c r="F68" t="s">
        <v>34</v>
      </c>
      <c r="G68" t="s">
        <v>22</v>
      </c>
      <c r="H68" t="s">
        <v>17</v>
      </c>
      <c r="I68">
        <v>0</v>
      </c>
      <c r="J68" t="s">
        <v>18</v>
      </c>
      <c r="K68" t="s">
        <v>19</v>
      </c>
      <c r="L68">
        <v>37</v>
      </c>
      <c r="M68" t="str">
        <f t="shared" si="1"/>
        <v>Adult 31-54</v>
      </c>
      <c r="N68" t="s">
        <v>17</v>
      </c>
    </row>
    <row r="69" spans="1:14">
      <c r="A69">
        <v>25303</v>
      </c>
      <c r="B69" t="s">
        <v>40</v>
      </c>
      <c r="C69" t="s">
        <v>39</v>
      </c>
      <c r="D69" s="3">
        <v>30000</v>
      </c>
      <c r="E69">
        <v>0</v>
      </c>
      <c r="F69" t="s">
        <v>30</v>
      </c>
      <c r="G69" t="s">
        <v>28</v>
      </c>
      <c r="H69" t="s">
        <v>17</v>
      </c>
      <c r="I69">
        <v>1</v>
      </c>
      <c r="J69" t="s">
        <v>24</v>
      </c>
      <c r="K69" t="s">
        <v>19</v>
      </c>
      <c r="L69">
        <v>33</v>
      </c>
      <c r="M69" t="str">
        <f t="shared" si="1"/>
        <v>Adult 31-54</v>
      </c>
      <c r="N69" t="s">
        <v>17</v>
      </c>
    </row>
    <row r="70" spans="1:14">
      <c r="A70">
        <v>14813</v>
      </c>
      <c r="B70" t="s">
        <v>40</v>
      </c>
      <c r="C70" t="s">
        <v>38</v>
      </c>
      <c r="D70" s="3">
        <v>20000</v>
      </c>
      <c r="E70">
        <v>4</v>
      </c>
      <c r="F70" t="s">
        <v>30</v>
      </c>
      <c r="G70" t="s">
        <v>28</v>
      </c>
      <c r="H70" t="s">
        <v>17</v>
      </c>
      <c r="I70">
        <v>1</v>
      </c>
      <c r="J70" t="s">
        <v>18</v>
      </c>
      <c r="K70" t="s">
        <v>19</v>
      </c>
      <c r="L70">
        <v>43</v>
      </c>
      <c r="M70" t="str">
        <f t="shared" si="1"/>
        <v>Adult 31-54</v>
      </c>
      <c r="N70" t="s">
        <v>17</v>
      </c>
    </row>
    <row r="71" spans="1:14">
      <c r="A71">
        <v>16438</v>
      </c>
      <c r="B71" t="s">
        <v>37</v>
      </c>
      <c r="C71" t="s">
        <v>38</v>
      </c>
      <c r="D71" s="3">
        <v>10000</v>
      </c>
      <c r="E71">
        <v>0</v>
      </c>
      <c r="F71" t="s">
        <v>32</v>
      </c>
      <c r="G71" t="s">
        <v>28</v>
      </c>
      <c r="H71" t="s">
        <v>20</v>
      </c>
      <c r="I71">
        <v>2</v>
      </c>
      <c r="J71" t="s">
        <v>18</v>
      </c>
      <c r="K71" t="s">
        <v>19</v>
      </c>
      <c r="L71">
        <v>30</v>
      </c>
      <c r="M71" t="str">
        <f t="shared" si="1"/>
        <v>Youth 0-30</v>
      </c>
      <c r="N71" t="s">
        <v>20</v>
      </c>
    </row>
    <row r="72" spans="1:14">
      <c r="A72">
        <v>14238</v>
      </c>
      <c r="B72" t="s">
        <v>37</v>
      </c>
      <c r="C72" t="s">
        <v>39</v>
      </c>
      <c r="D72" s="3">
        <v>120000</v>
      </c>
      <c r="E72">
        <v>0</v>
      </c>
      <c r="F72" t="s">
        <v>32</v>
      </c>
      <c r="G72" t="s">
        <v>23</v>
      </c>
      <c r="H72" t="s">
        <v>17</v>
      </c>
      <c r="I72">
        <v>4</v>
      </c>
      <c r="J72" t="s">
        <v>33</v>
      </c>
      <c r="K72" t="s">
        <v>27</v>
      </c>
      <c r="L72">
        <v>36</v>
      </c>
      <c r="M72" t="str">
        <f t="shared" si="1"/>
        <v>Adult 31-54</v>
      </c>
      <c r="N72" t="s">
        <v>17</v>
      </c>
    </row>
    <row r="73" spans="1:14">
      <c r="A73">
        <v>16200</v>
      </c>
      <c r="B73" t="s">
        <v>40</v>
      </c>
      <c r="C73" t="s">
        <v>38</v>
      </c>
      <c r="D73" s="3">
        <v>10000</v>
      </c>
      <c r="E73">
        <v>0</v>
      </c>
      <c r="F73" t="s">
        <v>32</v>
      </c>
      <c r="G73" t="s">
        <v>28</v>
      </c>
      <c r="H73" t="s">
        <v>20</v>
      </c>
      <c r="I73">
        <v>2</v>
      </c>
      <c r="J73" t="s">
        <v>18</v>
      </c>
      <c r="K73" t="s">
        <v>19</v>
      </c>
      <c r="L73">
        <v>35</v>
      </c>
      <c r="M73" t="str">
        <f t="shared" si="1"/>
        <v>Adult 31-54</v>
      </c>
      <c r="N73" t="s">
        <v>20</v>
      </c>
    </row>
    <row r="74" spans="1:14">
      <c r="A74">
        <v>24857</v>
      </c>
      <c r="B74" t="s">
        <v>37</v>
      </c>
      <c r="C74" t="s">
        <v>38</v>
      </c>
      <c r="D74" s="3">
        <v>130000</v>
      </c>
      <c r="E74">
        <v>3</v>
      </c>
      <c r="F74" t="s">
        <v>30</v>
      </c>
      <c r="G74" t="s">
        <v>23</v>
      </c>
      <c r="H74" t="s">
        <v>17</v>
      </c>
      <c r="I74">
        <v>4</v>
      </c>
      <c r="J74" t="s">
        <v>18</v>
      </c>
      <c r="K74" t="s">
        <v>19</v>
      </c>
      <c r="L74">
        <v>52</v>
      </c>
      <c r="M74" t="str">
        <f t="shared" si="1"/>
        <v>Adult 31-54</v>
      </c>
      <c r="N74" t="s">
        <v>20</v>
      </c>
    </row>
    <row r="75" spans="1:14">
      <c r="A75">
        <v>26956</v>
      </c>
      <c r="B75" t="s">
        <v>40</v>
      </c>
      <c r="C75" t="s">
        <v>38</v>
      </c>
      <c r="D75" s="3">
        <v>20000</v>
      </c>
      <c r="E75">
        <v>0</v>
      </c>
      <c r="F75" t="s">
        <v>21</v>
      </c>
      <c r="G75" t="s">
        <v>28</v>
      </c>
      <c r="H75" t="s">
        <v>20</v>
      </c>
      <c r="I75">
        <v>1</v>
      </c>
      <c r="J75" t="s">
        <v>24</v>
      </c>
      <c r="K75" t="s">
        <v>19</v>
      </c>
      <c r="L75">
        <v>36</v>
      </c>
      <c r="M75" t="str">
        <f t="shared" si="1"/>
        <v>Adult 31-54</v>
      </c>
      <c r="N75" t="s">
        <v>17</v>
      </c>
    </row>
    <row r="76" spans="1:14">
      <c r="A76">
        <v>14517</v>
      </c>
      <c r="B76" t="s">
        <v>37</v>
      </c>
      <c r="C76" t="s">
        <v>38</v>
      </c>
      <c r="D76" s="3">
        <v>20000</v>
      </c>
      <c r="E76">
        <v>3</v>
      </c>
      <c r="F76" t="s">
        <v>30</v>
      </c>
      <c r="G76" t="s">
        <v>16</v>
      </c>
      <c r="H76" t="s">
        <v>20</v>
      </c>
      <c r="I76">
        <v>2</v>
      </c>
      <c r="J76" t="s">
        <v>29</v>
      </c>
      <c r="K76" t="s">
        <v>27</v>
      </c>
      <c r="L76">
        <v>62</v>
      </c>
      <c r="M76" t="str">
        <f t="shared" si="1"/>
        <v>old 55+</v>
      </c>
      <c r="N76" t="s">
        <v>20</v>
      </c>
    </row>
    <row r="77" spans="1:14">
      <c r="A77">
        <v>12678</v>
      </c>
      <c r="B77" t="s">
        <v>40</v>
      </c>
      <c r="C77" t="s">
        <v>38</v>
      </c>
      <c r="D77" s="3">
        <v>130000</v>
      </c>
      <c r="E77">
        <v>4</v>
      </c>
      <c r="F77" t="s">
        <v>30</v>
      </c>
      <c r="G77" t="s">
        <v>31</v>
      </c>
      <c r="H77" t="s">
        <v>17</v>
      </c>
      <c r="I77">
        <v>4</v>
      </c>
      <c r="J77" t="s">
        <v>18</v>
      </c>
      <c r="K77" t="s">
        <v>27</v>
      </c>
      <c r="L77">
        <v>31</v>
      </c>
      <c r="M77" t="str">
        <f t="shared" si="1"/>
        <v>Adult 31-54</v>
      </c>
      <c r="N77" t="s">
        <v>20</v>
      </c>
    </row>
    <row r="78" spans="1:14">
      <c r="A78">
        <v>16188</v>
      </c>
      <c r="B78" t="s">
        <v>40</v>
      </c>
      <c r="C78" t="s">
        <v>38</v>
      </c>
      <c r="D78" s="3">
        <v>20000</v>
      </c>
      <c r="E78">
        <v>0</v>
      </c>
      <c r="F78" t="s">
        <v>32</v>
      </c>
      <c r="G78" t="s">
        <v>28</v>
      </c>
      <c r="H78" t="s">
        <v>20</v>
      </c>
      <c r="I78">
        <v>2</v>
      </c>
      <c r="J78" t="s">
        <v>29</v>
      </c>
      <c r="K78" t="s">
        <v>19</v>
      </c>
      <c r="L78">
        <v>26</v>
      </c>
      <c r="M78" t="str">
        <f t="shared" si="1"/>
        <v>Youth 0-30</v>
      </c>
      <c r="N78" t="s">
        <v>20</v>
      </c>
    </row>
    <row r="79" spans="1:14">
      <c r="A79">
        <v>27969</v>
      </c>
      <c r="B79" t="s">
        <v>37</v>
      </c>
      <c r="C79" t="s">
        <v>39</v>
      </c>
      <c r="D79" s="3">
        <v>80000</v>
      </c>
      <c r="E79">
        <v>0</v>
      </c>
      <c r="F79" t="s">
        <v>15</v>
      </c>
      <c r="G79" t="s">
        <v>23</v>
      </c>
      <c r="H79" t="s">
        <v>17</v>
      </c>
      <c r="I79">
        <v>2</v>
      </c>
      <c r="J79" t="s">
        <v>33</v>
      </c>
      <c r="K79" t="s">
        <v>27</v>
      </c>
      <c r="L79">
        <v>29</v>
      </c>
      <c r="M79" t="str">
        <f t="shared" si="1"/>
        <v>Youth 0-30</v>
      </c>
      <c r="N79" t="s">
        <v>17</v>
      </c>
    </row>
    <row r="80" spans="1:14">
      <c r="A80">
        <v>15752</v>
      </c>
      <c r="B80" t="s">
        <v>37</v>
      </c>
      <c r="C80" t="s">
        <v>39</v>
      </c>
      <c r="D80" s="3">
        <v>80000</v>
      </c>
      <c r="E80">
        <v>2</v>
      </c>
      <c r="F80" t="s">
        <v>30</v>
      </c>
      <c r="G80" t="s">
        <v>16</v>
      </c>
      <c r="H80" t="s">
        <v>20</v>
      </c>
      <c r="I80">
        <v>2</v>
      </c>
      <c r="J80" t="s">
        <v>29</v>
      </c>
      <c r="K80" t="s">
        <v>27</v>
      </c>
      <c r="L80">
        <v>50</v>
      </c>
      <c r="M80" t="str">
        <f t="shared" si="1"/>
        <v>Adult 31-54</v>
      </c>
      <c r="N80" t="s">
        <v>17</v>
      </c>
    </row>
    <row r="81" spans="1:14">
      <c r="A81">
        <v>27745</v>
      </c>
      <c r="B81" t="s">
        <v>40</v>
      </c>
      <c r="C81" t="s">
        <v>39</v>
      </c>
      <c r="D81" s="3">
        <v>40000</v>
      </c>
      <c r="E81">
        <v>2</v>
      </c>
      <c r="F81" t="s">
        <v>15</v>
      </c>
      <c r="G81" t="s">
        <v>31</v>
      </c>
      <c r="H81" t="s">
        <v>17</v>
      </c>
      <c r="I81">
        <v>2</v>
      </c>
      <c r="J81" t="s">
        <v>26</v>
      </c>
      <c r="K81" t="s">
        <v>27</v>
      </c>
      <c r="L81">
        <v>63</v>
      </c>
      <c r="M81" t="str">
        <f t="shared" si="1"/>
        <v>old 55+</v>
      </c>
      <c r="N81" t="s">
        <v>17</v>
      </c>
    </row>
    <row r="82" spans="1:14">
      <c r="A82">
        <v>20828</v>
      </c>
      <c r="B82" t="s">
        <v>37</v>
      </c>
      <c r="C82" t="s">
        <v>38</v>
      </c>
      <c r="D82" s="3">
        <v>30000</v>
      </c>
      <c r="E82">
        <v>4</v>
      </c>
      <c r="F82" t="s">
        <v>34</v>
      </c>
      <c r="G82" t="s">
        <v>22</v>
      </c>
      <c r="H82" t="s">
        <v>17</v>
      </c>
      <c r="I82">
        <v>0</v>
      </c>
      <c r="J82" t="s">
        <v>18</v>
      </c>
      <c r="K82" t="s">
        <v>19</v>
      </c>
      <c r="L82">
        <v>45</v>
      </c>
      <c r="M82" t="str">
        <f t="shared" si="1"/>
        <v>Adult 31-54</v>
      </c>
      <c r="N82" t="s">
        <v>17</v>
      </c>
    </row>
    <row r="83" spans="1:14">
      <c r="A83">
        <v>19461</v>
      </c>
      <c r="B83" t="s">
        <v>40</v>
      </c>
      <c r="C83" t="s">
        <v>38</v>
      </c>
      <c r="D83" s="3">
        <v>10000</v>
      </c>
      <c r="E83">
        <v>4</v>
      </c>
      <c r="F83" t="s">
        <v>32</v>
      </c>
      <c r="G83" t="s">
        <v>28</v>
      </c>
      <c r="H83" t="s">
        <v>17</v>
      </c>
      <c r="I83">
        <v>2</v>
      </c>
      <c r="J83" t="s">
        <v>18</v>
      </c>
      <c r="K83" t="s">
        <v>19</v>
      </c>
      <c r="L83">
        <v>40</v>
      </c>
      <c r="M83" t="str">
        <f t="shared" si="1"/>
        <v>Adult 31-54</v>
      </c>
      <c r="N83" t="s">
        <v>20</v>
      </c>
    </row>
    <row r="84" spans="1:14">
      <c r="A84">
        <v>26941</v>
      </c>
      <c r="B84" t="s">
        <v>37</v>
      </c>
      <c r="C84" t="s">
        <v>39</v>
      </c>
      <c r="D84" s="3">
        <v>30000</v>
      </c>
      <c r="E84">
        <v>0</v>
      </c>
      <c r="F84" t="s">
        <v>15</v>
      </c>
      <c r="G84" t="s">
        <v>22</v>
      </c>
      <c r="H84" t="s">
        <v>17</v>
      </c>
      <c r="I84">
        <v>0</v>
      </c>
      <c r="J84" t="s">
        <v>18</v>
      </c>
      <c r="K84" t="s">
        <v>19</v>
      </c>
      <c r="L84">
        <v>47</v>
      </c>
      <c r="M84" t="str">
        <f t="shared" si="1"/>
        <v>Adult 31-54</v>
      </c>
      <c r="N84" t="s">
        <v>17</v>
      </c>
    </row>
    <row r="85" spans="1:14">
      <c r="A85">
        <v>28412</v>
      </c>
      <c r="B85" t="s">
        <v>40</v>
      </c>
      <c r="C85" t="s">
        <v>39</v>
      </c>
      <c r="D85" s="3">
        <v>20000</v>
      </c>
      <c r="E85">
        <v>0</v>
      </c>
      <c r="F85" t="s">
        <v>30</v>
      </c>
      <c r="G85" t="s">
        <v>28</v>
      </c>
      <c r="H85" t="s">
        <v>20</v>
      </c>
      <c r="I85">
        <v>1</v>
      </c>
      <c r="J85" t="s">
        <v>24</v>
      </c>
      <c r="K85" t="s">
        <v>19</v>
      </c>
      <c r="L85">
        <v>29</v>
      </c>
      <c r="M85" t="str">
        <f t="shared" si="1"/>
        <v>Youth 0-30</v>
      </c>
      <c r="N85" t="s">
        <v>20</v>
      </c>
    </row>
    <row r="86" spans="1:14">
      <c r="A86">
        <v>24485</v>
      </c>
      <c r="B86" t="s">
        <v>40</v>
      </c>
      <c r="C86" t="s">
        <v>39</v>
      </c>
      <c r="D86" s="3">
        <v>40000</v>
      </c>
      <c r="E86">
        <v>2</v>
      </c>
      <c r="F86" t="s">
        <v>15</v>
      </c>
      <c r="G86" t="s">
        <v>31</v>
      </c>
      <c r="H86" t="s">
        <v>20</v>
      </c>
      <c r="I86">
        <v>1</v>
      </c>
      <c r="J86" t="s">
        <v>26</v>
      </c>
      <c r="K86" t="s">
        <v>27</v>
      </c>
      <c r="L86">
        <v>52</v>
      </c>
      <c r="M86" t="str">
        <f t="shared" si="1"/>
        <v>Adult 31-54</v>
      </c>
      <c r="N86" t="s">
        <v>17</v>
      </c>
    </row>
    <row r="87" spans="1:14">
      <c r="A87">
        <v>16514</v>
      </c>
      <c r="B87" t="s">
        <v>40</v>
      </c>
      <c r="C87" t="s">
        <v>39</v>
      </c>
      <c r="D87" s="3">
        <v>10000</v>
      </c>
      <c r="E87">
        <v>0</v>
      </c>
      <c r="F87" t="s">
        <v>21</v>
      </c>
      <c r="G87" t="s">
        <v>28</v>
      </c>
      <c r="H87" t="s">
        <v>17</v>
      </c>
      <c r="I87">
        <v>1</v>
      </c>
      <c r="J87" t="s">
        <v>29</v>
      </c>
      <c r="K87" t="s">
        <v>27</v>
      </c>
      <c r="L87">
        <v>26</v>
      </c>
      <c r="M87" t="str">
        <f t="shared" si="1"/>
        <v>Youth 0-30</v>
      </c>
      <c r="N87" t="s">
        <v>17</v>
      </c>
    </row>
    <row r="88" spans="1:14">
      <c r="A88">
        <v>17191</v>
      </c>
      <c r="B88" t="s">
        <v>40</v>
      </c>
      <c r="C88" t="s">
        <v>39</v>
      </c>
      <c r="D88" s="3">
        <v>130000</v>
      </c>
      <c r="E88">
        <v>3</v>
      </c>
      <c r="F88" t="s">
        <v>21</v>
      </c>
      <c r="G88" t="s">
        <v>23</v>
      </c>
      <c r="H88" t="s">
        <v>20</v>
      </c>
      <c r="I88">
        <v>3</v>
      </c>
      <c r="J88" t="s">
        <v>18</v>
      </c>
      <c r="K88" t="s">
        <v>19</v>
      </c>
      <c r="L88">
        <v>51</v>
      </c>
      <c r="M88" t="str">
        <f t="shared" si="1"/>
        <v>Adult 31-54</v>
      </c>
      <c r="N88" t="s">
        <v>17</v>
      </c>
    </row>
    <row r="89" spans="1:14">
      <c r="A89">
        <v>19608</v>
      </c>
      <c r="B89" t="s">
        <v>37</v>
      </c>
      <c r="C89" t="s">
        <v>39</v>
      </c>
      <c r="D89" s="3">
        <v>80000</v>
      </c>
      <c r="E89">
        <v>5</v>
      </c>
      <c r="F89" t="s">
        <v>15</v>
      </c>
      <c r="G89" t="s">
        <v>23</v>
      </c>
      <c r="H89" t="s">
        <v>17</v>
      </c>
      <c r="I89">
        <v>4</v>
      </c>
      <c r="J89" t="s">
        <v>29</v>
      </c>
      <c r="K89" t="s">
        <v>27</v>
      </c>
      <c r="L89">
        <v>40</v>
      </c>
      <c r="M89" t="str">
        <f t="shared" si="1"/>
        <v>Adult 31-54</v>
      </c>
      <c r="N89" t="s">
        <v>20</v>
      </c>
    </row>
    <row r="90" spans="1:14">
      <c r="A90">
        <v>24119</v>
      </c>
      <c r="B90" t="s">
        <v>40</v>
      </c>
      <c r="C90" t="s">
        <v>39</v>
      </c>
      <c r="D90" s="3">
        <v>30000</v>
      </c>
      <c r="E90">
        <v>0</v>
      </c>
      <c r="F90" t="s">
        <v>21</v>
      </c>
      <c r="G90" t="s">
        <v>22</v>
      </c>
      <c r="H90" t="s">
        <v>20</v>
      </c>
      <c r="I90">
        <v>1</v>
      </c>
      <c r="J90" t="s">
        <v>24</v>
      </c>
      <c r="K90" t="s">
        <v>19</v>
      </c>
      <c r="L90">
        <v>29</v>
      </c>
      <c r="M90" t="str">
        <f t="shared" si="1"/>
        <v>Youth 0-30</v>
      </c>
      <c r="N90" t="s">
        <v>20</v>
      </c>
    </row>
    <row r="91" spans="1:14">
      <c r="A91">
        <v>25458</v>
      </c>
      <c r="B91" t="s">
        <v>37</v>
      </c>
      <c r="C91" t="s">
        <v>39</v>
      </c>
      <c r="D91" s="3">
        <v>20000</v>
      </c>
      <c r="E91">
        <v>1</v>
      </c>
      <c r="F91" t="s">
        <v>30</v>
      </c>
      <c r="G91" t="s">
        <v>28</v>
      </c>
      <c r="H91" t="s">
        <v>20</v>
      </c>
      <c r="I91">
        <v>1</v>
      </c>
      <c r="J91" t="s">
        <v>29</v>
      </c>
      <c r="K91" t="s">
        <v>19</v>
      </c>
      <c r="L91">
        <v>40</v>
      </c>
      <c r="M91" t="str">
        <f t="shared" si="1"/>
        <v>Adult 31-54</v>
      </c>
      <c r="N91" t="s">
        <v>17</v>
      </c>
    </row>
    <row r="92" spans="1:14">
      <c r="A92">
        <v>26886</v>
      </c>
      <c r="B92" t="s">
        <v>40</v>
      </c>
      <c r="C92" t="s">
        <v>38</v>
      </c>
      <c r="D92" s="3">
        <v>30000</v>
      </c>
      <c r="E92">
        <v>0</v>
      </c>
      <c r="F92" t="s">
        <v>21</v>
      </c>
      <c r="G92" t="s">
        <v>22</v>
      </c>
      <c r="H92" t="s">
        <v>20</v>
      </c>
      <c r="I92">
        <v>1</v>
      </c>
      <c r="J92" t="s">
        <v>18</v>
      </c>
      <c r="K92" t="s">
        <v>19</v>
      </c>
      <c r="L92">
        <v>29</v>
      </c>
      <c r="M92" t="str">
        <f t="shared" si="1"/>
        <v>Youth 0-30</v>
      </c>
      <c r="N92" t="s">
        <v>17</v>
      </c>
    </row>
    <row r="93" spans="1:14">
      <c r="A93">
        <v>28436</v>
      </c>
      <c r="B93" t="s">
        <v>40</v>
      </c>
      <c r="C93" t="s">
        <v>39</v>
      </c>
      <c r="D93" s="3">
        <v>30000</v>
      </c>
      <c r="E93">
        <v>0</v>
      </c>
      <c r="F93" t="s">
        <v>21</v>
      </c>
      <c r="G93" t="s">
        <v>22</v>
      </c>
      <c r="H93" t="s">
        <v>20</v>
      </c>
      <c r="I93">
        <v>1</v>
      </c>
      <c r="J93" t="s">
        <v>18</v>
      </c>
      <c r="K93" t="s">
        <v>19</v>
      </c>
      <c r="L93">
        <v>30</v>
      </c>
      <c r="M93" t="str">
        <f t="shared" si="1"/>
        <v>Youth 0-30</v>
      </c>
      <c r="N93" t="s">
        <v>17</v>
      </c>
    </row>
    <row r="94" spans="1:14">
      <c r="A94">
        <v>19562</v>
      </c>
      <c r="B94" t="s">
        <v>40</v>
      </c>
      <c r="C94" t="s">
        <v>38</v>
      </c>
      <c r="D94" s="3">
        <v>60000</v>
      </c>
      <c r="E94">
        <v>2</v>
      </c>
      <c r="F94" t="s">
        <v>15</v>
      </c>
      <c r="G94" t="s">
        <v>23</v>
      </c>
      <c r="H94" t="s">
        <v>17</v>
      </c>
      <c r="I94">
        <v>1</v>
      </c>
      <c r="J94" t="s">
        <v>24</v>
      </c>
      <c r="K94" t="s">
        <v>27</v>
      </c>
      <c r="L94">
        <v>37</v>
      </c>
      <c r="M94" t="str">
        <f t="shared" si="1"/>
        <v>Adult 31-54</v>
      </c>
      <c r="N94" t="s">
        <v>17</v>
      </c>
    </row>
    <row r="95" spans="1:14">
      <c r="A95">
        <v>15608</v>
      </c>
      <c r="B95" t="s">
        <v>40</v>
      </c>
      <c r="C95" t="s">
        <v>38</v>
      </c>
      <c r="D95" s="3">
        <v>30000</v>
      </c>
      <c r="E95">
        <v>0</v>
      </c>
      <c r="F95" t="s">
        <v>21</v>
      </c>
      <c r="G95" t="s">
        <v>22</v>
      </c>
      <c r="H95" t="s">
        <v>20</v>
      </c>
      <c r="I95">
        <v>1</v>
      </c>
      <c r="J95" t="s">
        <v>24</v>
      </c>
      <c r="K95" t="s">
        <v>19</v>
      </c>
      <c r="L95">
        <v>33</v>
      </c>
      <c r="M95" t="str">
        <f t="shared" si="1"/>
        <v>Adult 31-54</v>
      </c>
      <c r="N95" t="s">
        <v>20</v>
      </c>
    </row>
    <row r="96" spans="1:14">
      <c r="A96">
        <v>16487</v>
      </c>
      <c r="B96" t="s">
        <v>40</v>
      </c>
      <c r="C96" t="s">
        <v>38</v>
      </c>
      <c r="D96" s="3">
        <v>30000</v>
      </c>
      <c r="E96">
        <v>3</v>
      </c>
      <c r="F96" t="s">
        <v>30</v>
      </c>
      <c r="G96" t="s">
        <v>16</v>
      </c>
      <c r="H96" t="s">
        <v>17</v>
      </c>
      <c r="I96">
        <v>2</v>
      </c>
      <c r="J96" t="s">
        <v>26</v>
      </c>
      <c r="K96" t="s">
        <v>27</v>
      </c>
      <c r="L96">
        <v>55</v>
      </c>
      <c r="M96" t="str">
        <f t="shared" si="1"/>
        <v>Adult 31-54</v>
      </c>
      <c r="N96" t="s">
        <v>20</v>
      </c>
    </row>
    <row r="97" spans="1:14">
      <c r="A97">
        <v>17197</v>
      </c>
      <c r="B97" t="s">
        <v>40</v>
      </c>
      <c r="C97" t="s">
        <v>38</v>
      </c>
      <c r="D97" s="3">
        <v>90000</v>
      </c>
      <c r="E97">
        <v>5</v>
      </c>
      <c r="F97" t="s">
        <v>21</v>
      </c>
      <c r="G97" t="s">
        <v>23</v>
      </c>
      <c r="H97" t="s">
        <v>17</v>
      </c>
      <c r="I97">
        <v>2</v>
      </c>
      <c r="J97" t="s">
        <v>33</v>
      </c>
      <c r="K97" t="s">
        <v>19</v>
      </c>
      <c r="L97">
        <v>62</v>
      </c>
      <c r="M97" t="str">
        <f t="shared" si="1"/>
        <v>old 55+</v>
      </c>
      <c r="N97" t="s">
        <v>20</v>
      </c>
    </row>
    <row r="98" spans="1:14">
      <c r="A98">
        <v>12507</v>
      </c>
      <c r="B98" t="s">
        <v>37</v>
      </c>
      <c r="C98" t="s">
        <v>39</v>
      </c>
      <c r="D98" s="3">
        <v>30000</v>
      </c>
      <c r="E98">
        <v>1</v>
      </c>
      <c r="F98" t="s">
        <v>21</v>
      </c>
      <c r="G98" t="s">
        <v>22</v>
      </c>
      <c r="H98" t="s">
        <v>17</v>
      </c>
      <c r="I98">
        <v>1</v>
      </c>
      <c r="J98" t="s">
        <v>18</v>
      </c>
      <c r="K98" t="s">
        <v>19</v>
      </c>
      <c r="L98">
        <v>43</v>
      </c>
      <c r="M98" t="str">
        <f t="shared" si="1"/>
        <v>Adult 31-54</v>
      </c>
      <c r="N98" t="s">
        <v>20</v>
      </c>
    </row>
    <row r="99" spans="1:14">
      <c r="A99">
        <v>23940</v>
      </c>
      <c r="B99" t="s">
        <v>37</v>
      </c>
      <c r="C99" t="s">
        <v>39</v>
      </c>
      <c r="D99" s="3">
        <v>40000</v>
      </c>
      <c r="E99">
        <v>1</v>
      </c>
      <c r="F99" t="s">
        <v>15</v>
      </c>
      <c r="G99" t="s">
        <v>16</v>
      </c>
      <c r="H99" t="s">
        <v>17</v>
      </c>
      <c r="I99">
        <v>1</v>
      </c>
      <c r="J99" t="s">
        <v>18</v>
      </c>
      <c r="K99" t="s">
        <v>19</v>
      </c>
      <c r="L99">
        <v>44</v>
      </c>
      <c r="M99" t="str">
        <f t="shared" si="1"/>
        <v>Adult 31-54</v>
      </c>
      <c r="N99" t="s">
        <v>17</v>
      </c>
    </row>
    <row r="100" spans="1:14">
      <c r="A100">
        <v>19441</v>
      </c>
      <c r="B100" t="s">
        <v>37</v>
      </c>
      <c r="C100" t="s">
        <v>39</v>
      </c>
      <c r="D100" s="3">
        <v>40000</v>
      </c>
      <c r="E100">
        <v>0</v>
      </c>
      <c r="F100" t="s">
        <v>34</v>
      </c>
      <c r="G100" t="s">
        <v>22</v>
      </c>
      <c r="H100" t="s">
        <v>17</v>
      </c>
      <c r="I100">
        <v>0</v>
      </c>
      <c r="J100" t="s">
        <v>18</v>
      </c>
      <c r="K100" t="s">
        <v>19</v>
      </c>
      <c r="L100">
        <v>25</v>
      </c>
      <c r="M100" t="str">
        <f t="shared" si="1"/>
        <v>Youth 0-30</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Adult 31-54</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Adult 31-54</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Adult 31-54</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Adult 31-54</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Adult 31-54</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Adult 31-54</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Youth 0-30</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Adult 31-54</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Adult 31-54</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Adult 31-54</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Adult 31-54</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Adult 31-54</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Adult 31-54</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Adult 31-54</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Adult 31-54</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Youth 0-30</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Youth 0-30</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Adult 31-54</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Adult 31-54</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 55+</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Youth 0-30</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 55+</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Adult 31-54</v>
      </c>
      <c r="N123" t="s">
        <v>20</v>
      </c>
    </row>
    <row r="124" spans="1:14">
      <c r="A124">
        <v>12344</v>
      </c>
      <c r="B124" t="s">
        <v>40</v>
      </c>
      <c r="C124" t="s">
        <v>38</v>
      </c>
      <c r="D124" s="3">
        <v>80000</v>
      </c>
      <c r="E124">
        <v>0</v>
      </c>
      <c r="F124" t="s">
        <v>15</v>
      </c>
      <c r="G124" t="s">
        <v>23</v>
      </c>
      <c r="H124" t="s">
        <v>20</v>
      </c>
      <c r="I124">
        <v>3</v>
      </c>
      <c r="J124" t="s">
        <v>33</v>
      </c>
      <c r="K124" t="s">
        <v>27</v>
      </c>
      <c r="L124">
        <v>31</v>
      </c>
      <c r="M124" t="str">
        <f t="shared" si="1"/>
        <v>Adult 31-54</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 55+</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Adult 31-54</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Adult 31-54</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Adult 31-54</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Adult 31-54</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Adult 31-54</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IF(L131&gt;55,"old 55+", IF(L131&gt;=31,"Adult 31-54", IF(L131&lt;31,"Youth 0-30","Invalid")))</f>
        <v>Adult 31-54</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Adult 31-54</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 55+</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Adult 31-54</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 55+</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Adult 31-54</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Adult 31-54</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Adult 31-54</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Adult 31-54</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Adult 31-54</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 55+</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Adult 31-54</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Youth 0-30</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Adult 31-54</v>
      </c>
      <c r="N144" t="s">
        <v>17</v>
      </c>
    </row>
    <row r="145" spans="1:14">
      <c r="A145">
        <v>16614</v>
      </c>
      <c r="B145" t="s">
        <v>37</v>
      </c>
      <c r="C145" t="s">
        <v>38</v>
      </c>
      <c r="D145" s="3">
        <v>80000</v>
      </c>
      <c r="E145">
        <v>0</v>
      </c>
      <c r="F145" t="s">
        <v>15</v>
      </c>
      <c r="G145" t="s">
        <v>23</v>
      </c>
      <c r="H145" t="s">
        <v>17</v>
      </c>
      <c r="I145">
        <v>3</v>
      </c>
      <c r="J145" t="s">
        <v>33</v>
      </c>
      <c r="K145" t="s">
        <v>27</v>
      </c>
      <c r="L145">
        <v>32</v>
      </c>
      <c r="M145" t="str">
        <f t="shared" si="2"/>
        <v>Adult 31-54</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Adult 31-54</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Adult 31-54</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Adult 31-54</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Adult 31-54</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 55+</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Youth 0-30</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Adult 31-54</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Adult 31-54</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Adult 31-54</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Adult 31-54</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Adult 31-54</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Adult 31-54</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 55+</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Adult 31-54</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Adult 31-54</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Adult 31-54</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Adult 31-54</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Adult 31-54</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Adult 31-54</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Adult 31-54</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Youth 0-30</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Youth 0-30</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Adult 31-54</v>
      </c>
      <c r="N168" t="s">
        <v>17</v>
      </c>
    </row>
    <row r="169" spans="1:14">
      <c r="A169">
        <v>14233</v>
      </c>
      <c r="B169" t="s">
        <v>40</v>
      </c>
      <c r="C169" t="s">
        <v>39</v>
      </c>
      <c r="D169" s="3">
        <v>100000</v>
      </c>
      <c r="E169">
        <v>0</v>
      </c>
      <c r="F169" t="s">
        <v>30</v>
      </c>
      <c r="G169" t="s">
        <v>31</v>
      </c>
      <c r="H169" t="s">
        <v>17</v>
      </c>
      <c r="I169">
        <v>3</v>
      </c>
      <c r="J169" t="s">
        <v>33</v>
      </c>
      <c r="K169" t="s">
        <v>27</v>
      </c>
      <c r="L169">
        <v>35</v>
      </c>
      <c r="M169" t="str">
        <f t="shared" si="2"/>
        <v>Adult 31-54</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Adult 31-54</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Adult 31-54</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 55+</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 55+</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Adult 31-54</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Youth 0-30</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Adult 31-54</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Adult 31-54</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Youth 0-30</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Adult 31-54</v>
      </c>
      <c r="N179" t="s">
        <v>20</v>
      </c>
    </row>
    <row r="180" spans="1:14">
      <c r="A180">
        <v>14191</v>
      </c>
      <c r="B180" t="s">
        <v>37</v>
      </c>
      <c r="C180" t="s">
        <v>39</v>
      </c>
      <c r="D180" s="3">
        <v>160000</v>
      </c>
      <c r="E180">
        <v>4</v>
      </c>
      <c r="F180" t="s">
        <v>21</v>
      </c>
      <c r="G180" t="s">
        <v>23</v>
      </c>
      <c r="H180" t="s">
        <v>20</v>
      </c>
      <c r="I180">
        <v>2</v>
      </c>
      <c r="J180" t="s">
        <v>33</v>
      </c>
      <c r="K180" t="s">
        <v>19</v>
      </c>
      <c r="L180">
        <v>55</v>
      </c>
      <c r="M180" t="str">
        <f t="shared" si="2"/>
        <v>Adult 31-54</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Adult 31-54</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Adult 31-54</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Adult 31-54</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Adult 31-54</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 55+</v>
      </c>
      <c r="N185" t="s">
        <v>17</v>
      </c>
    </row>
    <row r="186" spans="1:14">
      <c r="A186">
        <v>28918</v>
      </c>
      <c r="B186" t="s">
        <v>37</v>
      </c>
      <c r="C186" t="s">
        <v>38</v>
      </c>
      <c r="D186" s="3">
        <v>130000</v>
      </c>
      <c r="E186">
        <v>4</v>
      </c>
      <c r="F186" t="s">
        <v>30</v>
      </c>
      <c r="G186" t="s">
        <v>31</v>
      </c>
      <c r="H186" t="s">
        <v>20</v>
      </c>
      <c r="I186">
        <v>4</v>
      </c>
      <c r="J186" t="s">
        <v>33</v>
      </c>
      <c r="K186" t="s">
        <v>19</v>
      </c>
      <c r="L186">
        <v>58</v>
      </c>
      <c r="M186" t="str">
        <f t="shared" si="2"/>
        <v>old 55+</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Adult 31-54</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 55+</v>
      </c>
      <c r="N188" t="s">
        <v>17</v>
      </c>
    </row>
    <row r="189" spans="1:14">
      <c r="A189">
        <v>18151</v>
      </c>
      <c r="B189" t="s">
        <v>40</v>
      </c>
      <c r="C189" t="s">
        <v>39</v>
      </c>
      <c r="D189" s="3">
        <v>80000</v>
      </c>
      <c r="E189">
        <v>5</v>
      </c>
      <c r="F189" t="s">
        <v>21</v>
      </c>
      <c r="G189" t="s">
        <v>23</v>
      </c>
      <c r="H189" t="s">
        <v>20</v>
      </c>
      <c r="I189">
        <v>2</v>
      </c>
      <c r="J189" t="s">
        <v>33</v>
      </c>
      <c r="K189" t="s">
        <v>19</v>
      </c>
      <c r="L189">
        <v>59</v>
      </c>
      <c r="M189" t="str">
        <f t="shared" si="2"/>
        <v>old 55+</v>
      </c>
      <c r="N189" t="s">
        <v>20</v>
      </c>
    </row>
    <row r="190" spans="1:14">
      <c r="A190">
        <v>20606</v>
      </c>
      <c r="B190" t="s">
        <v>37</v>
      </c>
      <c r="C190" t="s">
        <v>38</v>
      </c>
      <c r="D190" s="3">
        <v>70000</v>
      </c>
      <c r="E190">
        <v>0</v>
      </c>
      <c r="F190" t="s">
        <v>15</v>
      </c>
      <c r="G190" t="s">
        <v>23</v>
      </c>
      <c r="H190" t="s">
        <v>17</v>
      </c>
      <c r="I190">
        <v>4</v>
      </c>
      <c r="J190" t="s">
        <v>33</v>
      </c>
      <c r="K190" t="s">
        <v>27</v>
      </c>
      <c r="L190">
        <v>32</v>
      </c>
      <c r="M190" t="str">
        <f t="shared" si="2"/>
        <v>Adult 31-54</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Adult 31-54</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Adult 31-54</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Adult 31-54</v>
      </c>
      <c r="N193" t="s">
        <v>17</v>
      </c>
    </row>
    <row r="194" spans="1:14">
      <c r="A194">
        <v>15682</v>
      </c>
      <c r="B194" t="s">
        <v>40</v>
      </c>
      <c r="C194" t="s">
        <v>38</v>
      </c>
      <c r="D194" s="3">
        <v>80000</v>
      </c>
      <c r="E194">
        <v>5</v>
      </c>
      <c r="F194" t="s">
        <v>15</v>
      </c>
      <c r="G194" t="s">
        <v>31</v>
      </c>
      <c r="H194" t="s">
        <v>17</v>
      </c>
      <c r="I194">
        <v>2</v>
      </c>
      <c r="J194" t="s">
        <v>33</v>
      </c>
      <c r="K194" t="s">
        <v>19</v>
      </c>
      <c r="L194">
        <v>62</v>
      </c>
      <c r="M194" t="str">
        <f t="shared" si="2"/>
        <v>old 55+</v>
      </c>
      <c r="N194" t="s">
        <v>20</v>
      </c>
    </row>
    <row r="195" spans="1:14">
      <c r="A195">
        <v>26032</v>
      </c>
      <c r="B195" t="s">
        <v>37</v>
      </c>
      <c r="C195" t="s">
        <v>38</v>
      </c>
      <c r="D195" s="3">
        <v>70000</v>
      </c>
      <c r="E195">
        <v>5</v>
      </c>
      <c r="F195" t="s">
        <v>15</v>
      </c>
      <c r="G195" t="s">
        <v>23</v>
      </c>
      <c r="H195" t="s">
        <v>17</v>
      </c>
      <c r="I195">
        <v>4</v>
      </c>
      <c r="J195" t="s">
        <v>33</v>
      </c>
      <c r="K195" t="s">
        <v>27</v>
      </c>
      <c r="L195">
        <v>41</v>
      </c>
      <c r="M195" t="str">
        <f t="shared" ref="M195:M258" si="3">IF(L195&gt;55,"old 55+", IF(L195&gt;=31,"Adult 31-54", IF(L195&lt;31,"Youth 0-30","Invalid")))</f>
        <v>Adult 31-54</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Adult 31-54</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Youth 0-30</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Adult 31-54</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 55+</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Adult 31-54</v>
      </c>
      <c r="N200" t="s">
        <v>17</v>
      </c>
    </row>
    <row r="201" spans="1:14">
      <c r="A201">
        <v>11453</v>
      </c>
      <c r="B201" t="s">
        <v>40</v>
      </c>
      <c r="C201" t="s">
        <v>39</v>
      </c>
      <c r="D201" s="3">
        <v>80000</v>
      </c>
      <c r="E201">
        <v>0</v>
      </c>
      <c r="F201" t="s">
        <v>15</v>
      </c>
      <c r="G201" t="s">
        <v>23</v>
      </c>
      <c r="H201" t="s">
        <v>20</v>
      </c>
      <c r="I201">
        <v>3</v>
      </c>
      <c r="J201" t="s">
        <v>33</v>
      </c>
      <c r="K201" t="s">
        <v>27</v>
      </c>
      <c r="L201">
        <v>33</v>
      </c>
      <c r="M201" t="str">
        <f t="shared" si="3"/>
        <v>Adult 31-54</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Adult 31-54</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Youth 0-30</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Adult 31-54</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Adult 31-54</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Adult 31-54</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Adult 31-54</v>
      </c>
      <c r="N207" t="s">
        <v>17</v>
      </c>
    </row>
    <row r="208" spans="1:14">
      <c r="A208">
        <v>11415</v>
      </c>
      <c r="B208" t="s">
        <v>40</v>
      </c>
      <c r="C208" t="s">
        <v>39</v>
      </c>
      <c r="D208" s="3">
        <v>90000</v>
      </c>
      <c r="E208">
        <v>5</v>
      </c>
      <c r="F208" t="s">
        <v>21</v>
      </c>
      <c r="G208" t="s">
        <v>23</v>
      </c>
      <c r="H208" t="s">
        <v>20</v>
      </c>
      <c r="I208">
        <v>2</v>
      </c>
      <c r="J208" t="s">
        <v>33</v>
      </c>
      <c r="K208" t="s">
        <v>19</v>
      </c>
      <c r="L208">
        <v>62</v>
      </c>
      <c r="M208" t="str">
        <f t="shared" si="3"/>
        <v>old 55+</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Youth 0-30</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Adult 31-54</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Adult 31-54</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Adult 31-54</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Adult 31-54</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Youth 0-30</v>
      </c>
      <c r="N214" t="s">
        <v>20</v>
      </c>
    </row>
    <row r="215" spans="1:14">
      <c r="A215">
        <v>11451</v>
      </c>
      <c r="B215" t="s">
        <v>40</v>
      </c>
      <c r="C215" t="s">
        <v>39</v>
      </c>
      <c r="D215" s="3">
        <v>70000</v>
      </c>
      <c r="E215">
        <v>0</v>
      </c>
      <c r="F215" t="s">
        <v>15</v>
      </c>
      <c r="G215" t="s">
        <v>23</v>
      </c>
      <c r="H215" t="s">
        <v>20</v>
      </c>
      <c r="I215">
        <v>4</v>
      </c>
      <c r="J215" t="s">
        <v>33</v>
      </c>
      <c r="K215" t="s">
        <v>27</v>
      </c>
      <c r="L215">
        <v>31</v>
      </c>
      <c r="M215" t="str">
        <f t="shared" si="3"/>
        <v>Adult 31-54</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 55+</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Adult 31-54</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Adult 31-54</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Youth 0-30</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Adult 31-54</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Youth 0-30</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Adult 31-54</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Adult 31-54</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Adult 31-54</v>
      </c>
      <c r="N224" t="s">
        <v>20</v>
      </c>
    </row>
    <row r="225" spans="1:14">
      <c r="A225">
        <v>18711</v>
      </c>
      <c r="B225" t="s">
        <v>40</v>
      </c>
      <c r="C225" t="s">
        <v>38</v>
      </c>
      <c r="D225" s="3">
        <v>70000</v>
      </c>
      <c r="E225">
        <v>5</v>
      </c>
      <c r="F225" t="s">
        <v>15</v>
      </c>
      <c r="G225" t="s">
        <v>23</v>
      </c>
      <c r="H225" t="s">
        <v>17</v>
      </c>
      <c r="I225">
        <v>4</v>
      </c>
      <c r="J225" t="s">
        <v>33</v>
      </c>
      <c r="K225" t="s">
        <v>27</v>
      </c>
      <c r="L225">
        <v>39</v>
      </c>
      <c r="M225" t="str">
        <f t="shared" si="3"/>
        <v>Adult 31-54</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 55+</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Adult 31-54</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Adult 31-54</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Adult 31-54</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Adult 31-54</v>
      </c>
      <c r="N230" t="s">
        <v>20</v>
      </c>
    </row>
    <row r="231" spans="1:14">
      <c r="A231">
        <v>28915</v>
      </c>
      <c r="B231" t="s">
        <v>40</v>
      </c>
      <c r="C231" t="s">
        <v>39</v>
      </c>
      <c r="D231" s="3">
        <v>80000</v>
      </c>
      <c r="E231">
        <v>5</v>
      </c>
      <c r="F231" t="s">
        <v>30</v>
      </c>
      <c r="G231" t="s">
        <v>31</v>
      </c>
      <c r="H231" t="s">
        <v>17</v>
      </c>
      <c r="I231">
        <v>3</v>
      </c>
      <c r="J231" t="s">
        <v>33</v>
      </c>
      <c r="K231" t="s">
        <v>19</v>
      </c>
      <c r="L231">
        <v>57</v>
      </c>
      <c r="M231" t="str">
        <f t="shared" si="3"/>
        <v>old 55+</v>
      </c>
      <c r="N231" t="s">
        <v>20</v>
      </c>
    </row>
    <row r="232" spans="1:14">
      <c r="A232">
        <v>22830</v>
      </c>
      <c r="B232" t="s">
        <v>37</v>
      </c>
      <c r="C232" t="s">
        <v>39</v>
      </c>
      <c r="D232" s="3">
        <v>120000</v>
      </c>
      <c r="E232">
        <v>4</v>
      </c>
      <c r="F232" t="s">
        <v>21</v>
      </c>
      <c r="G232" t="s">
        <v>31</v>
      </c>
      <c r="H232" t="s">
        <v>17</v>
      </c>
      <c r="I232">
        <v>3</v>
      </c>
      <c r="J232" t="s">
        <v>33</v>
      </c>
      <c r="K232" t="s">
        <v>19</v>
      </c>
      <c r="L232">
        <v>56</v>
      </c>
      <c r="M232" t="str">
        <f t="shared" si="3"/>
        <v>old 55+</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Adult 31-54</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Adult 31-54</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Youth 0-30</v>
      </c>
      <c r="N235" t="s">
        <v>17</v>
      </c>
    </row>
    <row r="236" spans="1:14">
      <c r="A236">
        <v>24611</v>
      </c>
      <c r="B236" t="s">
        <v>40</v>
      </c>
      <c r="C236" t="s">
        <v>39</v>
      </c>
      <c r="D236" s="3">
        <v>90000</v>
      </c>
      <c r="E236">
        <v>0</v>
      </c>
      <c r="F236" t="s">
        <v>15</v>
      </c>
      <c r="G236" t="s">
        <v>23</v>
      </c>
      <c r="H236" t="s">
        <v>20</v>
      </c>
      <c r="I236">
        <v>4</v>
      </c>
      <c r="J236" t="s">
        <v>33</v>
      </c>
      <c r="K236" t="s">
        <v>27</v>
      </c>
      <c r="L236">
        <v>35</v>
      </c>
      <c r="M236" t="str">
        <f t="shared" si="3"/>
        <v>Adult 31-54</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 55+</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Adult 31-54</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Youth 0-30</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Adult 31-54</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Adult 31-54</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Adult 31-54</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Youth 0-30</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Adult 31-54</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Youth 0-30</v>
      </c>
      <c r="N245" t="s">
        <v>20</v>
      </c>
    </row>
    <row r="246" spans="1:14">
      <c r="A246">
        <v>19057</v>
      </c>
      <c r="B246" t="s">
        <v>37</v>
      </c>
      <c r="C246" t="s">
        <v>38</v>
      </c>
      <c r="D246" s="3">
        <v>120000</v>
      </c>
      <c r="E246">
        <v>3</v>
      </c>
      <c r="F246" t="s">
        <v>15</v>
      </c>
      <c r="G246" t="s">
        <v>31</v>
      </c>
      <c r="H246" t="s">
        <v>20</v>
      </c>
      <c r="I246">
        <v>2</v>
      </c>
      <c r="J246" t="s">
        <v>33</v>
      </c>
      <c r="K246" t="s">
        <v>19</v>
      </c>
      <c r="L246">
        <v>52</v>
      </c>
      <c r="M246" t="str">
        <f t="shared" si="3"/>
        <v>Adult 31-54</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Adult 31-54</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Adult 31-54</v>
      </c>
      <c r="N248" t="s">
        <v>17</v>
      </c>
    </row>
    <row r="249" spans="1:14">
      <c r="A249">
        <v>21568</v>
      </c>
      <c r="B249" t="s">
        <v>37</v>
      </c>
      <c r="C249" t="s">
        <v>38</v>
      </c>
      <c r="D249" s="3">
        <v>100000</v>
      </c>
      <c r="E249">
        <v>0</v>
      </c>
      <c r="F249" t="s">
        <v>30</v>
      </c>
      <c r="G249" t="s">
        <v>31</v>
      </c>
      <c r="H249" t="s">
        <v>17</v>
      </c>
      <c r="I249">
        <v>4</v>
      </c>
      <c r="J249" t="s">
        <v>33</v>
      </c>
      <c r="K249" t="s">
        <v>27</v>
      </c>
      <c r="L249">
        <v>34</v>
      </c>
      <c r="M249" t="str">
        <f t="shared" si="3"/>
        <v>Adult 31-54</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 55+</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Adult 31-54</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 55+</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Adult 31-54</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Adult 31-54</v>
      </c>
      <c r="N254" t="s">
        <v>20</v>
      </c>
    </row>
    <row r="255" spans="1:14">
      <c r="A255">
        <v>20598</v>
      </c>
      <c r="B255" t="s">
        <v>37</v>
      </c>
      <c r="C255" t="s">
        <v>39</v>
      </c>
      <c r="D255" s="3">
        <v>100000</v>
      </c>
      <c r="E255">
        <v>3</v>
      </c>
      <c r="F255" t="s">
        <v>32</v>
      </c>
      <c r="G255" t="s">
        <v>23</v>
      </c>
      <c r="H255" t="s">
        <v>17</v>
      </c>
      <c r="I255">
        <v>0</v>
      </c>
      <c r="J255" t="s">
        <v>33</v>
      </c>
      <c r="K255" t="s">
        <v>19</v>
      </c>
      <c r="L255">
        <v>59</v>
      </c>
      <c r="M255" t="str">
        <f t="shared" si="3"/>
        <v>old 55+</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 55+</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Adult 31-54</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Adult 31-54</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IF(L259&gt;55,"old 55+", IF(L259&gt;=31,"Adult 31-54", IF(L259&lt;31,"Youth 0-30","Invalid")))</f>
        <v>Adult 31-54</v>
      </c>
      <c r="N259" t="s">
        <v>17</v>
      </c>
    </row>
    <row r="260" spans="1:14">
      <c r="A260">
        <v>14193</v>
      </c>
      <c r="B260" t="s">
        <v>40</v>
      </c>
      <c r="C260" t="s">
        <v>38</v>
      </c>
      <c r="D260" s="3">
        <v>100000</v>
      </c>
      <c r="E260">
        <v>3</v>
      </c>
      <c r="F260" t="s">
        <v>21</v>
      </c>
      <c r="G260" t="s">
        <v>31</v>
      </c>
      <c r="H260" t="s">
        <v>17</v>
      </c>
      <c r="I260">
        <v>4</v>
      </c>
      <c r="J260" t="s">
        <v>33</v>
      </c>
      <c r="K260" t="s">
        <v>19</v>
      </c>
      <c r="L260">
        <v>56</v>
      </c>
      <c r="M260" t="str">
        <f t="shared" si="4"/>
        <v>old 55+</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Adult 31-54</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Adult 31-54</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Adult 31-54</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Adult 31-54</v>
      </c>
      <c r="N264" t="s">
        <v>20</v>
      </c>
    </row>
    <row r="265" spans="1:14">
      <c r="A265">
        <v>23419</v>
      </c>
      <c r="B265" t="s">
        <v>40</v>
      </c>
      <c r="C265" t="s">
        <v>38</v>
      </c>
      <c r="D265" s="3">
        <v>70000</v>
      </c>
      <c r="E265">
        <v>5</v>
      </c>
      <c r="F265" t="s">
        <v>15</v>
      </c>
      <c r="G265" t="s">
        <v>23</v>
      </c>
      <c r="H265" t="s">
        <v>17</v>
      </c>
      <c r="I265">
        <v>3</v>
      </c>
      <c r="J265" t="s">
        <v>33</v>
      </c>
      <c r="K265" t="s">
        <v>27</v>
      </c>
      <c r="L265">
        <v>39</v>
      </c>
      <c r="M265" t="str">
        <f t="shared" si="4"/>
        <v>Adult 31-54</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Adult 31-54</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Adult 31-54</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Youth 0-30</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Adult 31-54</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Adult 31-54</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Adult 31-54</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Adult 31-54</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Youth 0-30</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Adult 31-54</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Youth 0-30</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Adult 31-54</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Adult 31-54</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Adult 31-54</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Adult 31-54</v>
      </c>
      <c r="N279" t="s">
        <v>17</v>
      </c>
    </row>
    <row r="280" spans="1:14">
      <c r="A280">
        <v>20625</v>
      </c>
      <c r="B280" t="s">
        <v>37</v>
      </c>
      <c r="C280" t="s">
        <v>39</v>
      </c>
      <c r="D280" s="3">
        <v>100000</v>
      </c>
      <c r="E280">
        <v>0</v>
      </c>
      <c r="F280" t="s">
        <v>30</v>
      </c>
      <c r="G280" t="s">
        <v>31</v>
      </c>
      <c r="H280" t="s">
        <v>17</v>
      </c>
      <c r="I280">
        <v>3</v>
      </c>
      <c r="J280" t="s">
        <v>33</v>
      </c>
      <c r="K280" t="s">
        <v>27</v>
      </c>
      <c r="L280">
        <v>35</v>
      </c>
      <c r="M280" t="str">
        <f t="shared" si="4"/>
        <v>Adult 31-54</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Adult 31-54</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Adult 31-54</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Adult 31-54</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Adult 31-54</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Adult 31-54</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Adult 31-54</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Adult 31-54</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Adult 31-54</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Adult 31-54</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Adult 31-54</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Adult 31-54</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Adult 31-54</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Adult 31-54</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Adult 31-54</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Adult 31-54</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Adult 31-54</v>
      </c>
      <c r="N296" t="s">
        <v>17</v>
      </c>
    </row>
    <row r="297" spans="1:14">
      <c r="A297">
        <v>21557</v>
      </c>
      <c r="B297" t="s">
        <v>40</v>
      </c>
      <c r="C297" t="s">
        <v>38</v>
      </c>
      <c r="D297" s="3">
        <v>110000</v>
      </c>
      <c r="E297">
        <v>0</v>
      </c>
      <c r="F297" t="s">
        <v>21</v>
      </c>
      <c r="G297" t="s">
        <v>31</v>
      </c>
      <c r="H297" t="s">
        <v>17</v>
      </c>
      <c r="I297">
        <v>3</v>
      </c>
      <c r="J297" t="s">
        <v>33</v>
      </c>
      <c r="K297" t="s">
        <v>27</v>
      </c>
      <c r="L297">
        <v>32</v>
      </c>
      <c r="M297" t="str">
        <f t="shared" si="4"/>
        <v>Adult 31-54</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Adult 31-54</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Adult 31-54</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Adult 31-54</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 55+</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 55+</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Youth 0-30</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 55+</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Adult 31-54</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Adult 31-54</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 55+</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Adult 31-54</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 55+</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Adult 31-54</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Adult 31-54</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Adult 31-54</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Adult 31-54</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 55+</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Adult 31-54</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Adult 31-54</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Adult 31-54</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 55+</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Adult 31-54</v>
      </c>
      <c r="N319" t="s">
        <v>17</v>
      </c>
    </row>
    <row r="320" spans="1:14">
      <c r="A320">
        <v>19066</v>
      </c>
      <c r="B320" t="s">
        <v>37</v>
      </c>
      <c r="C320" t="s">
        <v>39</v>
      </c>
      <c r="D320" s="3">
        <v>130000</v>
      </c>
      <c r="E320">
        <v>4</v>
      </c>
      <c r="F320" t="s">
        <v>21</v>
      </c>
      <c r="G320" t="s">
        <v>23</v>
      </c>
      <c r="H320" t="s">
        <v>20</v>
      </c>
      <c r="I320">
        <v>3</v>
      </c>
      <c r="J320" t="s">
        <v>33</v>
      </c>
      <c r="K320" t="s">
        <v>19</v>
      </c>
      <c r="L320">
        <v>54</v>
      </c>
      <c r="M320" t="str">
        <f t="shared" si="4"/>
        <v>Adult 31-54</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Adult 31-54</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Adult 31-54</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IF(L323&gt;55,"old 55+", IF(L323&gt;=31,"Adult 31-54", IF(L323&lt;31,"Youth 0-30","Invalid")))</f>
        <v>Adult 31-54</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Adult 31-54</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Adult 31-54</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Adult 31-54</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Adult 31-54</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Youth 0-30</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Adult 31-54</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Adult 31-54</v>
      </c>
      <c r="N330" t="s">
        <v>20</v>
      </c>
    </row>
    <row r="331" spans="1:14">
      <c r="A331">
        <v>12663</v>
      </c>
      <c r="B331" t="s">
        <v>37</v>
      </c>
      <c r="C331" t="s">
        <v>38</v>
      </c>
      <c r="D331" s="3">
        <v>90000</v>
      </c>
      <c r="E331">
        <v>5</v>
      </c>
      <c r="F331" t="s">
        <v>32</v>
      </c>
      <c r="G331" t="s">
        <v>16</v>
      </c>
      <c r="H331" t="s">
        <v>17</v>
      </c>
      <c r="I331">
        <v>2</v>
      </c>
      <c r="J331" t="s">
        <v>33</v>
      </c>
      <c r="K331" t="s">
        <v>19</v>
      </c>
      <c r="L331">
        <v>59</v>
      </c>
      <c r="M331" t="str">
        <f t="shared" si="5"/>
        <v>old 55+</v>
      </c>
      <c r="N331" t="s">
        <v>20</v>
      </c>
    </row>
    <row r="332" spans="1:14">
      <c r="A332">
        <v>24898</v>
      </c>
      <c r="B332" t="s">
        <v>40</v>
      </c>
      <c r="C332" t="s">
        <v>38</v>
      </c>
      <c r="D332" s="3">
        <v>80000</v>
      </c>
      <c r="E332">
        <v>0</v>
      </c>
      <c r="F332" t="s">
        <v>15</v>
      </c>
      <c r="G332" t="s">
        <v>23</v>
      </c>
      <c r="H332" t="s">
        <v>17</v>
      </c>
      <c r="I332">
        <v>3</v>
      </c>
      <c r="J332" t="s">
        <v>33</v>
      </c>
      <c r="K332" t="s">
        <v>27</v>
      </c>
      <c r="L332">
        <v>32</v>
      </c>
      <c r="M332" t="str">
        <f t="shared" si="5"/>
        <v>Adult 31-54</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Youth 0-30</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Adult 31-54</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Adult 31-54</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Adult 31-54</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Adult 31-54</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Adult 31-54</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Adult 31-54</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Adult 31-54</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 55+</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Youth 0-30</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Adult 31-54</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Adult 31-54</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Adult 31-54</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Adult 31-54</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Adult 31-54</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Adult 31-54</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Adult 31-54</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Adult 31-54</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Youth 0-30</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Youth 0-30</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Adult 31-54</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Adult 31-54</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Adult 31-54</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Adult 31-54</v>
      </c>
      <c r="N356" t="s">
        <v>20</v>
      </c>
    </row>
    <row r="357" spans="1:14">
      <c r="A357">
        <v>17238</v>
      </c>
      <c r="B357" t="s">
        <v>40</v>
      </c>
      <c r="C357" t="s">
        <v>39</v>
      </c>
      <c r="D357" s="3">
        <v>80000</v>
      </c>
      <c r="E357">
        <v>0</v>
      </c>
      <c r="F357" t="s">
        <v>15</v>
      </c>
      <c r="G357" t="s">
        <v>23</v>
      </c>
      <c r="H357" t="s">
        <v>17</v>
      </c>
      <c r="I357">
        <v>3</v>
      </c>
      <c r="J357" t="s">
        <v>33</v>
      </c>
      <c r="K357" t="s">
        <v>27</v>
      </c>
      <c r="L357">
        <v>32</v>
      </c>
      <c r="M357" t="str">
        <f t="shared" si="5"/>
        <v>Adult 31-54</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Adult 31-54</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Adult 31-54</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 55+</v>
      </c>
      <c r="N360" t="s">
        <v>17</v>
      </c>
    </row>
    <row r="361" spans="1:14">
      <c r="A361">
        <v>17230</v>
      </c>
      <c r="B361" t="s">
        <v>37</v>
      </c>
      <c r="C361" t="s">
        <v>39</v>
      </c>
      <c r="D361" s="3">
        <v>80000</v>
      </c>
      <c r="E361">
        <v>0</v>
      </c>
      <c r="F361" t="s">
        <v>15</v>
      </c>
      <c r="G361" t="s">
        <v>23</v>
      </c>
      <c r="H361" t="s">
        <v>17</v>
      </c>
      <c r="I361">
        <v>3</v>
      </c>
      <c r="J361" t="s">
        <v>33</v>
      </c>
      <c r="K361" t="s">
        <v>27</v>
      </c>
      <c r="L361">
        <v>30</v>
      </c>
      <c r="M361" t="str">
        <f t="shared" si="5"/>
        <v>Youth 0-30</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Adult 31-54</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Youth 0-30</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Adult 31-54</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 55+</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Adult 31-54</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Adult 31-54</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Adult 31-54</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Adult 31-54</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 55+</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Adult 31-54</v>
      </c>
      <c r="N371" t="s">
        <v>17</v>
      </c>
    </row>
    <row r="372" spans="1:14">
      <c r="A372">
        <v>17324</v>
      </c>
      <c r="B372" t="s">
        <v>37</v>
      </c>
      <c r="C372" t="s">
        <v>38</v>
      </c>
      <c r="D372" s="3">
        <v>100000</v>
      </c>
      <c r="E372">
        <v>4</v>
      </c>
      <c r="F372" t="s">
        <v>15</v>
      </c>
      <c r="G372" t="s">
        <v>23</v>
      </c>
      <c r="H372" t="s">
        <v>17</v>
      </c>
      <c r="I372">
        <v>1</v>
      </c>
      <c r="J372" t="s">
        <v>33</v>
      </c>
      <c r="K372" t="s">
        <v>27</v>
      </c>
      <c r="L372">
        <v>46</v>
      </c>
      <c r="M372" t="str">
        <f t="shared" si="5"/>
        <v>Adult 31-54</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Adult 31-54</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Adult 31-54</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Youth 0-30</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Adult 31-54</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 55+</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 55+</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Adult 31-54</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 55+</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Adult 31-54</v>
      </c>
      <c r="N381" t="s">
        <v>20</v>
      </c>
    </row>
    <row r="382" spans="1:14">
      <c r="A382">
        <v>13620</v>
      </c>
      <c r="B382" t="s">
        <v>40</v>
      </c>
      <c r="C382" t="s">
        <v>39</v>
      </c>
      <c r="D382" s="3">
        <v>70000</v>
      </c>
      <c r="E382">
        <v>0</v>
      </c>
      <c r="F382" t="s">
        <v>15</v>
      </c>
      <c r="G382" t="s">
        <v>23</v>
      </c>
      <c r="H382" t="s">
        <v>20</v>
      </c>
      <c r="I382">
        <v>3</v>
      </c>
      <c r="J382" t="s">
        <v>33</v>
      </c>
      <c r="K382" t="s">
        <v>27</v>
      </c>
      <c r="L382">
        <v>30</v>
      </c>
      <c r="M382" t="str">
        <f t="shared" si="5"/>
        <v>Youth 0-30</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 55+</v>
      </c>
      <c r="N383" t="s">
        <v>20</v>
      </c>
    </row>
    <row r="384" spans="1:14">
      <c r="A384">
        <v>13586</v>
      </c>
      <c r="B384" t="s">
        <v>37</v>
      </c>
      <c r="C384" t="s">
        <v>39</v>
      </c>
      <c r="D384" s="3">
        <v>80000</v>
      </c>
      <c r="E384">
        <v>4</v>
      </c>
      <c r="F384" t="s">
        <v>21</v>
      </c>
      <c r="G384" t="s">
        <v>23</v>
      </c>
      <c r="H384" t="s">
        <v>17</v>
      </c>
      <c r="I384">
        <v>2</v>
      </c>
      <c r="J384" t="s">
        <v>33</v>
      </c>
      <c r="K384" t="s">
        <v>19</v>
      </c>
      <c r="L384">
        <v>53</v>
      </c>
      <c r="M384" t="str">
        <f t="shared" si="5"/>
        <v>Adult 31-54</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Adult 31-54</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Youth 0-30</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IF(L387&gt;55,"old 55+", IF(L387&gt;=31,"Adult 31-54", IF(L387&lt;31,"Youth 0-30","Invalid")))</f>
        <v>Adult 31-54</v>
      </c>
      <c r="N387" t="s">
        <v>20</v>
      </c>
    </row>
    <row r="388" spans="1:14">
      <c r="A388">
        <v>28957</v>
      </c>
      <c r="B388" t="s">
        <v>40</v>
      </c>
      <c r="C388" t="s">
        <v>38</v>
      </c>
      <c r="D388" s="3">
        <v>120000</v>
      </c>
      <c r="E388">
        <v>0</v>
      </c>
      <c r="F388" t="s">
        <v>32</v>
      </c>
      <c r="G388" t="s">
        <v>23</v>
      </c>
      <c r="H388" t="s">
        <v>17</v>
      </c>
      <c r="I388">
        <v>4</v>
      </c>
      <c r="J388" t="s">
        <v>33</v>
      </c>
      <c r="K388" t="s">
        <v>27</v>
      </c>
      <c r="L388">
        <v>34</v>
      </c>
      <c r="M388" t="str">
        <f t="shared" si="6"/>
        <v>Adult 31-54</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Adult 31-54</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 55+</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Adult 31-54</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Adult 31-54</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Adult 31-54</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Adult 31-54</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Adult 31-54</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Adult 31-54</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Adult 31-54</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Adult 31-54</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 55+</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Adult 31-54</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Adult 31-54</v>
      </c>
      <c r="N401" t="s">
        <v>17</v>
      </c>
    </row>
    <row r="402" spans="1:14">
      <c r="A402">
        <v>25792</v>
      </c>
      <c r="B402" t="s">
        <v>40</v>
      </c>
      <c r="C402" t="s">
        <v>38</v>
      </c>
      <c r="D402" s="3">
        <v>110000</v>
      </c>
      <c r="E402">
        <v>3</v>
      </c>
      <c r="F402" t="s">
        <v>15</v>
      </c>
      <c r="G402" t="s">
        <v>31</v>
      </c>
      <c r="H402" t="s">
        <v>17</v>
      </c>
      <c r="I402">
        <v>4</v>
      </c>
      <c r="J402" t="s">
        <v>33</v>
      </c>
      <c r="K402" t="s">
        <v>19</v>
      </c>
      <c r="L402">
        <v>53</v>
      </c>
      <c r="M402" t="str">
        <f t="shared" si="6"/>
        <v>Adult 31-54</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 55+</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Adult 31-54</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Adult 31-54</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Adult 31-54</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Adult 31-54</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Adult 31-54</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Adult 31-54</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Adult 31-54</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Adult 31-54</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Adult 31-54</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Adult 31-54</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Adult 31-54</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 55+</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Adult 31-54</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Adult 31-54</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Adult 31-54</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 55+</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Adult 31-54</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Adult 31-54</v>
      </c>
      <c r="N421" t="s">
        <v>17</v>
      </c>
    </row>
    <row r="422" spans="1:14">
      <c r="A422">
        <v>18153</v>
      </c>
      <c r="B422" t="s">
        <v>37</v>
      </c>
      <c r="C422" t="s">
        <v>38</v>
      </c>
      <c r="D422" s="3">
        <v>100000</v>
      </c>
      <c r="E422">
        <v>2</v>
      </c>
      <c r="F422" t="s">
        <v>15</v>
      </c>
      <c r="G422" t="s">
        <v>31</v>
      </c>
      <c r="H422" t="s">
        <v>17</v>
      </c>
      <c r="I422">
        <v>4</v>
      </c>
      <c r="J422" t="s">
        <v>33</v>
      </c>
      <c r="K422" t="s">
        <v>19</v>
      </c>
      <c r="L422">
        <v>59</v>
      </c>
      <c r="M422" t="str">
        <f t="shared" si="6"/>
        <v>old 55+</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Adult 31-54</v>
      </c>
      <c r="N423" t="s">
        <v>20</v>
      </c>
    </row>
    <row r="424" spans="1:14">
      <c r="A424">
        <v>24901</v>
      </c>
      <c r="B424" t="s">
        <v>40</v>
      </c>
      <c r="C424" t="s">
        <v>39</v>
      </c>
      <c r="D424" s="3">
        <v>110000</v>
      </c>
      <c r="E424">
        <v>0</v>
      </c>
      <c r="F424" t="s">
        <v>21</v>
      </c>
      <c r="G424" t="s">
        <v>31</v>
      </c>
      <c r="H424" t="s">
        <v>20</v>
      </c>
      <c r="I424">
        <v>3</v>
      </c>
      <c r="J424" t="s">
        <v>33</v>
      </c>
      <c r="K424" t="s">
        <v>27</v>
      </c>
      <c r="L424">
        <v>32</v>
      </c>
      <c r="M424" t="str">
        <f t="shared" si="6"/>
        <v>Adult 31-54</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Adult 31-54</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Adult 31-54</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 55+</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Youth 0-30</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Adult 31-54</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Adult 31-54</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Adult 31-54</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Adult 31-54</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Youth 0-30</v>
      </c>
      <c r="N433" t="s">
        <v>17</v>
      </c>
    </row>
    <row r="434" spans="1:14">
      <c r="A434">
        <v>21891</v>
      </c>
      <c r="B434" t="s">
        <v>37</v>
      </c>
      <c r="C434" t="s">
        <v>38</v>
      </c>
      <c r="D434" s="3">
        <v>110000</v>
      </c>
      <c r="E434">
        <v>0</v>
      </c>
      <c r="F434" t="s">
        <v>30</v>
      </c>
      <c r="G434" t="s">
        <v>31</v>
      </c>
      <c r="H434" t="s">
        <v>17</v>
      </c>
      <c r="I434">
        <v>3</v>
      </c>
      <c r="J434" t="s">
        <v>33</v>
      </c>
      <c r="K434" t="s">
        <v>27</v>
      </c>
      <c r="L434">
        <v>34</v>
      </c>
      <c r="M434" t="str">
        <f t="shared" si="6"/>
        <v>Adult 31-54</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Youth 0-30</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Adult 31-54</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 55+</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Adult 31-54</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Youth 0-30</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Adult 31-54</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Adult 31-54</v>
      </c>
      <c r="N441" t="s">
        <v>20</v>
      </c>
    </row>
    <row r="442" spans="1:14">
      <c r="A442">
        <v>21561</v>
      </c>
      <c r="B442" t="s">
        <v>40</v>
      </c>
      <c r="C442" t="s">
        <v>39</v>
      </c>
      <c r="D442" s="3">
        <v>90000</v>
      </c>
      <c r="E442">
        <v>0</v>
      </c>
      <c r="F442" t="s">
        <v>15</v>
      </c>
      <c r="G442" t="s">
        <v>23</v>
      </c>
      <c r="H442" t="s">
        <v>20</v>
      </c>
      <c r="I442">
        <v>3</v>
      </c>
      <c r="J442" t="s">
        <v>33</v>
      </c>
      <c r="K442" t="s">
        <v>27</v>
      </c>
      <c r="L442">
        <v>34</v>
      </c>
      <c r="M442" t="str">
        <f t="shared" si="6"/>
        <v>Adult 31-54</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Adult 31-54</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Adult 31-54</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Adult 31-54</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Adult 31-54</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Adult 31-54</v>
      </c>
      <c r="N447" t="s">
        <v>17</v>
      </c>
    </row>
    <row r="448" spans="1:14">
      <c r="A448">
        <v>14278</v>
      </c>
      <c r="B448" t="s">
        <v>37</v>
      </c>
      <c r="C448" t="s">
        <v>38</v>
      </c>
      <c r="D448" s="3">
        <v>130000</v>
      </c>
      <c r="E448">
        <v>0</v>
      </c>
      <c r="F448" t="s">
        <v>34</v>
      </c>
      <c r="G448" t="s">
        <v>31</v>
      </c>
      <c r="H448" t="s">
        <v>17</v>
      </c>
      <c r="I448">
        <v>1</v>
      </c>
      <c r="J448" t="s">
        <v>33</v>
      </c>
      <c r="K448" t="s">
        <v>27</v>
      </c>
      <c r="L448">
        <v>48</v>
      </c>
      <c r="M448" t="str">
        <f t="shared" si="6"/>
        <v>Adult 31-54</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Adult 31-54</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Adult 31-54</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IF(L451&gt;55,"old 55+", IF(L451&gt;=31,"Adult 31-54", IF(L451&lt;31,"Youth 0-30","Invalid")))</f>
        <v>Adult 31-54</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Adult 31-54</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Adult 31-54</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 55+</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Adult 31-54</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Adult 31-54</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Adult 31-54</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Adult 31-54</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 55+</v>
      </c>
      <c r="N459" t="s">
        <v>20</v>
      </c>
    </row>
    <row r="460" spans="1:14">
      <c r="A460">
        <v>21560</v>
      </c>
      <c r="B460" t="s">
        <v>37</v>
      </c>
      <c r="C460" t="s">
        <v>39</v>
      </c>
      <c r="D460" s="3">
        <v>120000</v>
      </c>
      <c r="E460">
        <v>0</v>
      </c>
      <c r="F460" t="s">
        <v>32</v>
      </c>
      <c r="G460" t="s">
        <v>23</v>
      </c>
      <c r="H460" t="s">
        <v>17</v>
      </c>
      <c r="I460">
        <v>4</v>
      </c>
      <c r="J460" t="s">
        <v>33</v>
      </c>
      <c r="K460" t="s">
        <v>27</v>
      </c>
      <c r="L460">
        <v>32</v>
      </c>
      <c r="M460" t="str">
        <f t="shared" si="7"/>
        <v>Adult 31-54</v>
      </c>
      <c r="N460" t="s">
        <v>17</v>
      </c>
    </row>
    <row r="461" spans="1:14">
      <c r="A461">
        <v>21554</v>
      </c>
      <c r="B461" t="s">
        <v>40</v>
      </c>
      <c r="C461" t="s">
        <v>38</v>
      </c>
      <c r="D461" s="3">
        <v>80000</v>
      </c>
      <c r="E461">
        <v>0</v>
      </c>
      <c r="F461" t="s">
        <v>15</v>
      </c>
      <c r="G461" t="s">
        <v>23</v>
      </c>
      <c r="H461" t="s">
        <v>20</v>
      </c>
      <c r="I461">
        <v>3</v>
      </c>
      <c r="J461" t="s">
        <v>33</v>
      </c>
      <c r="K461" t="s">
        <v>27</v>
      </c>
      <c r="L461">
        <v>33</v>
      </c>
      <c r="M461" t="str">
        <f t="shared" si="7"/>
        <v>Adult 31-54</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Adult 31-54</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Adult 31-54</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Adult 31-54</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Adult 31-54</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Adult 31-54</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 55+</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Adult 31-54</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Adult 31-54</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Adult 31-54</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 55+</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Youth 0-30</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Adult 31-54</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Adult 31-54</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Adult 31-54</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Adult 31-54</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 55+</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Adult 31-54</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Adult 31-54</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Adult 31-54</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Adult 31-54</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Adult 31-54</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Adult 31-54</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Adult 31-54</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 55+</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Adult 31-54</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Adult 31-54</v>
      </c>
      <c r="N487" t="s">
        <v>20</v>
      </c>
    </row>
    <row r="488" spans="1:14">
      <c r="A488">
        <v>26415</v>
      </c>
      <c r="B488" t="s">
        <v>37</v>
      </c>
      <c r="C488" t="s">
        <v>38</v>
      </c>
      <c r="D488" s="3">
        <v>90000</v>
      </c>
      <c r="E488">
        <v>4</v>
      </c>
      <c r="F488" t="s">
        <v>32</v>
      </c>
      <c r="G488" t="s">
        <v>16</v>
      </c>
      <c r="H488" t="s">
        <v>17</v>
      </c>
      <c r="I488">
        <v>4</v>
      </c>
      <c r="J488" t="s">
        <v>33</v>
      </c>
      <c r="K488" t="s">
        <v>19</v>
      </c>
      <c r="L488">
        <v>58</v>
      </c>
      <c r="M488" t="str">
        <f t="shared" si="7"/>
        <v>old 55+</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Adult 31-54</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Adult 31-54</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Adult 31-54</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Adult 31-54</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Adult 31-54</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Adult 31-54</v>
      </c>
      <c r="N494" t="s">
        <v>17</v>
      </c>
    </row>
    <row r="495" spans="1:14">
      <c r="A495">
        <v>23707</v>
      </c>
      <c r="B495" t="s">
        <v>40</v>
      </c>
      <c r="C495" t="s">
        <v>39</v>
      </c>
      <c r="D495" s="3">
        <v>70000</v>
      </c>
      <c r="E495">
        <v>5</v>
      </c>
      <c r="F495" t="s">
        <v>15</v>
      </c>
      <c r="G495" t="s">
        <v>31</v>
      </c>
      <c r="H495" t="s">
        <v>17</v>
      </c>
      <c r="I495">
        <v>3</v>
      </c>
      <c r="J495" t="s">
        <v>33</v>
      </c>
      <c r="K495" t="s">
        <v>35</v>
      </c>
      <c r="L495">
        <v>60</v>
      </c>
      <c r="M495" t="str">
        <f t="shared" si="7"/>
        <v>old 55+</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Adult 31-54</v>
      </c>
      <c r="N496" t="s">
        <v>20</v>
      </c>
    </row>
    <row r="497" spans="1:14">
      <c r="A497">
        <v>24981</v>
      </c>
      <c r="B497" t="s">
        <v>37</v>
      </c>
      <c r="C497" t="s">
        <v>39</v>
      </c>
      <c r="D497" s="3">
        <v>60000</v>
      </c>
      <c r="E497">
        <v>2</v>
      </c>
      <c r="F497" t="s">
        <v>21</v>
      </c>
      <c r="G497" t="s">
        <v>23</v>
      </c>
      <c r="H497" t="s">
        <v>17</v>
      </c>
      <c r="I497">
        <v>2</v>
      </c>
      <c r="J497" t="s">
        <v>33</v>
      </c>
      <c r="K497" t="s">
        <v>35</v>
      </c>
      <c r="L497">
        <v>56</v>
      </c>
      <c r="M497" t="str">
        <f t="shared" si="7"/>
        <v>old 55+</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Adult 31-54</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Adult 31-54</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Adult 31-54</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Adult 31-54</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Adult 31-54</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Adult 31-54</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Youth 0-30</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Adult 31-54</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Adult 31-54</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Adult 31-54</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Adult 31-54</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Adult 31-54</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Youth 0-30</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Adult 31-54</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Adult 31-54</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 55+</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Adult 31-54</v>
      </c>
      <c r="N514" t="s">
        <v>17</v>
      </c>
    </row>
    <row r="515" spans="1:14">
      <c r="A515">
        <v>13353</v>
      </c>
      <c r="B515" t="s">
        <v>40</v>
      </c>
      <c r="C515" t="s">
        <v>38</v>
      </c>
      <c r="D515" s="3">
        <v>60000</v>
      </c>
      <c r="E515">
        <v>4</v>
      </c>
      <c r="F515" t="s">
        <v>34</v>
      </c>
      <c r="G515" t="s">
        <v>31</v>
      </c>
      <c r="H515" t="s">
        <v>17</v>
      </c>
      <c r="I515">
        <v>2</v>
      </c>
      <c r="J515" t="s">
        <v>33</v>
      </c>
      <c r="K515" t="s">
        <v>35</v>
      </c>
      <c r="L515">
        <v>61</v>
      </c>
      <c r="M515" t="str">
        <f t="shared" ref="M515:M578" si="8">IF(L515&gt;55,"old 55+", IF(L515&gt;=31,"Adult 31-54", IF(L515&lt;31,"Youth 0-30","Invalid")))</f>
        <v>old 55+</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Adult 31-54</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Adult 31-54</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Adult 31-54</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Adult 31-54</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Adult 31-54</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 55+</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Adult 31-54</v>
      </c>
      <c r="N522" t="s">
        <v>20</v>
      </c>
    </row>
    <row r="523" spans="1:14">
      <c r="A523">
        <v>18976</v>
      </c>
      <c r="B523" t="s">
        <v>40</v>
      </c>
      <c r="C523" t="s">
        <v>39</v>
      </c>
      <c r="D523" s="3">
        <v>40000</v>
      </c>
      <c r="E523">
        <v>4</v>
      </c>
      <c r="F523" t="s">
        <v>30</v>
      </c>
      <c r="G523" t="s">
        <v>23</v>
      </c>
      <c r="H523" t="s">
        <v>17</v>
      </c>
      <c r="I523">
        <v>2</v>
      </c>
      <c r="J523" t="s">
        <v>33</v>
      </c>
      <c r="K523" t="s">
        <v>35</v>
      </c>
      <c r="L523">
        <v>62</v>
      </c>
      <c r="M523" t="str">
        <f t="shared" si="8"/>
        <v>old 55+</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Adult 31-54</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Adult 31-54</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 55+</v>
      </c>
      <c r="N526" t="s">
        <v>20</v>
      </c>
    </row>
    <row r="527" spans="1:14">
      <c r="A527">
        <v>16791</v>
      </c>
      <c r="B527" t="s">
        <v>40</v>
      </c>
      <c r="C527" t="s">
        <v>39</v>
      </c>
      <c r="D527" s="3">
        <v>60000</v>
      </c>
      <c r="E527">
        <v>5</v>
      </c>
      <c r="F527" t="s">
        <v>15</v>
      </c>
      <c r="G527" t="s">
        <v>31</v>
      </c>
      <c r="H527" t="s">
        <v>17</v>
      </c>
      <c r="I527">
        <v>3</v>
      </c>
      <c r="J527" t="s">
        <v>33</v>
      </c>
      <c r="K527" t="s">
        <v>35</v>
      </c>
      <c r="L527">
        <v>59</v>
      </c>
      <c r="M527" t="str">
        <f t="shared" si="8"/>
        <v>old 55+</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Adult 31-54</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Adult 31-54</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Youth 0-30</v>
      </c>
      <c r="N530" t="s">
        <v>20</v>
      </c>
    </row>
    <row r="531" spans="1:14">
      <c r="A531">
        <v>13233</v>
      </c>
      <c r="B531" t="s">
        <v>37</v>
      </c>
      <c r="C531" t="s">
        <v>39</v>
      </c>
      <c r="D531" s="3">
        <v>60000</v>
      </c>
      <c r="E531">
        <v>2</v>
      </c>
      <c r="F531" t="s">
        <v>21</v>
      </c>
      <c r="G531" t="s">
        <v>23</v>
      </c>
      <c r="H531" t="s">
        <v>17</v>
      </c>
      <c r="I531">
        <v>1</v>
      </c>
      <c r="J531" t="s">
        <v>33</v>
      </c>
      <c r="K531" t="s">
        <v>35</v>
      </c>
      <c r="L531">
        <v>57</v>
      </c>
      <c r="M531" t="str">
        <f t="shared" si="8"/>
        <v>old 55+</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Youth 0-30</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Youth 0-30</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Adult 31-54</v>
      </c>
      <c r="N534" t="s">
        <v>17</v>
      </c>
    </row>
    <row r="535" spans="1:14">
      <c r="A535">
        <v>24941</v>
      </c>
      <c r="B535" t="s">
        <v>37</v>
      </c>
      <c r="C535" t="s">
        <v>39</v>
      </c>
      <c r="D535" s="3">
        <v>60000</v>
      </c>
      <c r="E535">
        <v>3</v>
      </c>
      <c r="F535" t="s">
        <v>15</v>
      </c>
      <c r="G535" t="s">
        <v>31</v>
      </c>
      <c r="H535" t="s">
        <v>17</v>
      </c>
      <c r="I535">
        <v>2</v>
      </c>
      <c r="J535" t="s">
        <v>33</v>
      </c>
      <c r="K535" t="s">
        <v>35</v>
      </c>
      <c r="L535">
        <v>66</v>
      </c>
      <c r="M535" t="str">
        <f t="shared" si="8"/>
        <v>old 55+</v>
      </c>
      <c r="N535" t="s">
        <v>20</v>
      </c>
    </row>
    <row r="536" spans="1:14">
      <c r="A536">
        <v>24637</v>
      </c>
      <c r="B536" t="s">
        <v>37</v>
      </c>
      <c r="C536" t="s">
        <v>39</v>
      </c>
      <c r="D536" s="3">
        <v>40000</v>
      </c>
      <c r="E536">
        <v>4</v>
      </c>
      <c r="F536" t="s">
        <v>30</v>
      </c>
      <c r="G536" t="s">
        <v>23</v>
      </c>
      <c r="H536" t="s">
        <v>17</v>
      </c>
      <c r="I536">
        <v>2</v>
      </c>
      <c r="J536" t="s">
        <v>33</v>
      </c>
      <c r="K536" t="s">
        <v>35</v>
      </c>
      <c r="L536">
        <v>64</v>
      </c>
      <c r="M536" t="str">
        <f t="shared" si="8"/>
        <v>old 55+</v>
      </c>
      <c r="N536" t="s">
        <v>20</v>
      </c>
    </row>
    <row r="537" spans="1:14">
      <c r="A537">
        <v>23893</v>
      </c>
      <c r="B537" t="s">
        <v>37</v>
      </c>
      <c r="C537" t="s">
        <v>39</v>
      </c>
      <c r="D537" s="3">
        <v>50000</v>
      </c>
      <c r="E537">
        <v>3</v>
      </c>
      <c r="F537" t="s">
        <v>15</v>
      </c>
      <c r="G537" t="s">
        <v>16</v>
      </c>
      <c r="H537" t="s">
        <v>17</v>
      </c>
      <c r="I537">
        <v>3</v>
      </c>
      <c r="J537" t="s">
        <v>33</v>
      </c>
      <c r="K537" t="s">
        <v>35</v>
      </c>
      <c r="L537">
        <v>41</v>
      </c>
      <c r="M537" t="str">
        <f t="shared" si="8"/>
        <v>Adult 31-54</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Adult 31-54</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Adult 31-54</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Adult 31-54</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Adult 31-54</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Adult 31-54</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Adult 31-54</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Youth 0-30</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Adult 31-54</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Adult 31-54</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Youth 0-30</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Adult 31-54</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Adult 31-54</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Adult 31-54</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Adult 31-54</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Adult 31-54</v>
      </c>
      <c r="N552" t="s">
        <v>17</v>
      </c>
    </row>
    <row r="553" spans="1:14">
      <c r="A553">
        <v>27393</v>
      </c>
      <c r="B553" t="s">
        <v>37</v>
      </c>
      <c r="C553" t="s">
        <v>38</v>
      </c>
      <c r="D553" s="3">
        <v>50000</v>
      </c>
      <c r="E553">
        <v>4</v>
      </c>
      <c r="F553" t="s">
        <v>15</v>
      </c>
      <c r="G553" t="s">
        <v>31</v>
      </c>
      <c r="H553" t="s">
        <v>17</v>
      </c>
      <c r="I553">
        <v>2</v>
      </c>
      <c r="J553" t="s">
        <v>33</v>
      </c>
      <c r="K553" t="s">
        <v>35</v>
      </c>
      <c r="L553">
        <v>63</v>
      </c>
      <c r="M553" t="str">
        <f t="shared" si="8"/>
        <v>old 55+</v>
      </c>
      <c r="N553" t="s">
        <v>20</v>
      </c>
    </row>
    <row r="554" spans="1:14">
      <c r="A554">
        <v>14417</v>
      </c>
      <c r="B554" t="s">
        <v>40</v>
      </c>
      <c r="C554" t="s">
        <v>39</v>
      </c>
      <c r="D554" s="3">
        <v>60000</v>
      </c>
      <c r="E554">
        <v>3</v>
      </c>
      <c r="F554" t="s">
        <v>30</v>
      </c>
      <c r="G554" t="s">
        <v>23</v>
      </c>
      <c r="H554" t="s">
        <v>17</v>
      </c>
      <c r="I554">
        <v>2</v>
      </c>
      <c r="J554" t="s">
        <v>33</v>
      </c>
      <c r="K554" t="s">
        <v>35</v>
      </c>
      <c r="L554">
        <v>54</v>
      </c>
      <c r="M554" t="str">
        <f t="shared" si="8"/>
        <v>Adult 31-54</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 55+</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Adult 31-54</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Adult 31-54</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Adult 31-54</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Adult 31-54</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Adult 31-54</v>
      </c>
      <c r="N560" t="s">
        <v>20</v>
      </c>
    </row>
    <row r="561" spans="1:14">
      <c r="A561">
        <v>15895</v>
      </c>
      <c r="B561" t="s">
        <v>40</v>
      </c>
      <c r="C561" t="s">
        <v>38</v>
      </c>
      <c r="D561" s="3">
        <v>60000</v>
      </c>
      <c r="E561">
        <v>2</v>
      </c>
      <c r="F561" t="s">
        <v>15</v>
      </c>
      <c r="G561" t="s">
        <v>31</v>
      </c>
      <c r="H561" t="s">
        <v>17</v>
      </c>
      <c r="I561">
        <v>0</v>
      </c>
      <c r="J561" t="s">
        <v>33</v>
      </c>
      <c r="K561" t="s">
        <v>35</v>
      </c>
      <c r="L561">
        <v>58</v>
      </c>
      <c r="M561" t="str">
        <f t="shared" si="8"/>
        <v>old 55+</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Adult 31-54</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Adult 31-54</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Adult 31-54</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Youth 0-30</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Youth 0-30</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Adult 31-54</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 55+</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Adult 31-54</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Adult 31-54</v>
      </c>
      <c r="N570" t="s">
        <v>17</v>
      </c>
    </row>
    <row r="571" spans="1:14">
      <c r="A571">
        <v>26452</v>
      </c>
      <c r="B571" t="s">
        <v>40</v>
      </c>
      <c r="C571" t="s">
        <v>39</v>
      </c>
      <c r="D571" s="3">
        <v>50000</v>
      </c>
      <c r="E571">
        <v>3</v>
      </c>
      <c r="F571" t="s">
        <v>34</v>
      </c>
      <c r="G571" t="s">
        <v>31</v>
      </c>
      <c r="H571" t="s">
        <v>17</v>
      </c>
      <c r="I571">
        <v>2</v>
      </c>
      <c r="J571" t="s">
        <v>33</v>
      </c>
      <c r="K571" t="s">
        <v>35</v>
      </c>
      <c r="L571">
        <v>69</v>
      </c>
      <c r="M571" t="str">
        <f t="shared" si="8"/>
        <v>old 55+</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Adult 31-54</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Adult 31-54</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Youth 0-30</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 55+</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Adult 31-54</v>
      </c>
      <c r="N576" t="s">
        <v>17</v>
      </c>
    </row>
    <row r="577" spans="1:14">
      <c r="A577">
        <v>13388</v>
      </c>
      <c r="B577" t="s">
        <v>40</v>
      </c>
      <c r="C577" t="s">
        <v>39</v>
      </c>
      <c r="D577" s="3">
        <v>60000</v>
      </c>
      <c r="E577">
        <v>2</v>
      </c>
      <c r="F577" t="s">
        <v>21</v>
      </c>
      <c r="G577" t="s">
        <v>23</v>
      </c>
      <c r="H577" t="s">
        <v>17</v>
      </c>
      <c r="I577">
        <v>1</v>
      </c>
      <c r="J577" t="s">
        <v>33</v>
      </c>
      <c r="K577" t="s">
        <v>35</v>
      </c>
      <c r="L577">
        <v>56</v>
      </c>
      <c r="M577" t="str">
        <f t="shared" si="8"/>
        <v>old 55+</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Adult 31-54</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IF(L579&gt;55,"old 55+", IF(L579&gt;=31,"Adult 31-54", IF(L579&lt;31,"Youth 0-30","Invalid")))</f>
        <v>Adult 31-54</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 55+</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Adult 31-54</v>
      </c>
      <c r="N581" t="s">
        <v>20</v>
      </c>
    </row>
    <row r="582" spans="1:14">
      <c r="A582">
        <v>20380</v>
      </c>
      <c r="B582" t="s">
        <v>37</v>
      </c>
      <c r="C582" t="s">
        <v>38</v>
      </c>
      <c r="D582" s="3">
        <v>60000</v>
      </c>
      <c r="E582">
        <v>3</v>
      </c>
      <c r="F582" t="s">
        <v>34</v>
      </c>
      <c r="G582" t="s">
        <v>31</v>
      </c>
      <c r="H582" t="s">
        <v>17</v>
      </c>
      <c r="I582">
        <v>2</v>
      </c>
      <c r="J582" t="s">
        <v>33</v>
      </c>
      <c r="K582" t="s">
        <v>35</v>
      </c>
      <c r="L582">
        <v>69</v>
      </c>
      <c r="M582" t="str">
        <f t="shared" si="9"/>
        <v>old 55+</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Youth 0-30</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Adult 31-54</v>
      </c>
      <c r="N584" t="s">
        <v>20</v>
      </c>
    </row>
    <row r="585" spans="1:14">
      <c r="A585">
        <v>24943</v>
      </c>
      <c r="B585" t="s">
        <v>37</v>
      </c>
      <c r="C585" t="s">
        <v>39</v>
      </c>
      <c r="D585" s="3">
        <v>60000</v>
      </c>
      <c r="E585">
        <v>3</v>
      </c>
      <c r="F585" t="s">
        <v>15</v>
      </c>
      <c r="G585" t="s">
        <v>31</v>
      </c>
      <c r="H585" t="s">
        <v>17</v>
      </c>
      <c r="I585">
        <v>2</v>
      </c>
      <c r="J585" t="s">
        <v>33</v>
      </c>
      <c r="K585" t="s">
        <v>35</v>
      </c>
      <c r="L585">
        <v>66</v>
      </c>
      <c r="M585" t="str">
        <f t="shared" si="9"/>
        <v>old 55+</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Adult 31-54</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Adult 31-54</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Adult 31-54</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Adult 31-54</v>
      </c>
      <c r="N589" t="s">
        <v>20</v>
      </c>
    </row>
    <row r="590" spans="1:14">
      <c r="A590">
        <v>16871</v>
      </c>
      <c r="B590" t="s">
        <v>37</v>
      </c>
      <c r="C590" t="s">
        <v>38</v>
      </c>
      <c r="D590" s="3">
        <v>90000</v>
      </c>
      <c r="E590">
        <v>2</v>
      </c>
      <c r="F590" t="s">
        <v>30</v>
      </c>
      <c r="G590" t="s">
        <v>23</v>
      </c>
      <c r="H590" t="s">
        <v>17</v>
      </c>
      <c r="I590">
        <v>1</v>
      </c>
      <c r="J590" t="s">
        <v>33</v>
      </c>
      <c r="K590" t="s">
        <v>35</v>
      </c>
      <c r="L590">
        <v>51</v>
      </c>
      <c r="M590" t="str">
        <f t="shared" si="9"/>
        <v>Adult 31-54</v>
      </c>
      <c r="N590" t="s">
        <v>17</v>
      </c>
    </row>
    <row r="591" spans="1:14">
      <c r="A591">
        <v>12100</v>
      </c>
      <c r="B591" t="s">
        <v>40</v>
      </c>
      <c r="C591" t="s">
        <v>39</v>
      </c>
      <c r="D591" s="3">
        <v>60000</v>
      </c>
      <c r="E591">
        <v>2</v>
      </c>
      <c r="F591" t="s">
        <v>15</v>
      </c>
      <c r="G591" t="s">
        <v>31</v>
      </c>
      <c r="H591" t="s">
        <v>17</v>
      </c>
      <c r="I591">
        <v>0</v>
      </c>
      <c r="J591" t="s">
        <v>33</v>
      </c>
      <c r="K591" t="s">
        <v>35</v>
      </c>
      <c r="L591">
        <v>57</v>
      </c>
      <c r="M591" t="str">
        <f t="shared" si="9"/>
        <v>old 55+</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Adult 31-54</v>
      </c>
      <c r="N592" t="s">
        <v>17</v>
      </c>
    </row>
    <row r="593" spans="1:14">
      <c r="A593">
        <v>18545</v>
      </c>
      <c r="B593" t="s">
        <v>37</v>
      </c>
      <c r="C593" t="s">
        <v>39</v>
      </c>
      <c r="D593" s="3">
        <v>40000</v>
      </c>
      <c r="E593">
        <v>4</v>
      </c>
      <c r="F593" t="s">
        <v>30</v>
      </c>
      <c r="G593" t="s">
        <v>23</v>
      </c>
      <c r="H593" t="s">
        <v>20</v>
      </c>
      <c r="I593">
        <v>2</v>
      </c>
      <c r="J593" t="s">
        <v>33</v>
      </c>
      <c r="K593" t="s">
        <v>35</v>
      </c>
      <c r="L593">
        <v>61</v>
      </c>
      <c r="M593" t="str">
        <f t="shared" si="9"/>
        <v>old 55+</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Adult 31-54</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Adult 31-54</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 55+</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 55+</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Adult 31-54</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 55+</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Adult 31-54</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 55+</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Adult 31-54</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Adult 31-54</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Adult 31-54</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Adult 31-54</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Youth 0-30</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Adult 31-54</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Adult 31-54</v>
      </c>
      <c r="N608" t="s">
        <v>20</v>
      </c>
    </row>
    <row r="609" spans="1:14">
      <c r="A609">
        <v>16145</v>
      </c>
      <c r="B609" t="s">
        <v>40</v>
      </c>
      <c r="C609" t="s">
        <v>38</v>
      </c>
      <c r="D609" s="3">
        <v>70000</v>
      </c>
      <c r="E609">
        <v>5</v>
      </c>
      <c r="F609" t="s">
        <v>34</v>
      </c>
      <c r="G609" t="s">
        <v>23</v>
      </c>
      <c r="H609" t="s">
        <v>17</v>
      </c>
      <c r="I609">
        <v>3</v>
      </c>
      <c r="J609" t="s">
        <v>33</v>
      </c>
      <c r="K609" t="s">
        <v>35</v>
      </c>
      <c r="L609">
        <v>46</v>
      </c>
      <c r="M609" t="str">
        <f t="shared" si="9"/>
        <v>Adult 31-54</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Adult 31-54</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Adult 31-54</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Adult 31-54</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Adult 31-54</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Youth 0-30</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Adult 31-54</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Adult 31-54</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Adult 31-54</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Adult 31-54</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Adult 31-54</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Adult 31-54</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Youth 0-30</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Adult 31-54</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 55+</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Adult 31-54</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Adult 31-54</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Youth 0-30</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 55+</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Youth 0-30</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 55+</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Adult 31-54</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Adult 31-54</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Youth 0-30</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Adult 31-54</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Adult 31-54</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Adult 31-54</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 55+</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Adult 31-54</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Adult 31-54</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Youth 0-30</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 55+</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 55+</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 55+</v>
      </c>
      <c r="N642" t="s">
        <v>17</v>
      </c>
    </row>
    <row r="643" spans="1:14">
      <c r="A643">
        <v>21441</v>
      </c>
      <c r="B643" t="s">
        <v>37</v>
      </c>
      <c r="C643" t="s">
        <v>39</v>
      </c>
      <c r="D643" s="3">
        <v>50000</v>
      </c>
      <c r="E643">
        <v>4</v>
      </c>
      <c r="F643" t="s">
        <v>15</v>
      </c>
      <c r="G643" t="s">
        <v>31</v>
      </c>
      <c r="H643" t="s">
        <v>17</v>
      </c>
      <c r="I643">
        <v>2</v>
      </c>
      <c r="J643" t="s">
        <v>33</v>
      </c>
      <c r="K643" t="s">
        <v>35</v>
      </c>
      <c r="L643">
        <v>64</v>
      </c>
      <c r="M643" t="str">
        <f t="shared" ref="M643:M706" si="10">IF(L643&gt;55,"old 55+", IF(L643&gt;=31,"Adult 31-54", IF(L643&lt;31,"Youth 0-30","Invalid")))</f>
        <v>old 55+</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Adult 31-54</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Adult 31-54</v>
      </c>
      <c r="N645" t="s">
        <v>17</v>
      </c>
    </row>
    <row r="646" spans="1:14">
      <c r="A646">
        <v>23368</v>
      </c>
      <c r="B646" t="s">
        <v>37</v>
      </c>
      <c r="C646" t="s">
        <v>38</v>
      </c>
      <c r="D646" s="3">
        <v>60000</v>
      </c>
      <c r="E646">
        <v>5</v>
      </c>
      <c r="F646" t="s">
        <v>15</v>
      </c>
      <c r="G646" t="s">
        <v>16</v>
      </c>
      <c r="H646" t="s">
        <v>17</v>
      </c>
      <c r="I646">
        <v>3</v>
      </c>
      <c r="J646" t="s">
        <v>33</v>
      </c>
      <c r="K646" t="s">
        <v>35</v>
      </c>
      <c r="L646">
        <v>41</v>
      </c>
      <c r="M646" t="str">
        <f t="shared" si="10"/>
        <v>Adult 31-54</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Adult 31-54</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Adult 31-54</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Adult 31-54</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 55+</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Adult 31-54</v>
      </c>
      <c r="N651" t="s">
        <v>17</v>
      </c>
    </row>
    <row r="652" spans="1:14">
      <c r="A652">
        <v>18435</v>
      </c>
      <c r="B652" t="s">
        <v>40</v>
      </c>
      <c r="C652" t="s">
        <v>38</v>
      </c>
      <c r="D652" s="3">
        <v>70000</v>
      </c>
      <c r="E652">
        <v>5</v>
      </c>
      <c r="F652" t="s">
        <v>34</v>
      </c>
      <c r="G652" t="s">
        <v>31</v>
      </c>
      <c r="H652" t="s">
        <v>17</v>
      </c>
      <c r="I652">
        <v>2</v>
      </c>
      <c r="J652" t="s">
        <v>33</v>
      </c>
      <c r="K652" t="s">
        <v>35</v>
      </c>
      <c r="L652">
        <v>67</v>
      </c>
      <c r="M652" t="str">
        <f t="shared" si="10"/>
        <v>old 55+</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Adult 31-54</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Adult 31-54</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Adult 31-54</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Adult 31-54</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Adult 31-54</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Adult 31-54</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Adult 31-54</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Adult 31-54</v>
      </c>
      <c r="N660" t="s">
        <v>17</v>
      </c>
    </row>
    <row r="661" spans="1:14">
      <c r="A661">
        <v>24643</v>
      </c>
      <c r="B661" t="s">
        <v>40</v>
      </c>
      <c r="C661" t="s">
        <v>38</v>
      </c>
      <c r="D661" s="3">
        <v>60000</v>
      </c>
      <c r="E661">
        <v>4</v>
      </c>
      <c r="F661" t="s">
        <v>15</v>
      </c>
      <c r="G661" t="s">
        <v>31</v>
      </c>
      <c r="H661" t="s">
        <v>17</v>
      </c>
      <c r="I661">
        <v>2</v>
      </c>
      <c r="J661" t="s">
        <v>33</v>
      </c>
      <c r="K661" t="s">
        <v>35</v>
      </c>
      <c r="L661">
        <v>63</v>
      </c>
      <c r="M661" t="str">
        <f t="shared" si="10"/>
        <v>old 55+</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Adult 31-54</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Youth 0-30</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Adult 31-54</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Adult 31-54</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Adult 31-54</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Adult 31-54</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Adult 31-54</v>
      </c>
      <c r="N668" t="s">
        <v>17</v>
      </c>
    </row>
    <row r="669" spans="1:14">
      <c r="A669">
        <v>20505</v>
      </c>
      <c r="B669" t="s">
        <v>37</v>
      </c>
      <c r="C669" t="s">
        <v>38</v>
      </c>
      <c r="D669" s="3">
        <v>40000</v>
      </c>
      <c r="E669">
        <v>5</v>
      </c>
      <c r="F669" t="s">
        <v>30</v>
      </c>
      <c r="G669" t="s">
        <v>23</v>
      </c>
      <c r="H669" t="s">
        <v>20</v>
      </c>
      <c r="I669">
        <v>2</v>
      </c>
      <c r="J669" t="s">
        <v>33</v>
      </c>
      <c r="K669" t="s">
        <v>35</v>
      </c>
      <c r="L669">
        <v>61</v>
      </c>
      <c r="M669" t="str">
        <f t="shared" si="10"/>
        <v>old 55+</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Adult 31-54</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Adult 31-54</v>
      </c>
      <c r="N671" t="s">
        <v>20</v>
      </c>
    </row>
    <row r="672" spans="1:14">
      <c r="A672">
        <v>21471</v>
      </c>
      <c r="B672" t="s">
        <v>37</v>
      </c>
      <c r="C672" t="s">
        <v>39</v>
      </c>
      <c r="D672" s="3">
        <v>70000</v>
      </c>
      <c r="E672">
        <v>2</v>
      </c>
      <c r="F672" t="s">
        <v>21</v>
      </c>
      <c r="G672" t="s">
        <v>23</v>
      </c>
      <c r="H672" t="s">
        <v>17</v>
      </c>
      <c r="I672">
        <v>1</v>
      </c>
      <c r="J672" t="s">
        <v>33</v>
      </c>
      <c r="K672" t="s">
        <v>35</v>
      </c>
      <c r="L672">
        <v>59</v>
      </c>
      <c r="M672" t="str">
        <f t="shared" si="10"/>
        <v>old 55+</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Adult 31-54</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Youth 0-30</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Adult 31-54</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Adult 31-54</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Adult 31-54</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Adult 31-54</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Adult 31-54</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 55+</v>
      </c>
      <c r="N680" t="s">
        <v>20</v>
      </c>
    </row>
    <row r="681" spans="1:14">
      <c r="A681">
        <v>21770</v>
      </c>
      <c r="B681" t="s">
        <v>37</v>
      </c>
      <c r="C681" t="s">
        <v>39</v>
      </c>
      <c r="D681" s="3">
        <v>60000</v>
      </c>
      <c r="E681">
        <v>4</v>
      </c>
      <c r="F681" t="s">
        <v>15</v>
      </c>
      <c r="G681" t="s">
        <v>31</v>
      </c>
      <c r="H681" t="s">
        <v>17</v>
      </c>
      <c r="I681">
        <v>2</v>
      </c>
      <c r="J681" t="s">
        <v>33</v>
      </c>
      <c r="K681" t="s">
        <v>35</v>
      </c>
      <c r="L681">
        <v>60</v>
      </c>
      <c r="M681" t="str">
        <f t="shared" si="10"/>
        <v>old 55+</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Adult 31-54</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Adult 31-54</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Adult 31-54</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Adult 31-54</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Adult 31-54</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Adult 31-54</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Adult 31-54</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Youth 0-30</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Youth 0-30</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Youth 0-30</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Adult 31-54</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Adult 31-54</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Adult 31-54</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Adult 31-54</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Adult 31-54</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Adult 31-54</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Youth 0-30</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Youth 0-30</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Adult 31-54</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Adult 31-54</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 55+</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Youth 0-30</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Adult 31-54</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Adult 31-54</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Adult 31-54</v>
      </c>
      <c r="N706" t="s">
        <v>17</v>
      </c>
    </row>
    <row r="707" spans="1:14">
      <c r="A707">
        <v>11199</v>
      </c>
      <c r="B707" t="s">
        <v>37</v>
      </c>
      <c r="C707" t="s">
        <v>38</v>
      </c>
      <c r="D707" s="3">
        <v>70000</v>
      </c>
      <c r="E707">
        <v>4</v>
      </c>
      <c r="F707" t="s">
        <v>15</v>
      </c>
      <c r="G707" t="s">
        <v>31</v>
      </c>
      <c r="H707" t="s">
        <v>17</v>
      </c>
      <c r="I707">
        <v>1</v>
      </c>
      <c r="J707" t="s">
        <v>33</v>
      </c>
      <c r="K707" t="s">
        <v>35</v>
      </c>
      <c r="L707">
        <v>59</v>
      </c>
      <c r="M707" t="str">
        <f t="shared" ref="M707:M770" si="11">IF(L707&gt;55,"old 55+", IF(L707&gt;=31,"Adult 31-54", IF(L707&lt;31,"Youth 0-30","Invalid")))</f>
        <v>old 55+</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Adult 31-54</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Adult 31-54</v>
      </c>
      <c r="N709" t="s">
        <v>17</v>
      </c>
    </row>
    <row r="710" spans="1:14">
      <c r="A710">
        <v>18069</v>
      </c>
      <c r="B710" t="s">
        <v>37</v>
      </c>
      <c r="C710" t="s">
        <v>39</v>
      </c>
      <c r="D710" s="3">
        <v>70000</v>
      </c>
      <c r="E710">
        <v>5</v>
      </c>
      <c r="F710" t="s">
        <v>15</v>
      </c>
      <c r="G710" t="s">
        <v>31</v>
      </c>
      <c r="H710" t="s">
        <v>17</v>
      </c>
      <c r="I710">
        <v>4</v>
      </c>
      <c r="J710" t="s">
        <v>33</v>
      </c>
      <c r="K710" t="s">
        <v>35</v>
      </c>
      <c r="L710">
        <v>60</v>
      </c>
      <c r="M710" t="str">
        <f t="shared" si="11"/>
        <v>old 55+</v>
      </c>
      <c r="N710" t="s">
        <v>20</v>
      </c>
    </row>
    <row r="711" spans="1:14">
      <c r="A711">
        <v>23712</v>
      </c>
      <c r="B711" t="s">
        <v>40</v>
      </c>
      <c r="C711" t="s">
        <v>38</v>
      </c>
      <c r="D711" s="3">
        <v>70000</v>
      </c>
      <c r="E711">
        <v>2</v>
      </c>
      <c r="F711" t="s">
        <v>15</v>
      </c>
      <c r="G711" t="s">
        <v>31</v>
      </c>
      <c r="H711" t="s">
        <v>17</v>
      </c>
      <c r="I711">
        <v>1</v>
      </c>
      <c r="J711" t="s">
        <v>33</v>
      </c>
      <c r="K711" t="s">
        <v>35</v>
      </c>
      <c r="L711">
        <v>59</v>
      </c>
      <c r="M711" t="str">
        <f t="shared" si="11"/>
        <v>old 55+</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Adult 31-54</v>
      </c>
      <c r="N712" t="s">
        <v>17</v>
      </c>
    </row>
    <row r="713" spans="1:14">
      <c r="A713">
        <v>20518</v>
      </c>
      <c r="B713" t="s">
        <v>37</v>
      </c>
      <c r="C713" t="s">
        <v>38</v>
      </c>
      <c r="D713" s="3">
        <v>70000</v>
      </c>
      <c r="E713">
        <v>2</v>
      </c>
      <c r="F713" t="s">
        <v>21</v>
      </c>
      <c r="G713" t="s">
        <v>23</v>
      </c>
      <c r="H713" t="s">
        <v>17</v>
      </c>
      <c r="I713">
        <v>1</v>
      </c>
      <c r="J713" t="s">
        <v>33</v>
      </c>
      <c r="K713" t="s">
        <v>35</v>
      </c>
      <c r="L713">
        <v>58</v>
      </c>
      <c r="M713" t="str">
        <f t="shared" si="11"/>
        <v>old 55+</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 55+</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Adult 31-54</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Youth 0-30</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Adult 31-54</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Adult 31-54</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Adult 31-54</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Adult 31-54</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Adult 31-54</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 55+</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Adult 31-54</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Adult 31-54</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Adult 31-54</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Adult 31-54</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Adult 31-54</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Adult 31-54</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Adult 31-54</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Youth 0-30</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Adult 31-54</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Adult 31-54</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Adult 31-54</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Adult 31-54</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Adult 31-54</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Adult 31-54</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Youth 0-30</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Adult 31-54</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Adult 31-54</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Adult 31-54</v>
      </c>
      <c r="N740" t="s">
        <v>17</v>
      </c>
    </row>
    <row r="741" spans="1:14">
      <c r="A741">
        <v>11225</v>
      </c>
      <c r="B741" t="s">
        <v>37</v>
      </c>
      <c r="C741" t="s">
        <v>38</v>
      </c>
      <c r="D741" s="3">
        <v>60000</v>
      </c>
      <c r="E741">
        <v>2</v>
      </c>
      <c r="F741" t="s">
        <v>21</v>
      </c>
      <c r="G741" t="s">
        <v>23</v>
      </c>
      <c r="H741" t="s">
        <v>17</v>
      </c>
      <c r="I741">
        <v>1</v>
      </c>
      <c r="J741" t="s">
        <v>33</v>
      </c>
      <c r="K741" t="s">
        <v>35</v>
      </c>
      <c r="L741">
        <v>55</v>
      </c>
      <c r="M741" t="str">
        <f t="shared" si="11"/>
        <v>Adult 31-54</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Youth 0-30</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Adult 31-54</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Youth 0-30</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Adult 31-54</v>
      </c>
      <c r="N745" t="s">
        <v>20</v>
      </c>
    </row>
    <row r="746" spans="1:14">
      <c r="A746">
        <v>20535</v>
      </c>
      <c r="B746" t="s">
        <v>37</v>
      </c>
      <c r="C746" t="s">
        <v>38</v>
      </c>
      <c r="D746" s="3">
        <v>70000</v>
      </c>
      <c r="E746">
        <v>4</v>
      </c>
      <c r="F746" t="s">
        <v>21</v>
      </c>
      <c r="G746" t="s">
        <v>23</v>
      </c>
      <c r="H746" t="s">
        <v>17</v>
      </c>
      <c r="I746">
        <v>1</v>
      </c>
      <c r="J746" t="s">
        <v>33</v>
      </c>
      <c r="K746" t="s">
        <v>35</v>
      </c>
      <c r="L746">
        <v>56</v>
      </c>
      <c r="M746" t="str">
        <f t="shared" si="11"/>
        <v>old 55+</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Adult 31-54</v>
      </c>
      <c r="N747" t="s">
        <v>17</v>
      </c>
    </row>
    <row r="748" spans="1:14">
      <c r="A748">
        <v>28043</v>
      </c>
      <c r="B748" t="s">
        <v>37</v>
      </c>
      <c r="C748" t="s">
        <v>38</v>
      </c>
      <c r="D748" s="3">
        <v>60000</v>
      </c>
      <c r="E748">
        <v>2</v>
      </c>
      <c r="F748" t="s">
        <v>15</v>
      </c>
      <c r="G748" t="s">
        <v>31</v>
      </c>
      <c r="H748" t="s">
        <v>17</v>
      </c>
      <c r="I748">
        <v>0</v>
      </c>
      <c r="J748" t="s">
        <v>33</v>
      </c>
      <c r="K748" t="s">
        <v>35</v>
      </c>
      <c r="L748">
        <v>56</v>
      </c>
      <c r="M748" t="str">
        <f t="shared" si="11"/>
        <v>old 55+</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Adult 31-54</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 55+</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 55+</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Adult 31-54</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Adult 31-54</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Adult 31-54</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Youth 0-30</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 55+</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Adult 31-54</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Adult 31-54</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Adult 31-54</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Adult 31-54</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Adult 31-54</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Adult 31-54</v>
      </c>
      <c r="N762" t="s">
        <v>20</v>
      </c>
    </row>
    <row r="763" spans="1:14">
      <c r="A763">
        <v>13216</v>
      </c>
      <c r="B763" t="s">
        <v>37</v>
      </c>
      <c r="C763" t="s">
        <v>38</v>
      </c>
      <c r="D763" s="3">
        <v>60000</v>
      </c>
      <c r="E763">
        <v>5</v>
      </c>
      <c r="F763" t="s">
        <v>15</v>
      </c>
      <c r="G763" t="s">
        <v>31</v>
      </c>
      <c r="H763" t="s">
        <v>17</v>
      </c>
      <c r="I763">
        <v>3</v>
      </c>
      <c r="J763" t="s">
        <v>33</v>
      </c>
      <c r="K763" t="s">
        <v>35</v>
      </c>
      <c r="L763">
        <v>59</v>
      </c>
      <c r="M763" t="str">
        <f t="shared" si="11"/>
        <v>old 55+</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Adult 31-54</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Adult 31-54</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Youth 0-30</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Adult 31-54</v>
      </c>
      <c r="N767" t="s">
        <v>17</v>
      </c>
    </row>
    <row r="768" spans="1:14">
      <c r="A768">
        <v>14608</v>
      </c>
      <c r="B768" t="s">
        <v>37</v>
      </c>
      <c r="C768" t="s">
        <v>39</v>
      </c>
      <c r="D768" s="3">
        <v>50000</v>
      </c>
      <c r="E768">
        <v>4</v>
      </c>
      <c r="F768" t="s">
        <v>15</v>
      </c>
      <c r="G768" t="s">
        <v>16</v>
      </c>
      <c r="H768" t="s">
        <v>17</v>
      </c>
      <c r="I768">
        <v>3</v>
      </c>
      <c r="J768" t="s">
        <v>33</v>
      </c>
      <c r="K768" t="s">
        <v>35</v>
      </c>
      <c r="L768">
        <v>42</v>
      </c>
      <c r="M768" t="str">
        <f t="shared" si="11"/>
        <v>Adult 31-54</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 55+</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Adult 31-54</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IF(L771&gt;55,"old 55+", IF(L771&gt;=31,"Adult 31-54", IF(L771&lt;31,"Youth 0-30","Invalid")))</f>
        <v>Adult 31-54</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Adult 31-54</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Adult 31-54</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Adult 31-54</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Adult 31-54</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Adult 31-54</v>
      </c>
      <c r="N776" t="s">
        <v>17</v>
      </c>
    </row>
    <row r="777" spans="1:14">
      <c r="A777">
        <v>29030</v>
      </c>
      <c r="B777" t="s">
        <v>37</v>
      </c>
      <c r="C777" t="s">
        <v>39</v>
      </c>
      <c r="D777" s="3">
        <v>70000</v>
      </c>
      <c r="E777">
        <v>2</v>
      </c>
      <c r="F777" t="s">
        <v>32</v>
      </c>
      <c r="G777" t="s">
        <v>16</v>
      </c>
      <c r="H777" t="s">
        <v>17</v>
      </c>
      <c r="I777">
        <v>2</v>
      </c>
      <c r="J777" t="s">
        <v>33</v>
      </c>
      <c r="K777" t="s">
        <v>35</v>
      </c>
      <c r="L777">
        <v>54</v>
      </c>
      <c r="M777" t="str">
        <f t="shared" si="12"/>
        <v>Adult 31-54</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 55+</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Youth 0-30</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Adult 31-54</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Adult 31-54</v>
      </c>
      <c r="N781" t="s">
        <v>17</v>
      </c>
    </row>
    <row r="782" spans="1:14">
      <c r="A782">
        <v>18105</v>
      </c>
      <c r="B782" t="s">
        <v>37</v>
      </c>
      <c r="C782" t="s">
        <v>38</v>
      </c>
      <c r="D782" s="3">
        <v>60000</v>
      </c>
      <c r="E782">
        <v>2</v>
      </c>
      <c r="F782" t="s">
        <v>21</v>
      </c>
      <c r="G782" t="s">
        <v>23</v>
      </c>
      <c r="H782" t="s">
        <v>17</v>
      </c>
      <c r="I782">
        <v>1</v>
      </c>
      <c r="J782" t="s">
        <v>33</v>
      </c>
      <c r="K782" t="s">
        <v>35</v>
      </c>
      <c r="L782">
        <v>55</v>
      </c>
      <c r="M782" t="str">
        <f t="shared" si="12"/>
        <v>Adult 31-54</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Adult 31-54</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Adult 31-54</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Adult 31-54</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Adult 31-54</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Youth 0-30</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Adult 31-54</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 55+</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Adult 31-54</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Adult 31-54</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Adult 31-54</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Youth 0-30</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Adult 31-54</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Adult 31-54</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 55+</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Adult 31-54</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 55+</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Youth 0-30</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Youth 0-30</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Adult 31-54</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Adult 31-54</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 55+</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Youth 0-30</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Youth 0-30</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Youth 0-30</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Adult 31-54</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Adult 31-54</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Adult 31-54</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Adult 31-54</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 55+</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Adult 31-54</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Adult 31-54</v>
      </c>
      <c r="N813" t="s">
        <v>20</v>
      </c>
    </row>
    <row r="814" spans="1:14">
      <c r="A814">
        <v>15749</v>
      </c>
      <c r="B814" t="s">
        <v>40</v>
      </c>
      <c r="C814" t="s">
        <v>38</v>
      </c>
      <c r="D814" s="3">
        <v>70000</v>
      </c>
      <c r="E814">
        <v>4</v>
      </c>
      <c r="F814" t="s">
        <v>15</v>
      </c>
      <c r="G814" t="s">
        <v>31</v>
      </c>
      <c r="H814" t="s">
        <v>17</v>
      </c>
      <c r="I814">
        <v>2</v>
      </c>
      <c r="J814" t="s">
        <v>33</v>
      </c>
      <c r="K814" t="s">
        <v>35</v>
      </c>
      <c r="L814">
        <v>61</v>
      </c>
      <c r="M814" t="str">
        <f t="shared" si="12"/>
        <v>old 55+</v>
      </c>
      <c r="N814" t="s">
        <v>20</v>
      </c>
    </row>
    <row r="815" spans="1:14">
      <c r="A815">
        <v>25899</v>
      </c>
      <c r="B815" t="s">
        <v>37</v>
      </c>
      <c r="C815" t="s">
        <v>38</v>
      </c>
      <c r="D815" s="3">
        <v>70000</v>
      </c>
      <c r="E815">
        <v>2</v>
      </c>
      <c r="F815" t="s">
        <v>30</v>
      </c>
      <c r="G815" t="s">
        <v>23</v>
      </c>
      <c r="H815" t="s">
        <v>17</v>
      </c>
      <c r="I815">
        <v>2</v>
      </c>
      <c r="J815" t="s">
        <v>33</v>
      </c>
      <c r="K815" t="s">
        <v>35</v>
      </c>
      <c r="L815">
        <v>53</v>
      </c>
      <c r="M815" t="str">
        <f t="shared" si="12"/>
        <v>Adult 31-54</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 55+</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Youth 0-30</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Adult 31-54</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Adult 31-54</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Youth 0-30</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Youth 0-30</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Adult 31-54</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Adult 31-54</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Adult 31-54</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Adult 31-54</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Adult 31-54</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Adult 31-54</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Adult 31-54</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Adult 31-54</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Youth 0-30</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 55+</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Adult 31-54</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Adult 31-54</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Adult 31-54</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IF(L835&gt;55,"old 55+", IF(L835&gt;=31,"Adult 31-54", IF(L835&lt;31,"Youth 0-30","Invalid")))</f>
        <v>Adult 31-54</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Adult 31-54</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Adult 31-54</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Youth 0-30</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Adult 31-54</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Adult 31-54</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Adult 31-54</v>
      </c>
      <c r="N841" t="s">
        <v>17</v>
      </c>
    </row>
    <row r="842" spans="1:14">
      <c r="A842">
        <v>11233</v>
      </c>
      <c r="B842" t="s">
        <v>37</v>
      </c>
      <c r="C842" t="s">
        <v>39</v>
      </c>
      <c r="D842" s="3">
        <v>70000</v>
      </c>
      <c r="E842">
        <v>4</v>
      </c>
      <c r="F842" t="s">
        <v>21</v>
      </c>
      <c r="G842" t="s">
        <v>23</v>
      </c>
      <c r="H842" t="s">
        <v>17</v>
      </c>
      <c r="I842">
        <v>2</v>
      </c>
      <c r="J842" t="s">
        <v>33</v>
      </c>
      <c r="K842" t="s">
        <v>35</v>
      </c>
      <c r="L842">
        <v>53</v>
      </c>
      <c r="M842" t="str">
        <f t="shared" si="13"/>
        <v>Adult 31-54</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 55+</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Adult 31-54</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Adult 31-54</v>
      </c>
      <c r="N845" t="s">
        <v>20</v>
      </c>
    </row>
    <row r="846" spans="1:14">
      <c r="A846">
        <v>22743</v>
      </c>
      <c r="B846" t="s">
        <v>37</v>
      </c>
      <c r="C846" t="s">
        <v>38</v>
      </c>
      <c r="D846" s="3">
        <v>40000</v>
      </c>
      <c r="E846">
        <v>5</v>
      </c>
      <c r="F846" t="s">
        <v>30</v>
      </c>
      <c r="G846" t="s">
        <v>23</v>
      </c>
      <c r="H846" t="s">
        <v>17</v>
      </c>
      <c r="I846">
        <v>2</v>
      </c>
      <c r="J846" t="s">
        <v>33</v>
      </c>
      <c r="K846" t="s">
        <v>35</v>
      </c>
      <c r="L846">
        <v>60</v>
      </c>
      <c r="M846" t="str">
        <f t="shared" si="13"/>
        <v>old 55+</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Adult 31-54</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 55+</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Youth 0-30</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Adult 31-54</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 55+</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 55+</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Adult 31-54</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Adult 31-54</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Adult 31-54</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Adult 31-54</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Adult 31-54</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Youth 0-30</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Adult 31-54</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Adult 31-54</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Adult 31-54</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Adult 31-54</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Adult 31-54</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Adult 31-54</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Adult 31-54</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Adult 31-54</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Adult 31-54</v>
      </c>
      <c r="N867" t="s">
        <v>17</v>
      </c>
    </row>
    <row r="868" spans="1:14">
      <c r="A868">
        <v>28052</v>
      </c>
      <c r="B868" t="s">
        <v>37</v>
      </c>
      <c r="C868" t="s">
        <v>39</v>
      </c>
      <c r="D868" s="3">
        <v>60000</v>
      </c>
      <c r="E868">
        <v>2</v>
      </c>
      <c r="F868" t="s">
        <v>30</v>
      </c>
      <c r="G868" t="s">
        <v>23</v>
      </c>
      <c r="H868" t="s">
        <v>17</v>
      </c>
      <c r="I868">
        <v>2</v>
      </c>
      <c r="J868" t="s">
        <v>33</v>
      </c>
      <c r="K868" t="s">
        <v>35</v>
      </c>
      <c r="L868">
        <v>55</v>
      </c>
      <c r="M868" t="str">
        <f t="shared" si="13"/>
        <v>Adult 31-54</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Adult 31-54</v>
      </c>
      <c r="N869" t="s">
        <v>20</v>
      </c>
    </row>
    <row r="870" spans="1:14">
      <c r="A870">
        <v>24955</v>
      </c>
      <c r="B870" t="s">
        <v>40</v>
      </c>
      <c r="C870" t="s">
        <v>39</v>
      </c>
      <c r="D870" s="3">
        <v>30000</v>
      </c>
      <c r="E870">
        <v>5</v>
      </c>
      <c r="F870" t="s">
        <v>32</v>
      </c>
      <c r="G870" t="s">
        <v>16</v>
      </c>
      <c r="H870" t="s">
        <v>17</v>
      </c>
      <c r="I870">
        <v>3</v>
      </c>
      <c r="J870" t="s">
        <v>33</v>
      </c>
      <c r="K870" t="s">
        <v>35</v>
      </c>
      <c r="L870">
        <v>60</v>
      </c>
      <c r="M870" t="str">
        <f t="shared" si="13"/>
        <v>old 55+</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Adult 31-54</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Adult 31-54</v>
      </c>
      <c r="N872" t="s">
        <v>20</v>
      </c>
    </row>
    <row r="873" spans="1:14">
      <c r="A873">
        <v>11219</v>
      </c>
      <c r="B873" t="s">
        <v>37</v>
      </c>
      <c r="C873" t="s">
        <v>39</v>
      </c>
      <c r="D873" s="3">
        <v>60000</v>
      </c>
      <c r="E873">
        <v>2</v>
      </c>
      <c r="F873" t="s">
        <v>30</v>
      </c>
      <c r="G873" t="s">
        <v>23</v>
      </c>
      <c r="H873" t="s">
        <v>17</v>
      </c>
      <c r="I873">
        <v>2</v>
      </c>
      <c r="J873" t="s">
        <v>33</v>
      </c>
      <c r="K873" t="s">
        <v>35</v>
      </c>
      <c r="L873">
        <v>55</v>
      </c>
      <c r="M873" t="str">
        <f t="shared" si="13"/>
        <v>Adult 31-54</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Adult 31-54</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Adult 31-54</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Adult 31-54</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Adult 31-54</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Youth 0-30</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 55+</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 55+</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Adult 31-54</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Adult 31-54</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 55+</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Adult 31-54</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Adult 31-54</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 55+</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Adult 31-54</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Adult 31-54</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Adult 31-54</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Adult 31-54</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Adult 31-54</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Adult 31-54</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 55+</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Adult 31-54</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Adult 31-54</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Adult 31-54</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 55+</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Adult 31-54</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IF(L899&gt;55,"old 55+", IF(L899&gt;=31,"Adult 31-54", IF(L899&lt;31,"Youth 0-30","Invalid")))</f>
        <v>Youth 0-30</v>
      </c>
      <c r="N899" t="s">
        <v>20</v>
      </c>
    </row>
    <row r="900" spans="1:14">
      <c r="A900">
        <v>18066</v>
      </c>
      <c r="B900" t="s">
        <v>40</v>
      </c>
      <c r="C900" t="s">
        <v>39</v>
      </c>
      <c r="D900" s="3">
        <v>70000</v>
      </c>
      <c r="E900">
        <v>5</v>
      </c>
      <c r="F900" t="s">
        <v>15</v>
      </c>
      <c r="G900" t="s">
        <v>31</v>
      </c>
      <c r="H900" t="s">
        <v>17</v>
      </c>
      <c r="I900">
        <v>3</v>
      </c>
      <c r="J900" t="s">
        <v>33</v>
      </c>
      <c r="K900" t="s">
        <v>35</v>
      </c>
      <c r="L900">
        <v>60</v>
      </c>
      <c r="M900" t="str">
        <f t="shared" si="14"/>
        <v>old 55+</v>
      </c>
      <c r="N900" t="s">
        <v>17</v>
      </c>
    </row>
    <row r="901" spans="1:14">
      <c r="A901">
        <v>28192</v>
      </c>
      <c r="B901" t="s">
        <v>37</v>
      </c>
      <c r="C901" t="s">
        <v>38</v>
      </c>
      <c r="D901" s="3">
        <v>70000</v>
      </c>
      <c r="E901">
        <v>5</v>
      </c>
      <c r="F901" t="s">
        <v>34</v>
      </c>
      <c r="G901" t="s">
        <v>23</v>
      </c>
      <c r="H901" t="s">
        <v>17</v>
      </c>
      <c r="I901">
        <v>3</v>
      </c>
      <c r="J901" t="s">
        <v>33</v>
      </c>
      <c r="K901" t="s">
        <v>35</v>
      </c>
      <c r="L901">
        <v>46</v>
      </c>
      <c r="M901" t="str">
        <f t="shared" si="14"/>
        <v>Adult 31-54</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Adult 31-54</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Adult 31-54</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Adult 31-54</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 55+</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Adult 31-54</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Adult 31-54</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Adult 31-54</v>
      </c>
      <c r="N908" t="s">
        <v>17</v>
      </c>
    </row>
    <row r="909" spans="1:14">
      <c r="A909">
        <v>19747</v>
      </c>
      <c r="B909" t="s">
        <v>37</v>
      </c>
      <c r="C909" t="s">
        <v>39</v>
      </c>
      <c r="D909" s="3">
        <v>50000</v>
      </c>
      <c r="E909">
        <v>4</v>
      </c>
      <c r="F909" t="s">
        <v>15</v>
      </c>
      <c r="G909" t="s">
        <v>31</v>
      </c>
      <c r="H909" t="s">
        <v>17</v>
      </c>
      <c r="I909">
        <v>2</v>
      </c>
      <c r="J909" t="s">
        <v>33</v>
      </c>
      <c r="K909" t="s">
        <v>35</v>
      </c>
      <c r="L909">
        <v>63</v>
      </c>
      <c r="M909" t="str">
        <f t="shared" si="14"/>
        <v>old 55+</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Adult 31-54</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Adult 31-54</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Adult 31-54</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 55+</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Adult 31-54</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Adult 31-54</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Adult 31-54</v>
      </c>
      <c r="N916" t="s">
        <v>20</v>
      </c>
    </row>
    <row r="917" spans="1:14">
      <c r="A917">
        <v>21752</v>
      </c>
      <c r="B917" t="s">
        <v>37</v>
      </c>
      <c r="C917" t="s">
        <v>39</v>
      </c>
      <c r="D917" s="3">
        <v>60000</v>
      </c>
      <c r="E917">
        <v>3</v>
      </c>
      <c r="F917" t="s">
        <v>34</v>
      </c>
      <c r="G917" t="s">
        <v>31</v>
      </c>
      <c r="H917" t="s">
        <v>17</v>
      </c>
      <c r="I917">
        <v>2</v>
      </c>
      <c r="J917" t="s">
        <v>33</v>
      </c>
      <c r="K917" t="s">
        <v>35</v>
      </c>
      <c r="L917">
        <v>64</v>
      </c>
      <c r="M917" t="str">
        <f t="shared" si="14"/>
        <v>old 55+</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Adult 31-54</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Adult 31-54</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Adult 31-54</v>
      </c>
      <c r="N920" t="s">
        <v>17</v>
      </c>
    </row>
    <row r="921" spans="1:14">
      <c r="A921">
        <v>21451</v>
      </c>
      <c r="B921" t="s">
        <v>37</v>
      </c>
      <c r="C921" t="s">
        <v>38</v>
      </c>
      <c r="D921" s="3">
        <v>40000</v>
      </c>
      <c r="E921">
        <v>4</v>
      </c>
      <c r="F921" t="s">
        <v>30</v>
      </c>
      <c r="G921" t="s">
        <v>23</v>
      </c>
      <c r="H921" t="s">
        <v>17</v>
      </c>
      <c r="I921">
        <v>2</v>
      </c>
      <c r="J921" t="s">
        <v>33</v>
      </c>
      <c r="K921" t="s">
        <v>35</v>
      </c>
      <c r="L921">
        <v>61</v>
      </c>
      <c r="M921" t="str">
        <f t="shared" si="14"/>
        <v>old 55+</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Adult 31-54</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Adult 31-54</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Adult 31-54</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Adult 31-54</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Adult 31-54</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Adult 31-54</v>
      </c>
      <c r="N927" t="s">
        <v>17</v>
      </c>
    </row>
    <row r="928" spans="1:14">
      <c r="A928">
        <v>26495</v>
      </c>
      <c r="B928" t="s">
        <v>40</v>
      </c>
      <c r="C928" t="s">
        <v>38</v>
      </c>
      <c r="D928" s="3">
        <v>40000</v>
      </c>
      <c r="E928">
        <v>2</v>
      </c>
      <c r="F928" t="s">
        <v>30</v>
      </c>
      <c r="G928" t="s">
        <v>23</v>
      </c>
      <c r="H928" t="s">
        <v>17</v>
      </c>
      <c r="I928">
        <v>2</v>
      </c>
      <c r="J928" t="s">
        <v>33</v>
      </c>
      <c r="K928" t="s">
        <v>35</v>
      </c>
      <c r="L928">
        <v>57</v>
      </c>
      <c r="M928" t="str">
        <f t="shared" si="14"/>
        <v>old 55+</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Adult 31-54</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Adult 31-54</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Adult 31-54</v>
      </c>
      <c r="N931" t="s">
        <v>20</v>
      </c>
    </row>
    <row r="932" spans="1:14">
      <c r="A932">
        <v>19543</v>
      </c>
      <c r="B932" t="s">
        <v>37</v>
      </c>
      <c r="C932" t="s">
        <v>39</v>
      </c>
      <c r="D932" s="3">
        <v>70000</v>
      </c>
      <c r="E932">
        <v>5</v>
      </c>
      <c r="F932" t="s">
        <v>34</v>
      </c>
      <c r="G932" t="s">
        <v>23</v>
      </c>
      <c r="H932" t="s">
        <v>20</v>
      </c>
      <c r="I932">
        <v>3</v>
      </c>
      <c r="J932" t="s">
        <v>33</v>
      </c>
      <c r="K932" t="s">
        <v>35</v>
      </c>
      <c r="L932">
        <v>47</v>
      </c>
      <c r="M932" t="str">
        <f t="shared" si="14"/>
        <v>Adult 31-54</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Adult 31-54</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Youth 0-30</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Youth 0-30</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 55+</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Adult 31-54</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 55+</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Adult 31-54</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Youth 0-30</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Adult 31-54</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Adult 31-54</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Adult 31-54</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Adult 31-54</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Adult 31-54</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Adult 31-54</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Adult 31-54</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 55+</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Adult 31-54</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Adult 31-54</v>
      </c>
      <c r="N950" t="s">
        <v>20</v>
      </c>
    </row>
    <row r="951" spans="1:14">
      <c r="A951">
        <v>28056</v>
      </c>
      <c r="B951" t="s">
        <v>37</v>
      </c>
      <c r="C951" t="s">
        <v>39</v>
      </c>
      <c r="D951" s="3">
        <v>70000</v>
      </c>
      <c r="E951">
        <v>2</v>
      </c>
      <c r="F951" t="s">
        <v>32</v>
      </c>
      <c r="G951" t="s">
        <v>16</v>
      </c>
      <c r="H951" t="s">
        <v>17</v>
      </c>
      <c r="I951">
        <v>2</v>
      </c>
      <c r="J951" t="s">
        <v>33</v>
      </c>
      <c r="K951" t="s">
        <v>35</v>
      </c>
      <c r="L951">
        <v>53</v>
      </c>
      <c r="M951" t="str">
        <f t="shared" si="14"/>
        <v>Adult 31-54</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Adult 31-54</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Adult 31-54</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 55+</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Youth 0-30</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Adult 31-54</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Adult 31-54</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Adult 31-54</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Youth 0-30</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Adult 31-54</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Adult 31-54</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Adult 31-54</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1001" si="15">IF(L963&gt;55,"old 55+", IF(L963&gt;=31,"Adult 31-54", IF(L963&lt;31,"Youth 0-30","Invalid")))</f>
        <v>old 55+</v>
      </c>
      <c r="N963" t="s">
        <v>20</v>
      </c>
    </row>
    <row r="964" spans="1:14">
      <c r="A964">
        <v>16813</v>
      </c>
      <c r="B964" t="s">
        <v>37</v>
      </c>
      <c r="C964" t="s">
        <v>39</v>
      </c>
      <c r="D964" s="3">
        <v>60000</v>
      </c>
      <c r="E964">
        <v>2</v>
      </c>
      <c r="F964" t="s">
        <v>21</v>
      </c>
      <c r="G964" t="s">
        <v>23</v>
      </c>
      <c r="H964" t="s">
        <v>17</v>
      </c>
      <c r="I964">
        <v>2</v>
      </c>
      <c r="J964" t="s">
        <v>33</v>
      </c>
      <c r="K964" t="s">
        <v>35</v>
      </c>
      <c r="L964">
        <v>55</v>
      </c>
      <c r="M964" t="str">
        <f t="shared" si="15"/>
        <v>Adult 31-54</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 55+</v>
      </c>
      <c r="N965" t="s">
        <v>17</v>
      </c>
    </row>
    <row r="966" spans="1:14">
      <c r="A966">
        <v>27434</v>
      </c>
      <c r="B966" t="s">
        <v>40</v>
      </c>
      <c r="C966" t="s">
        <v>39</v>
      </c>
      <c r="D966" s="3">
        <v>70000</v>
      </c>
      <c r="E966">
        <v>4</v>
      </c>
      <c r="F966" t="s">
        <v>21</v>
      </c>
      <c r="G966" t="s">
        <v>23</v>
      </c>
      <c r="H966" t="s">
        <v>17</v>
      </c>
      <c r="I966">
        <v>1</v>
      </c>
      <c r="J966" t="s">
        <v>33</v>
      </c>
      <c r="K966" t="s">
        <v>35</v>
      </c>
      <c r="L966">
        <v>56</v>
      </c>
      <c r="M966" t="str">
        <f t="shared" si="15"/>
        <v>old 55+</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Adult 31-54</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Adult 31-54</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 55+</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Youth 0-30</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Adult 31-54</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Adult 31-54</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Adult 31-54</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Adult 31-54</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Adult 31-54</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Adult 31-54</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Adult 31-54</v>
      </c>
      <c r="N977" t="s">
        <v>17</v>
      </c>
    </row>
    <row r="978" spans="1:14">
      <c r="A978">
        <v>28004</v>
      </c>
      <c r="B978" t="s">
        <v>37</v>
      </c>
      <c r="C978" t="s">
        <v>38</v>
      </c>
      <c r="D978" s="3">
        <v>60000</v>
      </c>
      <c r="E978">
        <v>3</v>
      </c>
      <c r="F978" t="s">
        <v>15</v>
      </c>
      <c r="G978" t="s">
        <v>31</v>
      </c>
      <c r="H978" t="s">
        <v>17</v>
      </c>
      <c r="I978">
        <v>2</v>
      </c>
      <c r="J978" t="s">
        <v>33</v>
      </c>
      <c r="K978" t="s">
        <v>35</v>
      </c>
      <c r="L978">
        <v>66</v>
      </c>
      <c r="M978" t="str">
        <f t="shared" si="15"/>
        <v>old 55+</v>
      </c>
      <c r="N978" t="s">
        <v>20</v>
      </c>
    </row>
    <row r="979" spans="1:14">
      <c r="A979">
        <v>19741</v>
      </c>
      <c r="B979" t="s">
        <v>40</v>
      </c>
      <c r="C979" t="s">
        <v>38</v>
      </c>
      <c r="D979" s="3">
        <v>80000</v>
      </c>
      <c r="E979">
        <v>4</v>
      </c>
      <c r="F979" t="s">
        <v>34</v>
      </c>
      <c r="G979" t="s">
        <v>31</v>
      </c>
      <c r="H979" t="s">
        <v>17</v>
      </c>
      <c r="I979">
        <v>2</v>
      </c>
      <c r="J979" t="s">
        <v>26</v>
      </c>
      <c r="K979" t="s">
        <v>35</v>
      </c>
      <c r="L979">
        <v>65</v>
      </c>
      <c r="M979" t="str">
        <f t="shared" si="15"/>
        <v>old 55+</v>
      </c>
      <c r="N979" t="s">
        <v>20</v>
      </c>
    </row>
    <row r="980" spans="1:14">
      <c r="A980">
        <v>17450</v>
      </c>
      <c r="B980" t="s">
        <v>37</v>
      </c>
      <c r="C980" t="s">
        <v>39</v>
      </c>
      <c r="D980" s="3">
        <v>80000</v>
      </c>
      <c r="E980">
        <v>5</v>
      </c>
      <c r="F980" t="s">
        <v>21</v>
      </c>
      <c r="G980" t="s">
        <v>23</v>
      </c>
      <c r="H980" t="s">
        <v>17</v>
      </c>
      <c r="I980">
        <v>3</v>
      </c>
      <c r="J980" t="s">
        <v>26</v>
      </c>
      <c r="K980" t="s">
        <v>35</v>
      </c>
      <c r="L980">
        <v>45</v>
      </c>
      <c r="M980" t="str">
        <f t="shared" si="15"/>
        <v>Adult 31-54</v>
      </c>
      <c r="N980" t="s">
        <v>20</v>
      </c>
    </row>
    <row r="981" spans="1:14">
      <c r="A981">
        <v>17337</v>
      </c>
      <c r="B981" t="s">
        <v>40</v>
      </c>
      <c r="C981" t="s">
        <v>39</v>
      </c>
      <c r="D981" s="3">
        <v>40000</v>
      </c>
      <c r="E981">
        <v>0</v>
      </c>
      <c r="F981" t="s">
        <v>30</v>
      </c>
      <c r="G981" t="s">
        <v>16</v>
      </c>
      <c r="H981" t="s">
        <v>17</v>
      </c>
      <c r="I981">
        <v>1</v>
      </c>
      <c r="J981" t="s">
        <v>26</v>
      </c>
      <c r="K981" t="s">
        <v>35</v>
      </c>
      <c r="L981">
        <v>31</v>
      </c>
      <c r="M981" t="str">
        <f t="shared" si="15"/>
        <v>Adult 31-54</v>
      </c>
      <c r="N981" t="s">
        <v>20</v>
      </c>
    </row>
    <row r="982" spans="1:14">
      <c r="A982">
        <v>18594</v>
      </c>
      <c r="B982" t="s">
        <v>40</v>
      </c>
      <c r="C982" t="s">
        <v>38</v>
      </c>
      <c r="D982" s="3">
        <v>80000</v>
      </c>
      <c r="E982">
        <v>3</v>
      </c>
      <c r="F982" t="s">
        <v>15</v>
      </c>
      <c r="G982" t="s">
        <v>16</v>
      </c>
      <c r="H982" t="s">
        <v>17</v>
      </c>
      <c r="I982">
        <v>3</v>
      </c>
      <c r="J982" t="s">
        <v>33</v>
      </c>
      <c r="K982" t="s">
        <v>35</v>
      </c>
      <c r="L982">
        <v>40</v>
      </c>
      <c r="M982" t="str">
        <f t="shared" si="15"/>
        <v>Adult 31-54</v>
      </c>
      <c r="N982" t="s">
        <v>17</v>
      </c>
    </row>
    <row r="983" spans="1:14">
      <c r="A983">
        <v>15982</v>
      </c>
      <c r="B983" t="s">
        <v>37</v>
      </c>
      <c r="C983" t="s">
        <v>39</v>
      </c>
      <c r="D983" s="3">
        <v>110000</v>
      </c>
      <c r="E983">
        <v>5</v>
      </c>
      <c r="F983" t="s">
        <v>21</v>
      </c>
      <c r="G983" t="s">
        <v>23</v>
      </c>
      <c r="H983" t="s">
        <v>17</v>
      </c>
      <c r="I983">
        <v>4</v>
      </c>
      <c r="J983" t="s">
        <v>24</v>
      </c>
      <c r="K983" t="s">
        <v>35</v>
      </c>
      <c r="L983">
        <v>46</v>
      </c>
      <c r="M983" t="str">
        <f t="shared" si="15"/>
        <v>Adult 31-54</v>
      </c>
      <c r="N983" t="s">
        <v>20</v>
      </c>
    </row>
    <row r="984" spans="1:14">
      <c r="A984">
        <v>28625</v>
      </c>
      <c r="B984" t="s">
        <v>40</v>
      </c>
      <c r="C984" t="s">
        <v>39</v>
      </c>
      <c r="D984" s="3">
        <v>40000</v>
      </c>
      <c r="E984">
        <v>2</v>
      </c>
      <c r="F984" t="s">
        <v>21</v>
      </c>
      <c r="G984" t="s">
        <v>22</v>
      </c>
      <c r="H984" t="s">
        <v>20</v>
      </c>
      <c r="I984">
        <v>1</v>
      </c>
      <c r="J984" t="s">
        <v>29</v>
      </c>
      <c r="K984" t="s">
        <v>35</v>
      </c>
      <c r="L984">
        <v>47</v>
      </c>
      <c r="M984" t="str">
        <f t="shared" si="15"/>
        <v>Adult 31-54</v>
      </c>
      <c r="N984" t="s">
        <v>17</v>
      </c>
    </row>
    <row r="985" spans="1:14">
      <c r="A985">
        <v>11269</v>
      </c>
      <c r="B985" t="s">
        <v>37</v>
      </c>
      <c r="C985" t="s">
        <v>39</v>
      </c>
      <c r="D985" s="3">
        <v>130000</v>
      </c>
      <c r="E985">
        <v>2</v>
      </c>
      <c r="F985" t="s">
        <v>34</v>
      </c>
      <c r="G985" t="s">
        <v>31</v>
      </c>
      <c r="H985" t="s">
        <v>17</v>
      </c>
      <c r="I985">
        <v>2</v>
      </c>
      <c r="J985" t="s">
        <v>18</v>
      </c>
      <c r="K985" t="s">
        <v>35</v>
      </c>
      <c r="L985">
        <v>41</v>
      </c>
      <c r="M985" t="str">
        <f t="shared" si="15"/>
        <v>Adult 31-54</v>
      </c>
      <c r="N985" t="s">
        <v>20</v>
      </c>
    </row>
    <row r="986" spans="1:14">
      <c r="A986">
        <v>25148</v>
      </c>
      <c r="B986" t="s">
        <v>37</v>
      </c>
      <c r="C986" t="s">
        <v>39</v>
      </c>
      <c r="D986" s="3">
        <v>60000</v>
      </c>
      <c r="E986">
        <v>2</v>
      </c>
      <c r="F986" t="s">
        <v>30</v>
      </c>
      <c r="G986" t="s">
        <v>23</v>
      </c>
      <c r="H986" t="s">
        <v>20</v>
      </c>
      <c r="I986">
        <v>2</v>
      </c>
      <c r="J986" t="s">
        <v>29</v>
      </c>
      <c r="K986" t="s">
        <v>35</v>
      </c>
      <c r="L986">
        <v>48</v>
      </c>
      <c r="M986" t="str">
        <f t="shared" si="15"/>
        <v>Adult 31-54</v>
      </c>
      <c r="N986" t="s">
        <v>17</v>
      </c>
    </row>
    <row r="987" spans="1:14">
      <c r="A987">
        <v>13920</v>
      </c>
      <c r="B987" t="s">
        <v>40</v>
      </c>
      <c r="C987" t="s">
        <v>38</v>
      </c>
      <c r="D987" s="3">
        <v>50000</v>
      </c>
      <c r="E987">
        <v>4</v>
      </c>
      <c r="F987" t="s">
        <v>15</v>
      </c>
      <c r="G987" t="s">
        <v>16</v>
      </c>
      <c r="H987" t="s">
        <v>17</v>
      </c>
      <c r="I987">
        <v>2</v>
      </c>
      <c r="J987" t="s">
        <v>18</v>
      </c>
      <c r="K987" t="s">
        <v>35</v>
      </c>
      <c r="L987">
        <v>42</v>
      </c>
      <c r="M987" t="str">
        <f t="shared" si="15"/>
        <v>Adult 31-54</v>
      </c>
      <c r="N987" t="s">
        <v>20</v>
      </c>
    </row>
    <row r="988" spans="1:14">
      <c r="A988">
        <v>23704</v>
      </c>
      <c r="B988" t="s">
        <v>40</v>
      </c>
      <c r="C988" t="s">
        <v>39</v>
      </c>
      <c r="D988" s="3">
        <v>40000</v>
      </c>
      <c r="E988">
        <v>5</v>
      </c>
      <c r="F988" t="s">
        <v>30</v>
      </c>
      <c r="G988" t="s">
        <v>23</v>
      </c>
      <c r="H988" t="s">
        <v>17</v>
      </c>
      <c r="I988">
        <v>4</v>
      </c>
      <c r="J988" t="s">
        <v>33</v>
      </c>
      <c r="K988" t="s">
        <v>35</v>
      </c>
      <c r="L988">
        <v>60</v>
      </c>
      <c r="M988" t="str">
        <f t="shared" si="15"/>
        <v>old 55+</v>
      </c>
      <c r="N988" t="s">
        <v>17</v>
      </c>
    </row>
    <row r="989" spans="1:14">
      <c r="A989">
        <v>28972</v>
      </c>
      <c r="B989" t="s">
        <v>40</v>
      </c>
      <c r="C989" t="s">
        <v>38</v>
      </c>
      <c r="D989" s="3">
        <v>60000</v>
      </c>
      <c r="E989">
        <v>3</v>
      </c>
      <c r="F989" t="s">
        <v>34</v>
      </c>
      <c r="G989" t="s">
        <v>31</v>
      </c>
      <c r="H989" t="s">
        <v>17</v>
      </c>
      <c r="I989">
        <v>2</v>
      </c>
      <c r="J989" t="s">
        <v>33</v>
      </c>
      <c r="K989" t="s">
        <v>35</v>
      </c>
      <c r="L989">
        <v>66</v>
      </c>
      <c r="M989" t="str">
        <f t="shared" si="15"/>
        <v>old 55+</v>
      </c>
      <c r="N989" t="s">
        <v>20</v>
      </c>
    </row>
    <row r="990" spans="1:14">
      <c r="A990">
        <v>22730</v>
      </c>
      <c r="B990" t="s">
        <v>37</v>
      </c>
      <c r="C990" t="s">
        <v>39</v>
      </c>
      <c r="D990" s="3">
        <v>70000</v>
      </c>
      <c r="E990">
        <v>5</v>
      </c>
      <c r="F990" t="s">
        <v>15</v>
      </c>
      <c r="G990" t="s">
        <v>31</v>
      </c>
      <c r="H990" t="s">
        <v>17</v>
      </c>
      <c r="I990">
        <v>2</v>
      </c>
      <c r="J990" t="s">
        <v>33</v>
      </c>
      <c r="K990" t="s">
        <v>35</v>
      </c>
      <c r="L990">
        <v>63</v>
      </c>
      <c r="M990" t="str">
        <f t="shared" si="15"/>
        <v>old 55+</v>
      </c>
      <c r="N990" t="s">
        <v>20</v>
      </c>
    </row>
    <row r="991" spans="1:14">
      <c r="A991">
        <v>29134</v>
      </c>
      <c r="B991" t="s">
        <v>37</v>
      </c>
      <c r="C991" t="s">
        <v>39</v>
      </c>
      <c r="D991" s="3">
        <v>60000</v>
      </c>
      <c r="E991">
        <v>4</v>
      </c>
      <c r="F991" t="s">
        <v>15</v>
      </c>
      <c r="G991" t="s">
        <v>16</v>
      </c>
      <c r="H991" t="s">
        <v>20</v>
      </c>
      <c r="I991">
        <v>3</v>
      </c>
      <c r="J991" t="s">
        <v>33</v>
      </c>
      <c r="K991" t="s">
        <v>35</v>
      </c>
      <c r="L991">
        <v>42</v>
      </c>
      <c r="M991" t="str">
        <f t="shared" si="15"/>
        <v>Adult 31-54</v>
      </c>
      <c r="N991" t="s">
        <v>20</v>
      </c>
    </row>
    <row r="992" spans="1:14">
      <c r="A992">
        <v>14332</v>
      </c>
      <c r="B992" t="s">
        <v>40</v>
      </c>
      <c r="C992" t="s">
        <v>38</v>
      </c>
      <c r="D992" s="3">
        <v>30000</v>
      </c>
      <c r="E992">
        <v>0</v>
      </c>
      <c r="F992" t="s">
        <v>30</v>
      </c>
      <c r="G992" t="s">
        <v>16</v>
      </c>
      <c r="H992" t="s">
        <v>20</v>
      </c>
      <c r="I992">
        <v>2</v>
      </c>
      <c r="J992" t="s">
        <v>26</v>
      </c>
      <c r="K992" t="s">
        <v>35</v>
      </c>
      <c r="L992">
        <v>26</v>
      </c>
      <c r="M992" t="str">
        <f t="shared" si="15"/>
        <v>Youth 0-30</v>
      </c>
      <c r="N992" t="s">
        <v>20</v>
      </c>
    </row>
    <row r="993" spans="1:14">
      <c r="A993">
        <v>19117</v>
      </c>
      <c r="B993" t="s">
        <v>40</v>
      </c>
      <c r="C993" t="s">
        <v>38</v>
      </c>
      <c r="D993" s="3">
        <v>60000</v>
      </c>
      <c r="E993">
        <v>1</v>
      </c>
      <c r="F993" t="s">
        <v>34</v>
      </c>
      <c r="G993" t="s">
        <v>23</v>
      </c>
      <c r="H993" t="s">
        <v>17</v>
      </c>
      <c r="I993">
        <v>0</v>
      </c>
      <c r="J993" t="s">
        <v>24</v>
      </c>
      <c r="K993" t="s">
        <v>35</v>
      </c>
      <c r="L993">
        <v>36</v>
      </c>
      <c r="M993" t="str">
        <f t="shared" si="15"/>
        <v>Adult 31-54</v>
      </c>
      <c r="N993" t="s">
        <v>17</v>
      </c>
    </row>
    <row r="994" spans="1:14">
      <c r="A994">
        <v>22864</v>
      </c>
      <c r="B994" t="s">
        <v>37</v>
      </c>
      <c r="C994" t="s">
        <v>39</v>
      </c>
      <c r="D994" s="3">
        <v>90000</v>
      </c>
      <c r="E994">
        <v>2</v>
      </c>
      <c r="F994" t="s">
        <v>21</v>
      </c>
      <c r="G994" t="s">
        <v>23</v>
      </c>
      <c r="H994" t="s">
        <v>20</v>
      </c>
      <c r="I994">
        <v>0</v>
      </c>
      <c r="J994" t="s">
        <v>26</v>
      </c>
      <c r="K994" t="s">
        <v>35</v>
      </c>
      <c r="L994">
        <v>49</v>
      </c>
      <c r="M994" t="str">
        <f t="shared" si="15"/>
        <v>Adult 31-54</v>
      </c>
      <c r="N994" t="s">
        <v>17</v>
      </c>
    </row>
    <row r="995" spans="1:14">
      <c r="A995">
        <v>11292</v>
      </c>
      <c r="B995" t="s">
        <v>40</v>
      </c>
      <c r="C995" t="s">
        <v>39</v>
      </c>
      <c r="D995" s="3">
        <v>150000</v>
      </c>
      <c r="E995">
        <v>1</v>
      </c>
      <c r="F995" t="s">
        <v>21</v>
      </c>
      <c r="G995" t="s">
        <v>23</v>
      </c>
      <c r="H995" t="s">
        <v>20</v>
      </c>
      <c r="I995">
        <v>3</v>
      </c>
      <c r="J995" t="s">
        <v>18</v>
      </c>
      <c r="K995" t="s">
        <v>35</v>
      </c>
      <c r="L995">
        <v>44</v>
      </c>
      <c r="M995" t="str">
        <f t="shared" si="15"/>
        <v>Adult 31-54</v>
      </c>
      <c r="N995" t="s">
        <v>17</v>
      </c>
    </row>
    <row r="996" spans="1:14">
      <c r="A996">
        <v>13466</v>
      </c>
      <c r="B996" t="s">
        <v>37</v>
      </c>
      <c r="C996" t="s">
        <v>39</v>
      </c>
      <c r="D996" s="3">
        <v>80000</v>
      </c>
      <c r="E996">
        <v>5</v>
      </c>
      <c r="F996" t="s">
        <v>21</v>
      </c>
      <c r="G996" t="s">
        <v>23</v>
      </c>
      <c r="H996" t="s">
        <v>17</v>
      </c>
      <c r="I996">
        <v>3</v>
      </c>
      <c r="J996" t="s">
        <v>29</v>
      </c>
      <c r="K996" t="s">
        <v>35</v>
      </c>
      <c r="L996">
        <v>46</v>
      </c>
      <c r="M996" t="str">
        <f t="shared" si="15"/>
        <v>Adult 31-54</v>
      </c>
      <c r="N996" t="s">
        <v>20</v>
      </c>
    </row>
    <row r="997" spans="1:14">
      <c r="A997">
        <v>23731</v>
      </c>
      <c r="B997" t="s">
        <v>37</v>
      </c>
      <c r="C997" t="s">
        <v>39</v>
      </c>
      <c r="D997" s="3">
        <v>60000</v>
      </c>
      <c r="E997" s="2">
        <v>2</v>
      </c>
      <c r="F997" t="s">
        <v>30</v>
      </c>
      <c r="G997" t="s">
        <v>23</v>
      </c>
      <c r="H997" t="s">
        <v>17</v>
      </c>
      <c r="I997">
        <v>2</v>
      </c>
      <c r="J997" t="s">
        <v>24</v>
      </c>
      <c r="K997" t="s">
        <v>35</v>
      </c>
      <c r="L997">
        <v>54</v>
      </c>
      <c r="M997" t="str">
        <f t="shared" si="15"/>
        <v>Adult 31-54</v>
      </c>
      <c r="N997" t="s">
        <v>17</v>
      </c>
    </row>
    <row r="998" spans="1:14">
      <c r="A998">
        <v>28672</v>
      </c>
      <c r="B998" t="s">
        <v>40</v>
      </c>
      <c r="C998" t="s">
        <v>39</v>
      </c>
      <c r="D998" s="3">
        <v>70000</v>
      </c>
      <c r="E998">
        <v>4</v>
      </c>
      <c r="F998" t="s">
        <v>34</v>
      </c>
      <c r="G998" t="s">
        <v>23</v>
      </c>
      <c r="H998" t="s">
        <v>17</v>
      </c>
      <c r="I998">
        <v>0</v>
      </c>
      <c r="J998" t="s">
        <v>24</v>
      </c>
      <c r="K998" t="s">
        <v>35</v>
      </c>
      <c r="L998">
        <v>35</v>
      </c>
      <c r="M998" t="str">
        <f t="shared" si="15"/>
        <v>Adult 31-54</v>
      </c>
      <c r="N998" t="s">
        <v>17</v>
      </c>
    </row>
    <row r="999" spans="1:14">
      <c r="A999">
        <v>11809</v>
      </c>
      <c r="B999" t="s">
        <v>37</v>
      </c>
      <c r="C999" t="s">
        <v>39</v>
      </c>
      <c r="D999" s="3">
        <v>60000</v>
      </c>
      <c r="E999">
        <v>2</v>
      </c>
      <c r="F999" t="s">
        <v>15</v>
      </c>
      <c r="G999" t="s">
        <v>16</v>
      </c>
      <c r="H999" t="s">
        <v>17</v>
      </c>
      <c r="I999">
        <v>0</v>
      </c>
      <c r="J999" t="s">
        <v>18</v>
      </c>
      <c r="K999" t="s">
        <v>35</v>
      </c>
      <c r="L999">
        <v>38</v>
      </c>
      <c r="M999" t="str">
        <f t="shared" si="15"/>
        <v>Adult 31-54</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5"/>
        <v>Adult 31-54</v>
      </c>
      <c r="N1000" t="s">
        <v>20</v>
      </c>
    </row>
    <row r="1001" spans="1:14">
      <c r="A1001">
        <v>12121</v>
      </c>
      <c r="B1001" t="s">
        <v>40</v>
      </c>
      <c r="C1001" t="s">
        <v>39</v>
      </c>
      <c r="D1001" s="3">
        <v>60000</v>
      </c>
      <c r="E1001">
        <v>3</v>
      </c>
      <c r="F1001" t="s">
        <v>30</v>
      </c>
      <c r="G1001" t="s">
        <v>23</v>
      </c>
      <c r="H1001" t="s">
        <v>17</v>
      </c>
      <c r="I1001">
        <v>2</v>
      </c>
      <c r="J1001" t="s">
        <v>33</v>
      </c>
      <c r="K1001" t="s">
        <v>35</v>
      </c>
      <c r="L1001">
        <v>53</v>
      </c>
      <c r="M1001" t="str">
        <f t="shared" si="15"/>
        <v>Adult 31-54</v>
      </c>
      <c r="N1001" t="s">
        <v>17</v>
      </c>
    </row>
  </sheetData>
  <autoFilter ref="A1:N1001" xr:uid="{6C54B548-EB4D-5F44-B7E7-9FAF22BDCE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C8004-4101-8C41-9523-8ACA75DF9E07}">
  <dimension ref="A3:D113"/>
  <sheetViews>
    <sheetView workbookViewId="0">
      <selection activeCell="A32" sqref="A32"/>
    </sheetView>
  </sheetViews>
  <sheetFormatPr defaultColWidth="11.42578125" defaultRowHeight="15"/>
  <cols>
    <col min="1" max="1" width="23.28515625" bestFit="1" customWidth="1"/>
    <col min="2" max="2" width="17.28515625" bestFit="1" customWidth="1"/>
    <col min="3" max="3" width="4.42578125" bestFit="1" customWidth="1"/>
    <col min="4" max="4" width="11.7109375" bestFit="1" customWidth="1"/>
  </cols>
  <sheetData>
    <row r="3" spans="1:4">
      <c r="A3" s="4" t="s">
        <v>41</v>
      </c>
      <c r="B3" s="4" t="s">
        <v>42</v>
      </c>
    </row>
    <row r="4" spans="1:4">
      <c r="A4" s="4" t="s">
        <v>43</v>
      </c>
      <c r="B4" t="s">
        <v>20</v>
      </c>
      <c r="C4" t="s">
        <v>17</v>
      </c>
      <c r="D4" t="s">
        <v>44</v>
      </c>
    </row>
    <row r="5" spans="1:4">
      <c r="A5" s="5" t="s">
        <v>38</v>
      </c>
      <c r="B5" s="6">
        <v>53201.581027667984</v>
      </c>
      <c r="C5" s="6">
        <v>56059.322033898308</v>
      </c>
      <c r="D5" s="6">
        <v>54580.777096114522</v>
      </c>
    </row>
    <row r="6" spans="1:4">
      <c r="A6" s="5" t="s">
        <v>39</v>
      </c>
      <c r="B6" s="6">
        <v>56305.970149253728</v>
      </c>
      <c r="C6" s="6">
        <v>60000</v>
      </c>
      <c r="D6" s="6">
        <v>58062.62230919765</v>
      </c>
    </row>
    <row r="7" spans="1:4">
      <c r="A7" s="5" t="s">
        <v>44</v>
      </c>
      <c r="B7" s="6">
        <v>54798.464491362764</v>
      </c>
      <c r="C7" s="6">
        <v>58058.455114822544</v>
      </c>
      <c r="D7" s="6">
        <v>56360</v>
      </c>
    </row>
    <row r="20" spans="1:4">
      <c r="A20" s="4" t="s">
        <v>45</v>
      </c>
      <c r="B20" s="4" t="s">
        <v>42</v>
      </c>
    </row>
    <row r="21" spans="1:4">
      <c r="A21" s="4" t="s">
        <v>43</v>
      </c>
      <c r="B21" t="s">
        <v>20</v>
      </c>
      <c r="C21" t="s">
        <v>17</v>
      </c>
      <c r="D21" t="s">
        <v>44</v>
      </c>
    </row>
    <row r="22" spans="1:4">
      <c r="A22" s="5" t="s">
        <v>18</v>
      </c>
      <c r="B22" s="9">
        <v>167</v>
      </c>
      <c r="C22" s="9">
        <v>199</v>
      </c>
      <c r="D22" s="9">
        <v>366</v>
      </c>
    </row>
    <row r="23" spans="1:4">
      <c r="A23" s="5" t="s">
        <v>29</v>
      </c>
      <c r="B23" s="9">
        <v>92</v>
      </c>
      <c r="C23" s="9">
        <v>77</v>
      </c>
      <c r="D23" s="9">
        <v>169</v>
      </c>
    </row>
    <row r="24" spans="1:4">
      <c r="A24" s="5" t="s">
        <v>24</v>
      </c>
      <c r="B24" s="9">
        <v>67</v>
      </c>
      <c r="C24" s="9">
        <v>95</v>
      </c>
      <c r="D24" s="9">
        <v>162</v>
      </c>
    </row>
    <row r="25" spans="1:4">
      <c r="A25" s="5" t="s">
        <v>26</v>
      </c>
      <c r="B25" s="9">
        <v>117</v>
      </c>
      <c r="C25" s="9">
        <v>75</v>
      </c>
      <c r="D25" s="9">
        <v>192</v>
      </c>
    </row>
    <row r="26" spans="1:4">
      <c r="A26" s="5" t="s">
        <v>33</v>
      </c>
      <c r="B26" s="9">
        <v>78</v>
      </c>
      <c r="C26" s="9">
        <v>33</v>
      </c>
      <c r="D26" s="9">
        <v>111</v>
      </c>
    </row>
    <row r="27" spans="1:4">
      <c r="A27" s="5" t="s">
        <v>44</v>
      </c>
      <c r="B27" s="9">
        <v>521</v>
      </c>
      <c r="C27" s="9">
        <v>479</v>
      </c>
      <c r="D27" s="9">
        <v>1000</v>
      </c>
    </row>
    <row r="41" spans="1:4">
      <c r="A41" s="4" t="s">
        <v>45</v>
      </c>
      <c r="B41" s="4" t="s">
        <v>42</v>
      </c>
    </row>
    <row r="42" spans="1:4">
      <c r="A42" s="4" t="s">
        <v>43</v>
      </c>
      <c r="B42" t="s">
        <v>20</v>
      </c>
      <c r="C42" t="s">
        <v>17</v>
      </c>
      <c r="D42" t="s">
        <v>44</v>
      </c>
    </row>
    <row r="43" spans="1:4">
      <c r="A43" s="5" t="s">
        <v>46</v>
      </c>
      <c r="B43" s="9">
        <v>71</v>
      </c>
      <c r="C43" s="9">
        <v>39</v>
      </c>
      <c r="D43" s="9">
        <v>110</v>
      </c>
    </row>
    <row r="44" spans="1:4">
      <c r="A44" s="5" t="s">
        <v>47</v>
      </c>
      <c r="B44" s="9">
        <v>332</v>
      </c>
      <c r="C44" s="9">
        <v>387</v>
      </c>
      <c r="D44" s="9">
        <v>719</v>
      </c>
    </row>
    <row r="45" spans="1:4">
      <c r="A45" s="5" t="s">
        <v>48</v>
      </c>
      <c r="B45" s="9">
        <v>118</v>
      </c>
      <c r="C45" s="9">
        <v>53</v>
      </c>
      <c r="D45" s="9">
        <v>171</v>
      </c>
    </row>
    <row r="46" spans="1:4">
      <c r="A46" s="5" t="s">
        <v>44</v>
      </c>
      <c r="B46" s="9">
        <v>521</v>
      </c>
      <c r="C46" s="9">
        <v>479</v>
      </c>
      <c r="D46" s="9">
        <v>1000</v>
      </c>
    </row>
    <row r="58" spans="1:4">
      <c r="A58" s="4" t="s">
        <v>45</v>
      </c>
      <c r="B58" s="4" t="s">
        <v>42</v>
      </c>
    </row>
    <row r="59" spans="1:4">
      <c r="A59" s="4" t="s">
        <v>43</v>
      </c>
      <c r="B59" t="s">
        <v>20</v>
      </c>
      <c r="C59" t="s">
        <v>17</v>
      </c>
      <c r="D59" t="s">
        <v>44</v>
      </c>
    </row>
    <row r="60" spans="1:4">
      <c r="A60" s="5">
        <v>25</v>
      </c>
      <c r="B60" s="9">
        <v>2</v>
      </c>
      <c r="C60" s="9">
        <v>4</v>
      </c>
      <c r="D60" s="9">
        <v>6</v>
      </c>
    </row>
    <row r="61" spans="1:4">
      <c r="A61" s="5">
        <v>26</v>
      </c>
      <c r="B61" s="9">
        <v>8</v>
      </c>
      <c r="C61" s="9">
        <v>8</v>
      </c>
      <c r="D61" s="9">
        <v>16</v>
      </c>
    </row>
    <row r="62" spans="1:4">
      <c r="A62" s="5">
        <v>27</v>
      </c>
      <c r="B62" s="9">
        <v>15</v>
      </c>
      <c r="C62" s="9">
        <v>8</v>
      </c>
      <c r="D62" s="9">
        <v>23</v>
      </c>
    </row>
    <row r="63" spans="1:4">
      <c r="A63" s="5">
        <v>28</v>
      </c>
      <c r="B63" s="9">
        <v>12</v>
      </c>
      <c r="C63" s="9">
        <v>10</v>
      </c>
      <c r="D63" s="9">
        <v>22</v>
      </c>
    </row>
    <row r="64" spans="1:4">
      <c r="A64" s="5">
        <v>29</v>
      </c>
      <c r="B64" s="9">
        <v>11</v>
      </c>
      <c r="C64" s="9">
        <v>5</v>
      </c>
      <c r="D64" s="9">
        <v>16</v>
      </c>
    </row>
    <row r="65" spans="1:4">
      <c r="A65" s="5">
        <v>30</v>
      </c>
      <c r="B65" s="9">
        <v>23</v>
      </c>
      <c r="C65" s="9">
        <v>4</v>
      </c>
      <c r="D65" s="9">
        <v>27</v>
      </c>
    </row>
    <row r="66" spans="1:4">
      <c r="A66" s="5">
        <v>31</v>
      </c>
      <c r="B66" s="9">
        <v>17</v>
      </c>
      <c r="C66" s="9">
        <v>8</v>
      </c>
      <c r="D66" s="9">
        <v>25</v>
      </c>
    </row>
    <row r="67" spans="1:4">
      <c r="A67" s="5">
        <v>32</v>
      </c>
      <c r="B67" s="9">
        <v>19</v>
      </c>
      <c r="C67" s="9">
        <v>14</v>
      </c>
      <c r="D67" s="9">
        <v>33</v>
      </c>
    </row>
    <row r="68" spans="1:4">
      <c r="A68" s="5">
        <v>33</v>
      </c>
      <c r="B68" s="9">
        <v>8</v>
      </c>
      <c r="C68" s="9">
        <v>13</v>
      </c>
      <c r="D68" s="9">
        <v>21</v>
      </c>
    </row>
    <row r="69" spans="1:4">
      <c r="A69" s="5">
        <v>34</v>
      </c>
      <c r="B69" s="9">
        <v>12</v>
      </c>
      <c r="C69" s="9">
        <v>19</v>
      </c>
      <c r="D69" s="9">
        <v>31</v>
      </c>
    </row>
    <row r="70" spans="1:4">
      <c r="A70" s="5">
        <v>35</v>
      </c>
      <c r="B70" s="9">
        <v>14</v>
      </c>
      <c r="C70" s="9">
        <v>22</v>
      </c>
      <c r="D70" s="9">
        <v>36</v>
      </c>
    </row>
    <row r="71" spans="1:4">
      <c r="A71" s="5">
        <v>36</v>
      </c>
      <c r="B71" s="9">
        <v>7</v>
      </c>
      <c r="C71" s="9">
        <v>30</v>
      </c>
      <c r="D71" s="9">
        <v>37</v>
      </c>
    </row>
    <row r="72" spans="1:4">
      <c r="A72" s="5">
        <v>37</v>
      </c>
      <c r="B72" s="9">
        <v>4</v>
      </c>
      <c r="C72" s="9">
        <v>28</v>
      </c>
      <c r="D72" s="9">
        <v>32</v>
      </c>
    </row>
    <row r="73" spans="1:4">
      <c r="A73" s="5">
        <v>38</v>
      </c>
      <c r="B73" s="9">
        <v>8</v>
      </c>
      <c r="C73" s="9">
        <v>29</v>
      </c>
      <c r="D73" s="9">
        <v>37</v>
      </c>
    </row>
    <row r="74" spans="1:4">
      <c r="A74" s="5">
        <v>39</v>
      </c>
      <c r="B74" s="9">
        <v>10</v>
      </c>
      <c r="C74" s="9">
        <v>12</v>
      </c>
      <c r="D74" s="9">
        <v>22</v>
      </c>
    </row>
    <row r="75" spans="1:4">
      <c r="A75" s="5">
        <v>40</v>
      </c>
      <c r="B75" s="9">
        <v>24</v>
      </c>
      <c r="C75" s="9">
        <v>18</v>
      </c>
      <c r="D75" s="9">
        <v>42</v>
      </c>
    </row>
    <row r="76" spans="1:4">
      <c r="A76" s="5">
        <v>41</v>
      </c>
      <c r="B76" s="9">
        <v>14</v>
      </c>
      <c r="C76" s="9">
        <v>14</v>
      </c>
      <c r="D76" s="9">
        <v>28</v>
      </c>
    </row>
    <row r="77" spans="1:4">
      <c r="A77" s="5">
        <v>42</v>
      </c>
      <c r="B77" s="9">
        <v>21</v>
      </c>
      <c r="C77" s="9">
        <v>13</v>
      </c>
      <c r="D77" s="9">
        <v>34</v>
      </c>
    </row>
    <row r="78" spans="1:4">
      <c r="A78" s="5">
        <v>43</v>
      </c>
      <c r="B78" s="9">
        <v>17</v>
      </c>
      <c r="C78" s="9">
        <v>19</v>
      </c>
      <c r="D78" s="9">
        <v>36</v>
      </c>
    </row>
    <row r="79" spans="1:4">
      <c r="A79" s="5">
        <v>44</v>
      </c>
      <c r="B79" s="9">
        <v>15</v>
      </c>
      <c r="C79" s="9">
        <v>12</v>
      </c>
      <c r="D79" s="9">
        <v>27</v>
      </c>
    </row>
    <row r="80" spans="1:4">
      <c r="A80" s="5">
        <v>45</v>
      </c>
      <c r="B80" s="9">
        <v>18</v>
      </c>
      <c r="C80" s="9">
        <v>13</v>
      </c>
      <c r="D80" s="9">
        <v>31</v>
      </c>
    </row>
    <row r="81" spans="1:4">
      <c r="A81" s="5">
        <v>46</v>
      </c>
      <c r="B81" s="9">
        <v>13</v>
      </c>
      <c r="C81" s="9">
        <v>14</v>
      </c>
      <c r="D81" s="9">
        <v>27</v>
      </c>
    </row>
    <row r="82" spans="1:4">
      <c r="A82" s="5">
        <v>47</v>
      </c>
      <c r="B82" s="9">
        <v>19</v>
      </c>
      <c r="C82" s="9">
        <v>20</v>
      </c>
      <c r="D82" s="9">
        <v>39</v>
      </c>
    </row>
    <row r="83" spans="1:4">
      <c r="A83" s="5">
        <v>48</v>
      </c>
      <c r="B83" s="9">
        <v>16</v>
      </c>
      <c r="C83" s="9">
        <v>13</v>
      </c>
      <c r="D83" s="9">
        <v>29</v>
      </c>
    </row>
    <row r="84" spans="1:4">
      <c r="A84" s="5">
        <v>49</v>
      </c>
      <c r="B84" s="9">
        <v>15</v>
      </c>
      <c r="C84" s="9">
        <v>8</v>
      </c>
      <c r="D84" s="9">
        <v>23</v>
      </c>
    </row>
    <row r="85" spans="1:4">
      <c r="A85" s="5">
        <v>50</v>
      </c>
      <c r="B85" s="9">
        <v>12</v>
      </c>
      <c r="C85" s="9">
        <v>12</v>
      </c>
      <c r="D85" s="9">
        <v>24</v>
      </c>
    </row>
    <row r="86" spans="1:4">
      <c r="A86" s="5">
        <v>51</v>
      </c>
      <c r="B86" s="9">
        <v>10</v>
      </c>
      <c r="C86" s="9">
        <v>12</v>
      </c>
      <c r="D86" s="9">
        <v>22</v>
      </c>
    </row>
    <row r="87" spans="1:4">
      <c r="A87" s="5">
        <v>52</v>
      </c>
      <c r="B87" s="9">
        <v>10</v>
      </c>
      <c r="C87" s="9">
        <v>15</v>
      </c>
      <c r="D87" s="9">
        <v>25</v>
      </c>
    </row>
    <row r="88" spans="1:4">
      <c r="A88" s="5">
        <v>53</v>
      </c>
      <c r="B88" s="9">
        <v>11</v>
      </c>
      <c r="C88" s="9">
        <v>13</v>
      </c>
      <c r="D88" s="9">
        <v>24</v>
      </c>
    </row>
    <row r="89" spans="1:4">
      <c r="A89" s="5">
        <v>54</v>
      </c>
      <c r="B89" s="9">
        <v>5</v>
      </c>
      <c r="C89" s="9">
        <v>11</v>
      </c>
      <c r="D89" s="9">
        <v>16</v>
      </c>
    </row>
    <row r="90" spans="1:4">
      <c r="A90" s="5">
        <v>55</v>
      </c>
      <c r="B90" s="9">
        <v>13</v>
      </c>
      <c r="C90" s="9">
        <v>5</v>
      </c>
      <c r="D90" s="9">
        <v>18</v>
      </c>
    </row>
    <row r="91" spans="1:4">
      <c r="A91" s="5">
        <v>56</v>
      </c>
      <c r="B91" s="9">
        <v>13</v>
      </c>
      <c r="C91" s="9">
        <v>3</v>
      </c>
      <c r="D91" s="9">
        <v>16</v>
      </c>
    </row>
    <row r="92" spans="1:4">
      <c r="A92" s="5">
        <v>57</v>
      </c>
      <c r="B92" s="9">
        <v>4</v>
      </c>
      <c r="C92" s="9">
        <v>4</v>
      </c>
      <c r="D92" s="9">
        <v>8</v>
      </c>
    </row>
    <row r="93" spans="1:4">
      <c r="A93" s="5">
        <v>58</v>
      </c>
      <c r="B93" s="9">
        <v>8</v>
      </c>
      <c r="C93" s="9">
        <v>4</v>
      </c>
      <c r="D93" s="9">
        <v>12</v>
      </c>
    </row>
    <row r="94" spans="1:4">
      <c r="A94" s="5">
        <v>59</v>
      </c>
      <c r="B94" s="9">
        <v>14</v>
      </c>
      <c r="C94" s="9">
        <v>6</v>
      </c>
      <c r="D94" s="9">
        <v>20</v>
      </c>
    </row>
    <row r="95" spans="1:4">
      <c r="A95" s="5">
        <v>60</v>
      </c>
      <c r="B95" s="9">
        <v>8</v>
      </c>
      <c r="C95" s="9">
        <v>7</v>
      </c>
      <c r="D95" s="9">
        <v>15</v>
      </c>
    </row>
    <row r="96" spans="1:4">
      <c r="A96" s="5">
        <v>61</v>
      </c>
      <c r="B96" s="9">
        <v>5</v>
      </c>
      <c r="C96" s="9">
        <v>4</v>
      </c>
      <c r="D96" s="9">
        <v>9</v>
      </c>
    </row>
    <row r="97" spans="1:4">
      <c r="A97" s="5">
        <v>62</v>
      </c>
      <c r="B97" s="9">
        <v>9</v>
      </c>
      <c r="C97" s="9">
        <v>4</v>
      </c>
      <c r="D97" s="9">
        <v>13</v>
      </c>
    </row>
    <row r="98" spans="1:4">
      <c r="A98" s="5">
        <v>63</v>
      </c>
      <c r="B98" s="9">
        <v>7</v>
      </c>
      <c r="C98" s="9">
        <v>2</v>
      </c>
      <c r="D98" s="9">
        <v>9</v>
      </c>
    </row>
    <row r="99" spans="1:4">
      <c r="A99" s="5">
        <v>64</v>
      </c>
      <c r="B99" s="9">
        <v>7</v>
      </c>
      <c r="C99" s="9">
        <v>3</v>
      </c>
      <c r="D99" s="9">
        <v>10</v>
      </c>
    </row>
    <row r="100" spans="1:4">
      <c r="A100" s="5">
        <v>65</v>
      </c>
      <c r="B100" s="9">
        <v>6</v>
      </c>
      <c r="C100" s="9">
        <v>3</v>
      </c>
      <c r="D100" s="9">
        <v>9</v>
      </c>
    </row>
    <row r="101" spans="1:4">
      <c r="A101" s="5">
        <v>66</v>
      </c>
      <c r="B101" s="9">
        <v>9</v>
      </c>
      <c r="C101" s="9">
        <v>5</v>
      </c>
      <c r="D101" s="9">
        <v>14</v>
      </c>
    </row>
    <row r="102" spans="1:4">
      <c r="A102" s="5">
        <v>67</v>
      </c>
      <c r="B102" s="9">
        <v>8</v>
      </c>
      <c r="C102" s="9">
        <v>2</v>
      </c>
      <c r="D102" s="9">
        <v>10</v>
      </c>
    </row>
    <row r="103" spans="1:4">
      <c r="A103" s="5">
        <v>68</v>
      </c>
      <c r="B103" s="9">
        <v>3</v>
      </c>
      <c r="C103" s="9"/>
      <c r="D103" s="9">
        <v>3</v>
      </c>
    </row>
    <row r="104" spans="1:4">
      <c r="A104" s="5">
        <v>69</v>
      </c>
      <c r="B104" s="9">
        <v>8</v>
      </c>
      <c r="C104" s="9"/>
      <c r="D104" s="9">
        <v>8</v>
      </c>
    </row>
    <row r="105" spans="1:4">
      <c r="A105" s="5">
        <v>70</v>
      </c>
      <c r="B105" s="9">
        <v>3</v>
      </c>
      <c r="C105" s="9">
        <v>1</v>
      </c>
      <c r="D105" s="9">
        <v>4</v>
      </c>
    </row>
    <row r="106" spans="1:4">
      <c r="A106" s="5">
        <v>71</v>
      </c>
      <c r="B106" s="9">
        <v>1</v>
      </c>
      <c r="C106" s="9"/>
      <c r="D106" s="9">
        <v>1</v>
      </c>
    </row>
    <row r="107" spans="1:4">
      <c r="A107" s="5">
        <v>72</v>
      </c>
      <c r="B107" s="9"/>
      <c r="C107" s="9">
        <v>1</v>
      </c>
      <c r="D107" s="9">
        <v>1</v>
      </c>
    </row>
    <row r="108" spans="1:4">
      <c r="A108" s="5">
        <v>73</v>
      </c>
      <c r="B108" s="9">
        <v>2</v>
      </c>
      <c r="C108" s="9">
        <v>2</v>
      </c>
      <c r="D108" s="9">
        <v>4</v>
      </c>
    </row>
    <row r="109" spans="1:4">
      <c r="A109" s="5">
        <v>74</v>
      </c>
      <c r="B109" s="9"/>
      <c r="C109" s="9">
        <v>1</v>
      </c>
      <c r="D109" s="9">
        <v>1</v>
      </c>
    </row>
    <row r="110" spans="1:4">
      <c r="A110" s="5">
        <v>78</v>
      </c>
      <c r="B110" s="9">
        <v>1</v>
      </c>
      <c r="C110" s="9">
        <v>1</v>
      </c>
      <c r="D110" s="9">
        <v>2</v>
      </c>
    </row>
    <row r="111" spans="1:4">
      <c r="A111" s="5">
        <v>80</v>
      </c>
      <c r="B111" s="9">
        <v>1</v>
      </c>
      <c r="C111" s="9"/>
      <c r="D111" s="9">
        <v>1</v>
      </c>
    </row>
    <row r="112" spans="1:4">
      <c r="A112" s="5">
        <v>89</v>
      </c>
      <c r="B112" s="9">
        <v>1</v>
      </c>
      <c r="C112" s="9"/>
      <c r="D112" s="9">
        <v>1</v>
      </c>
    </row>
    <row r="113" spans="1:4">
      <c r="A113" s="5" t="s">
        <v>44</v>
      </c>
      <c r="B113" s="9">
        <v>521</v>
      </c>
      <c r="C113" s="9">
        <v>479</v>
      </c>
      <c r="D113" s="9">
        <v>1000</v>
      </c>
    </row>
  </sheetData>
  <sortState xmlns:xlrd2="http://schemas.microsoft.com/office/spreadsheetml/2017/richdata2" ref="A41:D46">
    <sortCondition ref="A43"/>
  </sortState>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6E34-D2AE-384F-966A-751231C38037}">
  <dimension ref="A1:O6"/>
  <sheetViews>
    <sheetView showGridLines="0" tabSelected="1" zoomScale="86" zoomScaleNormal="72" workbookViewId="0">
      <selection activeCell="H43" sqref="H43"/>
    </sheetView>
  </sheetViews>
  <sheetFormatPr defaultColWidth="11.42578125" defaultRowHeight="15"/>
  <sheetData>
    <row r="1" spans="1:15">
      <c r="A1" s="7" t="s">
        <v>49</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Jocy Gramajo</cp:lastModifiedBy>
  <cp:revision/>
  <dcterms:created xsi:type="dcterms:W3CDTF">2022-03-18T02:50:57Z</dcterms:created>
  <dcterms:modified xsi:type="dcterms:W3CDTF">2024-06-24T07:45:55Z</dcterms:modified>
  <cp:category/>
  <cp:contentStatus/>
</cp:coreProperties>
</file>