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C:\Users\Milo\Documents\GitHub\File-Storage-System\"/>
    </mc:Choice>
  </mc:AlternateContent>
  <bookViews>
    <workbookView xWindow="0" yWindow="0" windowWidth="20490" windowHeight="7530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0" i="1" l="1"/>
  <c r="R16" i="1"/>
  <c r="R17" i="1"/>
  <c r="R18" i="1"/>
  <c r="R4" i="1"/>
  <c r="R5" i="1"/>
  <c r="R6" i="1"/>
  <c r="R7" i="1"/>
  <c r="R8" i="1"/>
  <c r="R10" i="1"/>
  <c r="R11" i="1"/>
  <c r="R12" i="1"/>
  <c r="R13" i="1"/>
  <c r="R14" i="1"/>
  <c r="R15" i="1"/>
  <c r="R9" i="1"/>
  <c r="R20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24" i="1"/>
  <c r="G20" i="1"/>
  <c r="M20" i="1"/>
  <c r="L21" i="1"/>
  <c r="M21" i="1"/>
  <c r="N21" i="1"/>
  <c r="O21" i="1"/>
  <c r="P21" i="1"/>
  <c r="N20" i="1"/>
  <c r="O20" i="1"/>
  <c r="P20" i="1"/>
  <c r="I20" i="1"/>
  <c r="R19" i="1"/>
  <c r="I4" i="1"/>
  <c r="L24" i="1"/>
  <c r="I5" i="1"/>
  <c r="L25" i="1"/>
  <c r="I6" i="1"/>
  <c r="L26" i="1"/>
  <c r="I7" i="1"/>
  <c r="L27" i="1"/>
  <c r="I8" i="1"/>
  <c r="L28" i="1"/>
  <c r="I9" i="1"/>
  <c r="L29" i="1"/>
  <c r="I10" i="1"/>
  <c r="L30" i="1"/>
  <c r="I11" i="1"/>
  <c r="L31" i="1"/>
  <c r="I12" i="1"/>
  <c r="L32" i="1"/>
  <c r="I13" i="1"/>
  <c r="L33" i="1"/>
  <c r="I14" i="1"/>
  <c r="L34" i="1"/>
  <c r="I15" i="1"/>
  <c r="L35" i="1"/>
  <c r="I16" i="1"/>
  <c r="L36" i="1"/>
  <c r="I17" i="1"/>
  <c r="L37" i="1"/>
  <c r="I18" i="1"/>
  <c r="L38" i="1"/>
  <c r="C21" i="1"/>
  <c r="C20" i="1"/>
  <c r="D20" i="1"/>
  <c r="E20" i="1"/>
  <c r="F20" i="1"/>
  <c r="I19" i="1"/>
  <c r="D21" i="1"/>
  <c r="E21" i="1"/>
  <c r="F21" i="1"/>
  <c r="G21" i="1"/>
</calcChain>
</file>

<file path=xl/sharedStrings.xml><?xml version="1.0" encoding="utf-8"?>
<sst xmlns="http://schemas.openxmlformats.org/spreadsheetml/2006/main" count="61" uniqueCount="42">
  <si>
    <t>Task</t>
  </si>
  <si>
    <t>Start Hours</t>
  </si>
  <si>
    <t>Week One</t>
  </si>
  <si>
    <t>Week Two</t>
  </si>
  <si>
    <t>Week Three</t>
  </si>
  <si>
    <t>Week Four</t>
  </si>
  <si>
    <t>Task 1</t>
  </si>
  <si>
    <t>Task 2</t>
  </si>
  <si>
    <t xml:space="preserve">Task 3 </t>
  </si>
  <si>
    <t>Task 4</t>
  </si>
  <si>
    <t>Task 6</t>
  </si>
  <si>
    <t>Task 7</t>
  </si>
  <si>
    <t>Task 8</t>
  </si>
  <si>
    <t xml:space="preserve">Task 9 </t>
  </si>
  <si>
    <t xml:space="preserve">Task 10 </t>
  </si>
  <si>
    <t>Task 11</t>
  </si>
  <si>
    <t>Task 5</t>
  </si>
  <si>
    <t>Actual Remaining Hours</t>
  </si>
  <si>
    <t>Estimated Remaining Hours</t>
  </si>
  <si>
    <t>Total Hours</t>
  </si>
  <si>
    <t>Task 12</t>
  </si>
  <si>
    <t>Task 13</t>
  </si>
  <si>
    <t>Task 14</t>
  </si>
  <si>
    <t>Task 15</t>
  </si>
  <si>
    <t>Sprint One</t>
  </si>
  <si>
    <t>Sprint Two</t>
  </si>
  <si>
    <t>Sprint One Tasks</t>
  </si>
  <si>
    <t>Sprint Two Tasks</t>
  </si>
  <si>
    <t>Sprint One Catchup</t>
  </si>
  <si>
    <t>Total Times</t>
  </si>
  <si>
    <t>Task 1: Find dynamic HTML solution to work cross platform</t>
  </si>
  <si>
    <t>Task 2: Modify for current use</t>
  </si>
  <si>
    <t>Task 3: Implement HTML solution</t>
  </si>
  <si>
    <t>Task 4: Test on all browsers</t>
  </si>
  <si>
    <t xml:space="preserve">Task 5: Create login sequence (simple &amp; Google) </t>
  </si>
  <si>
    <t>Task 6: Store user login information</t>
  </si>
  <si>
    <t>Task 7: Utilise personal information on website</t>
  </si>
  <si>
    <t>Task 8: Implement security for user information</t>
  </si>
  <si>
    <t>Task 9: Find plugin for media streaming</t>
  </si>
  <si>
    <t>Task 10: Adapt web player for our use</t>
  </si>
  <si>
    <t>Task 11: Preview setup for several file types</t>
  </si>
  <si>
    <t>Task 12: Create custom preview 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</si>
</sst>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2" borderId="1" applyNumberFormat="0" applyAlignment="0" applyProtection="0"/>
    <xf numFmtId="0" fontId="1" fillId="3" borderId="2" applyNumberFormat="0" applyFont="0" applyAlignment="0" applyProtection="0"/>
  </cellStyleXfs>
  <cellXfs count="59">
    <xf numFmtId="0" fontId="0" fillId="0" borderId="0" xfId="0"/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" fillId="4" borderId="5" xfId="2" applyFont="1" applyFill="1" applyBorder="1" applyAlignment="1">
      <alignment horizontal="center" vertical="center"/>
    </xf>
    <xf numFmtId="0" fontId="2" fillId="4" borderId="6" xfId="2" applyFont="1" applyFill="1" applyBorder="1" applyAlignment="1">
      <alignment horizontal="center" vertical="center"/>
    </xf>
    <xf numFmtId="0" fontId="2" fillId="4" borderId="9" xfId="2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4" borderId="0" xfId="0" applyFill="1" applyAlignment="1">
      <alignment vertical="center"/>
    </xf>
    <xf numFmtId="0" fontId="2" fillId="4" borderId="3" xfId="2" applyFont="1" applyFill="1" applyBorder="1" applyAlignment="1">
      <alignment vertical="center"/>
    </xf>
    <xf numFmtId="0" fontId="2" fillId="4" borderId="6" xfId="2" applyFont="1" applyFill="1" applyBorder="1" applyAlignment="1">
      <alignment vertical="center"/>
    </xf>
    <xf numFmtId="0" fontId="0" fillId="4" borderId="5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7" xfId="0" applyBorder="1" applyAlignment="1">
      <alignment vertical="center"/>
    </xf>
    <xf numFmtId="0" fontId="0" fillId="0" borderId="1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4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3" fillId="2" borderId="8" xfId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</cellXfs>
  <cellStyles count="3">
    <cellStyle name="Normal" xfId="0" builtinId="0"/>
    <cellStyle name="Note" xfId="2" builtinId="1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AU"/>
              <a:t>Burndown</a:t>
            </a:r>
            <a:r>
              <a:rPr lang="en-AU" baseline="0"/>
              <a:t> Chart</a:t>
            </a:r>
          </a:p>
          <a:p>
            <a:pPr>
              <a:defRPr/>
            </a:pPr>
            <a:r>
              <a:rPr lang="en-AU" baseline="0"/>
              <a:t>Sprint One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4095600632702368E-2"/>
          <c:y val="0.11010128573199696"/>
          <c:w val="0.9382443552171873"/>
          <c:h val="0.66964448501437912"/>
        </c:manualLayout>
      </c:layout>
      <c:lineChart>
        <c:grouping val="standard"/>
        <c:varyColors val="0"/>
        <c:ser>
          <c:idx val="4"/>
          <c:order val="0"/>
          <c:tx>
            <c:strRef>
              <c:f>Sheet1!$B$20</c:f>
              <c:strCache>
                <c:ptCount val="1"/>
                <c:pt idx="0">
                  <c:v>Actual Remaining Hours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Sheet1!$D$3:$G$3</c:f>
              <c:strCache>
                <c:ptCount val="4"/>
                <c:pt idx="0">
                  <c:v>Week One</c:v>
                </c:pt>
                <c:pt idx="1">
                  <c:v>Week Two</c:v>
                </c:pt>
                <c:pt idx="2">
                  <c:v>Week Three</c:v>
                </c:pt>
                <c:pt idx="3">
                  <c:v>Week Four</c:v>
                </c:pt>
              </c:strCache>
            </c:strRef>
          </c:cat>
          <c:val>
            <c:numRef>
              <c:f>Sheet1!$C$20:$G$20</c:f>
              <c:numCache>
                <c:formatCode>General</c:formatCode>
                <c:ptCount val="5"/>
                <c:pt idx="0">
                  <c:v>44</c:v>
                </c:pt>
                <c:pt idx="1">
                  <c:v>39</c:v>
                </c:pt>
                <c:pt idx="2">
                  <c:v>39</c:v>
                </c:pt>
                <c:pt idx="3">
                  <c:v>39</c:v>
                </c:pt>
                <c:pt idx="4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31ED-4378-BA5C-81D197AE0AC0}"/>
            </c:ext>
          </c:extLst>
        </c:ser>
        <c:ser>
          <c:idx val="5"/>
          <c:order val="1"/>
          <c:tx>
            <c:strRef>
              <c:f>Sheet1!$B$21</c:f>
              <c:strCache>
                <c:ptCount val="1"/>
                <c:pt idx="0">
                  <c:v>Estimated Remaining Hours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Sheet1!$D$3:$G$3</c:f>
              <c:strCache>
                <c:ptCount val="4"/>
                <c:pt idx="0">
                  <c:v>Week One</c:v>
                </c:pt>
                <c:pt idx="1">
                  <c:v>Week Two</c:v>
                </c:pt>
                <c:pt idx="2">
                  <c:v>Week Three</c:v>
                </c:pt>
                <c:pt idx="3">
                  <c:v>Week Four</c:v>
                </c:pt>
              </c:strCache>
            </c:strRef>
          </c:cat>
          <c:val>
            <c:numRef>
              <c:f>Sheet1!$C$21:$G$21</c:f>
              <c:numCache>
                <c:formatCode>General</c:formatCode>
                <c:ptCount val="5"/>
                <c:pt idx="0">
                  <c:v>44</c:v>
                </c:pt>
                <c:pt idx="1">
                  <c:v>35.200000000000003</c:v>
                </c:pt>
                <c:pt idx="2">
                  <c:v>26.400000000000002</c:v>
                </c:pt>
                <c:pt idx="3">
                  <c:v>17.600000000000001</c:v>
                </c:pt>
                <c:pt idx="4">
                  <c:v>8.8000000000000007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31ED-4378-BA5C-81D197AE0A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7058008"/>
        <c:axId val="547058336"/>
      </c:lineChart>
      <c:catAx>
        <c:axId val="547058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058336"/>
        <c:crosses val="autoZero"/>
        <c:auto val="1"/>
        <c:lblAlgn val="ctr"/>
        <c:lblOffset val="100"/>
        <c:noMultiLvlLbl val="0"/>
      </c:catAx>
      <c:valAx>
        <c:axId val="547058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058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AU"/>
              <a:t>Burndown</a:t>
            </a:r>
            <a:r>
              <a:rPr lang="en-AU" baseline="0"/>
              <a:t> Chart</a:t>
            </a:r>
          </a:p>
          <a:p>
            <a:pPr>
              <a:defRPr/>
            </a:pPr>
            <a:r>
              <a:rPr lang="en-AU" baseline="0"/>
              <a:t>Sprint Two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4095600632702368E-2"/>
          <c:y val="0.11010128573199696"/>
          <c:w val="0.9382443552171873"/>
          <c:h val="0.66964448501437912"/>
        </c:manualLayout>
      </c:layout>
      <c:lineChart>
        <c:grouping val="standard"/>
        <c:varyColors val="0"/>
        <c:ser>
          <c:idx val="4"/>
          <c:order val="0"/>
          <c:tx>
            <c:strRef>
              <c:f>Sheet1!$B$20</c:f>
              <c:strCache>
                <c:ptCount val="1"/>
                <c:pt idx="0">
                  <c:v>Actual Remaining Hours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Sheet1!$D$3:$G$3</c:f>
              <c:strCache>
                <c:ptCount val="4"/>
                <c:pt idx="0">
                  <c:v>Week One</c:v>
                </c:pt>
                <c:pt idx="1">
                  <c:v>Week Two</c:v>
                </c:pt>
                <c:pt idx="2">
                  <c:v>Week Three</c:v>
                </c:pt>
                <c:pt idx="3">
                  <c:v>Week Four</c:v>
                </c:pt>
              </c:strCache>
            </c:strRef>
          </c:cat>
          <c:val>
            <c:numRef>
              <c:f>Sheet1!$L$20:$P$20</c:f>
              <c:numCache>
                <c:formatCode>General</c:formatCode>
                <c:ptCount val="5"/>
                <c:pt idx="0">
                  <c:v>54</c:v>
                </c:pt>
                <c:pt idx="1">
                  <c:v>40</c:v>
                </c:pt>
                <c:pt idx="2">
                  <c:v>37</c:v>
                </c:pt>
                <c:pt idx="3">
                  <c:v>37</c:v>
                </c:pt>
                <c:pt idx="4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73-426F-8CB9-BB4BAEC97B46}"/>
            </c:ext>
          </c:extLst>
        </c:ser>
        <c:ser>
          <c:idx val="5"/>
          <c:order val="1"/>
          <c:tx>
            <c:strRef>
              <c:f>Sheet1!$B$21</c:f>
              <c:strCache>
                <c:ptCount val="1"/>
                <c:pt idx="0">
                  <c:v>Estimated Remaining Hours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Sheet1!$D$3:$G$3</c:f>
              <c:strCache>
                <c:ptCount val="4"/>
                <c:pt idx="0">
                  <c:v>Week One</c:v>
                </c:pt>
                <c:pt idx="1">
                  <c:v>Week Two</c:v>
                </c:pt>
                <c:pt idx="2">
                  <c:v>Week Three</c:v>
                </c:pt>
                <c:pt idx="3">
                  <c:v>Week Four</c:v>
                </c:pt>
              </c:strCache>
            </c:strRef>
          </c:cat>
          <c:val>
            <c:numRef>
              <c:f>Sheet1!$L$21:$P$21</c:f>
              <c:numCache>
                <c:formatCode>General</c:formatCode>
                <c:ptCount val="5"/>
                <c:pt idx="0">
                  <c:v>27</c:v>
                </c:pt>
                <c:pt idx="1">
                  <c:v>21.6</c:v>
                </c:pt>
                <c:pt idx="2">
                  <c:v>16.200000000000003</c:v>
                </c:pt>
                <c:pt idx="3">
                  <c:v>10.800000000000002</c:v>
                </c:pt>
                <c:pt idx="4">
                  <c:v>5.4000000000000021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973-426F-8CB9-BB4BAEC97B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7058008"/>
        <c:axId val="547058336"/>
      </c:lineChart>
      <c:catAx>
        <c:axId val="547058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058336"/>
        <c:crosses val="autoZero"/>
        <c:auto val="1"/>
        <c:lblAlgn val="ctr"/>
        <c:lblOffset val="100"/>
        <c:noMultiLvlLbl val="0"/>
      </c:catAx>
      <c:valAx>
        <c:axId val="547058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058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9524</xdr:colOff>
      <xdr:row>2</xdr:row>
      <xdr:rowOff>4762</xdr:rowOff>
    </xdr:from>
    <xdr:to>
      <xdr:col>32</xdr:col>
      <xdr:colOff>28575</xdr:colOff>
      <xdr:row>21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0EEE945-A4A0-4578-BB1F-3DDC0AB265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27214</xdr:colOff>
      <xdr:row>22</xdr:row>
      <xdr:rowOff>0</xdr:rowOff>
    </xdr:from>
    <xdr:to>
      <xdr:col>32</xdr:col>
      <xdr:colOff>46266</xdr:colOff>
      <xdr:row>45</xdr:row>
      <xdr:rowOff>44224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AC3BC51-18C6-48AA-9C79-BB006C7C4A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"/>
  <sheetViews>
    <sheetView tabSelected="1" topLeftCell="E1" zoomScale="70" zoomScaleNormal="70" workbookViewId="0">
      <selection activeCell="S25" sqref="S25"/>
    </sheetView>
  </sheetViews>
  <sheetFormatPr defaultRowHeight="15" x14ac:dyDescent="0.25"/>
  <cols>
    <col min="1" max="1" width="9.140625" style="15"/>
    <col min="2" max="2" width="29.28515625" style="15" bestFit="1" customWidth="1"/>
    <col min="3" max="3" width="15" style="15" customWidth="1"/>
    <col min="4" max="4" width="12.5703125" style="15" customWidth="1"/>
    <col min="5" max="5" width="12.7109375" style="15" customWidth="1"/>
    <col min="6" max="6" width="12.5703125" style="15" customWidth="1"/>
    <col min="7" max="10" width="12.28515625" style="15" customWidth="1"/>
    <col min="11" max="11" width="68.85546875" style="15" bestFit="1" customWidth="1"/>
    <col min="12" max="13" width="12.28515625" style="15" customWidth="1"/>
    <col min="14" max="15" width="11.5703125" style="15" customWidth="1"/>
    <col min="16" max="16" width="11" style="15" bestFit="1" customWidth="1"/>
    <col min="17" max="18" width="12" style="15" bestFit="1" customWidth="1"/>
    <col min="19" max="16384" width="9.140625" style="15"/>
  </cols>
  <sheetData>
    <row r="1" spans="2:18" ht="24" customHeight="1" x14ac:dyDescent="0.25">
      <c r="B1" s="4"/>
      <c r="C1" s="51" t="s">
        <v>24</v>
      </c>
      <c r="D1" s="37"/>
      <c r="E1" s="37"/>
      <c r="F1" s="37"/>
      <c r="G1" s="38"/>
      <c r="H1" s="34"/>
      <c r="I1" s="36"/>
      <c r="J1" s="35"/>
      <c r="K1" s="32"/>
      <c r="L1" s="37" t="s">
        <v>25</v>
      </c>
      <c r="M1" s="37"/>
      <c r="N1" s="37"/>
      <c r="O1" s="37"/>
      <c r="P1" s="38"/>
      <c r="Q1" s="4"/>
      <c r="R1" s="5"/>
    </row>
    <row r="2" spans="2:18" ht="24" customHeight="1" x14ac:dyDescent="0.25">
      <c r="B2" s="4"/>
      <c r="C2" s="52" t="s">
        <v>26</v>
      </c>
      <c r="D2" s="53"/>
      <c r="E2" s="53"/>
      <c r="F2" s="53"/>
      <c r="G2" s="54"/>
      <c r="H2" s="8"/>
      <c r="I2" s="22"/>
      <c r="J2" s="24"/>
      <c r="K2" s="18"/>
      <c r="L2" s="9" t="s">
        <v>27</v>
      </c>
      <c r="M2" s="9"/>
      <c r="N2" s="9"/>
      <c r="O2" s="9"/>
      <c r="P2" s="10"/>
      <c r="Q2" s="14"/>
      <c r="R2" s="20"/>
    </row>
    <row r="3" spans="2:18" x14ac:dyDescent="0.25">
      <c r="B3" s="16" t="s">
        <v>0</v>
      </c>
      <c r="C3" s="16" t="s">
        <v>1</v>
      </c>
      <c r="D3" s="6" t="s">
        <v>2</v>
      </c>
      <c r="E3" s="16" t="s">
        <v>3</v>
      </c>
      <c r="F3" s="6" t="s">
        <v>4</v>
      </c>
      <c r="G3" s="16" t="s">
        <v>5</v>
      </c>
      <c r="H3" s="17"/>
      <c r="I3" s="18" t="s">
        <v>19</v>
      </c>
      <c r="J3" s="21"/>
      <c r="K3" s="17" t="s">
        <v>0</v>
      </c>
      <c r="L3" s="16" t="s">
        <v>1</v>
      </c>
      <c r="M3" s="6" t="s">
        <v>2</v>
      </c>
      <c r="N3" s="16" t="s">
        <v>3</v>
      </c>
      <c r="O3" s="6" t="s">
        <v>4</v>
      </c>
      <c r="P3" s="16" t="s">
        <v>5</v>
      </c>
      <c r="Q3" s="16"/>
      <c r="R3" s="23" t="s">
        <v>19</v>
      </c>
    </row>
    <row r="4" spans="2:18" x14ac:dyDescent="0.25">
      <c r="B4" s="47" t="s">
        <v>6</v>
      </c>
      <c r="C4" s="19">
        <v>2</v>
      </c>
      <c r="D4" s="7">
        <v>2</v>
      </c>
      <c r="E4" s="19">
        <v>0</v>
      </c>
      <c r="F4" s="7">
        <v>0</v>
      </c>
      <c r="G4" s="19">
        <v>0</v>
      </c>
      <c r="H4" s="19"/>
      <c r="I4" s="19">
        <f>SUM(D4:G4)</f>
        <v>2</v>
      </c>
      <c r="J4" s="7"/>
      <c r="K4" s="47" t="s">
        <v>30</v>
      </c>
      <c r="L4" s="43">
        <v>2</v>
      </c>
      <c r="M4" s="33">
        <v>1</v>
      </c>
      <c r="N4" s="33">
        <v>0</v>
      </c>
      <c r="O4" s="7">
        <v>0</v>
      </c>
      <c r="P4" s="33">
        <v>0</v>
      </c>
      <c r="Q4" s="19"/>
      <c r="R4" s="19">
        <f>SUM(M4:P4)</f>
        <v>1</v>
      </c>
    </row>
    <row r="5" spans="2:18" x14ac:dyDescent="0.25">
      <c r="B5" s="47" t="s">
        <v>7</v>
      </c>
      <c r="C5" s="19">
        <v>4</v>
      </c>
      <c r="D5" s="7">
        <v>1</v>
      </c>
      <c r="E5" s="19">
        <v>0</v>
      </c>
      <c r="F5" s="7">
        <v>0</v>
      </c>
      <c r="G5" s="19">
        <v>3</v>
      </c>
      <c r="H5" s="19"/>
      <c r="I5" s="19">
        <f>SUM(D5:G5)</f>
        <v>4</v>
      </c>
      <c r="J5" s="7"/>
      <c r="K5" s="47" t="s">
        <v>31</v>
      </c>
      <c r="L5" s="43">
        <v>2</v>
      </c>
      <c r="M5" s="19">
        <v>2</v>
      </c>
      <c r="N5" s="19">
        <v>0</v>
      </c>
      <c r="O5" s="7">
        <v>0</v>
      </c>
      <c r="P5" s="19">
        <v>0</v>
      </c>
      <c r="Q5" s="19"/>
      <c r="R5" s="19">
        <f>SUM(M5:P5)</f>
        <v>2</v>
      </c>
    </row>
    <row r="6" spans="2:18" x14ac:dyDescent="0.25">
      <c r="B6" s="47" t="s">
        <v>8</v>
      </c>
      <c r="C6" s="19">
        <v>2</v>
      </c>
      <c r="D6" s="7">
        <v>1</v>
      </c>
      <c r="E6" s="19">
        <v>0</v>
      </c>
      <c r="F6" s="7">
        <v>0</v>
      </c>
      <c r="G6" s="19">
        <v>1</v>
      </c>
      <c r="H6" s="19"/>
      <c r="I6" s="19">
        <f>SUM(D6:G6)</f>
        <v>2</v>
      </c>
      <c r="J6" s="7"/>
      <c r="K6" s="47" t="s">
        <v>32</v>
      </c>
      <c r="L6" s="43">
        <v>2</v>
      </c>
      <c r="M6" s="19">
        <v>2</v>
      </c>
      <c r="N6" s="19">
        <v>0</v>
      </c>
      <c r="O6" s="7">
        <v>0</v>
      </c>
      <c r="P6" s="19">
        <v>0</v>
      </c>
      <c r="Q6" s="19"/>
      <c r="R6" s="19">
        <f>SUM(M6:P6)</f>
        <v>2</v>
      </c>
    </row>
    <row r="7" spans="2:18" x14ac:dyDescent="0.25">
      <c r="B7" s="47" t="s">
        <v>9</v>
      </c>
      <c r="C7" s="19">
        <v>1</v>
      </c>
      <c r="D7" s="7">
        <v>1</v>
      </c>
      <c r="E7" s="19">
        <v>0</v>
      </c>
      <c r="F7" s="7">
        <v>0</v>
      </c>
      <c r="G7" s="19">
        <v>0</v>
      </c>
      <c r="H7" s="19"/>
      <c r="I7" s="19">
        <f>SUM(D7:G7)</f>
        <v>1</v>
      </c>
      <c r="J7" s="7"/>
      <c r="K7" s="47" t="s">
        <v>33</v>
      </c>
      <c r="L7" s="43">
        <v>2</v>
      </c>
      <c r="M7" s="19">
        <v>2</v>
      </c>
      <c r="N7" s="19">
        <v>0</v>
      </c>
      <c r="O7" s="7">
        <v>0</v>
      </c>
      <c r="P7" s="19">
        <v>0</v>
      </c>
      <c r="Q7" s="19"/>
      <c r="R7" s="19">
        <f>SUM(M7:P7)</f>
        <v>2</v>
      </c>
    </row>
    <row r="8" spans="2:18" x14ac:dyDescent="0.25">
      <c r="B8" s="47" t="s">
        <v>16</v>
      </c>
      <c r="C8" s="19">
        <v>5</v>
      </c>
      <c r="D8" s="7">
        <v>0</v>
      </c>
      <c r="E8" s="19">
        <v>0</v>
      </c>
      <c r="F8" s="7">
        <v>0</v>
      </c>
      <c r="G8" s="19">
        <v>1</v>
      </c>
      <c r="H8" s="19"/>
      <c r="I8" s="19">
        <f>SUM(D8:G8)</f>
        <v>1</v>
      </c>
      <c r="J8" s="7"/>
      <c r="K8" s="47" t="s">
        <v>34</v>
      </c>
      <c r="L8" s="43">
        <v>3</v>
      </c>
      <c r="M8" s="19">
        <v>1</v>
      </c>
      <c r="N8" s="19">
        <v>1</v>
      </c>
      <c r="O8" s="7">
        <v>0</v>
      </c>
      <c r="P8" s="19">
        <v>0</v>
      </c>
      <c r="Q8" s="19"/>
      <c r="R8" s="19">
        <f>SUM(M8:P8)</f>
        <v>2</v>
      </c>
    </row>
    <row r="9" spans="2:18" x14ac:dyDescent="0.25">
      <c r="B9" s="47" t="s">
        <v>10</v>
      </c>
      <c r="C9" s="19">
        <v>2</v>
      </c>
      <c r="D9" s="7">
        <v>0</v>
      </c>
      <c r="E9" s="19">
        <v>0</v>
      </c>
      <c r="F9" s="7">
        <v>0</v>
      </c>
      <c r="G9" s="19">
        <v>0</v>
      </c>
      <c r="H9" s="19"/>
      <c r="I9" s="19">
        <f>SUM(D9:G9)</f>
        <v>0</v>
      </c>
      <c r="J9" s="7"/>
      <c r="K9" s="47" t="s">
        <v>35</v>
      </c>
      <c r="L9" s="43">
        <v>2</v>
      </c>
      <c r="M9" s="19">
        <v>0</v>
      </c>
      <c r="N9" s="19">
        <v>0</v>
      </c>
      <c r="O9" s="7">
        <v>0</v>
      </c>
      <c r="P9" s="19">
        <v>0</v>
      </c>
      <c r="Q9" s="19"/>
      <c r="R9" s="19">
        <f>SUM(M9:P9)</f>
        <v>0</v>
      </c>
    </row>
    <row r="10" spans="2:18" x14ac:dyDescent="0.25">
      <c r="B10" s="47" t="s">
        <v>11</v>
      </c>
      <c r="C10" s="19">
        <v>1</v>
      </c>
      <c r="D10" s="7">
        <v>0</v>
      </c>
      <c r="E10" s="19">
        <v>0</v>
      </c>
      <c r="F10" s="7">
        <v>0</v>
      </c>
      <c r="G10" s="19">
        <v>0</v>
      </c>
      <c r="H10" s="19"/>
      <c r="I10" s="19">
        <f>SUM(D10:G10)</f>
        <v>0</v>
      </c>
      <c r="J10" s="7"/>
      <c r="K10" s="47" t="s">
        <v>36</v>
      </c>
      <c r="L10" s="43">
        <v>3</v>
      </c>
      <c r="M10" s="19">
        <v>0</v>
      </c>
      <c r="N10" s="19">
        <v>1</v>
      </c>
      <c r="O10" s="7">
        <v>0</v>
      </c>
      <c r="P10" s="19">
        <v>0</v>
      </c>
      <c r="Q10" s="19"/>
      <c r="R10" s="19">
        <f>SUM(M10:P10)</f>
        <v>1</v>
      </c>
    </row>
    <row r="11" spans="2:18" x14ac:dyDescent="0.25">
      <c r="B11" s="47" t="s">
        <v>12</v>
      </c>
      <c r="C11" s="19">
        <v>3</v>
      </c>
      <c r="D11" s="7">
        <v>0</v>
      </c>
      <c r="E11" s="19">
        <v>0</v>
      </c>
      <c r="F11" s="7">
        <v>0</v>
      </c>
      <c r="G11" s="19">
        <v>1</v>
      </c>
      <c r="H11" s="19"/>
      <c r="I11" s="19">
        <f>SUM(D11:G11)</f>
        <v>1</v>
      </c>
      <c r="J11" s="7"/>
      <c r="K11" s="47" t="s">
        <v>37</v>
      </c>
      <c r="L11" s="43">
        <v>3</v>
      </c>
      <c r="M11" s="19">
        <v>0</v>
      </c>
      <c r="N11" s="19">
        <v>1</v>
      </c>
      <c r="O11" s="7">
        <v>0</v>
      </c>
      <c r="P11" s="19">
        <v>0</v>
      </c>
      <c r="Q11" s="19"/>
      <c r="R11" s="19">
        <f>SUM(M11:P11)</f>
        <v>1</v>
      </c>
    </row>
    <row r="12" spans="2:18" x14ac:dyDescent="0.25">
      <c r="B12" s="47" t="s">
        <v>13</v>
      </c>
      <c r="C12" s="19">
        <v>1</v>
      </c>
      <c r="D12" s="7">
        <v>0</v>
      </c>
      <c r="E12" s="19">
        <v>0</v>
      </c>
      <c r="F12" s="7">
        <v>0</v>
      </c>
      <c r="G12" s="19">
        <v>0</v>
      </c>
      <c r="H12" s="19"/>
      <c r="I12" s="19">
        <f>SUM(D12:G12)</f>
        <v>0</v>
      </c>
      <c r="J12" s="7"/>
      <c r="K12" s="47" t="s">
        <v>38</v>
      </c>
      <c r="L12" s="43">
        <v>2</v>
      </c>
      <c r="M12" s="19">
        <v>2</v>
      </c>
      <c r="N12" s="19">
        <v>0</v>
      </c>
      <c r="O12" s="7">
        <v>0</v>
      </c>
      <c r="P12" s="19">
        <v>0</v>
      </c>
      <c r="Q12" s="19"/>
      <c r="R12" s="19">
        <f>SUM(M12:P12)</f>
        <v>2</v>
      </c>
    </row>
    <row r="13" spans="2:18" x14ac:dyDescent="0.25">
      <c r="B13" s="47" t="s">
        <v>14</v>
      </c>
      <c r="C13" s="19">
        <v>5</v>
      </c>
      <c r="D13" s="7">
        <v>0</v>
      </c>
      <c r="E13" s="19">
        <v>0</v>
      </c>
      <c r="F13" s="7">
        <v>0</v>
      </c>
      <c r="G13" s="19">
        <v>2</v>
      </c>
      <c r="H13" s="19"/>
      <c r="I13" s="19">
        <f>SUM(D13:G13)</f>
        <v>2</v>
      </c>
      <c r="J13" s="7"/>
      <c r="K13" s="47" t="s">
        <v>39</v>
      </c>
      <c r="L13" s="43">
        <v>2</v>
      </c>
      <c r="M13" s="19">
        <v>2</v>
      </c>
      <c r="N13" s="19">
        <v>0</v>
      </c>
      <c r="O13" s="7">
        <v>0</v>
      </c>
      <c r="P13" s="19">
        <v>0</v>
      </c>
      <c r="Q13" s="19"/>
      <c r="R13" s="19">
        <f>SUM(M13:P13)</f>
        <v>2</v>
      </c>
    </row>
    <row r="14" spans="2:18" x14ac:dyDescent="0.25">
      <c r="B14" s="47" t="s">
        <v>15</v>
      </c>
      <c r="C14" s="19">
        <v>5</v>
      </c>
      <c r="D14" s="7">
        <v>0</v>
      </c>
      <c r="E14" s="19">
        <v>0</v>
      </c>
      <c r="F14" s="7">
        <v>0</v>
      </c>
      <c r="G14" s="19">
        <v>2</v>
      </c>
      <c r="H14" s="19"/>
      <c r="I14" s="19">
        <f>SUM(D14:G14)</f>
        <v>2</v>
      </c>
      <c r="J14" s="7"/>
      <c r="K14" s="47" t="s">
        <v>40</v>
      </c>
      <c r="L14" s="43">
        <v>2</v>
      </c>
      <c r="M14" s="19">
        <v>1</v>
      </c>
      <c r="N14" s="19">
        <v>0</v>
      </c>
      <c r="O14" s="7">
        <v>0</v>
      </c>
      <c r="P14" s="19">
        <v>0</v>
      </c>
      <c r="Q14" s="19"/>
      <c r="R14" s="19">
        <f>SUM(M14:P14)</f>
        <v>1</v>
      </c>
    </row>
    <row r="15" spans="2:18" x14ac:dyDescent="0.25">
      <c r="B15" s="47" t="s">
        <v>20</v>
      </c>
      <c r="C15" s="19">
        <v>2</v>
      </c>
      <c r="D15" s="7">
        <v>0</v>
      </c>
      <c r="E15" s="19">
        <v>0</v>
      </c>
      <c r="F15" s="7">
        <v>0</v>
      </c>
      <c r="G15" s="19">
        <v>1</v>
      </c>
      <c r="H15" s="19"/>
      <c r="I15" s="19">
        <f>SUM(D15:G15)</f>
        <v>1</v>
      </c>
      <c r="J15" s="7"/>
      <c r="K15" s="47" t="s">
        <v>41</v>
      </c>
      <c r="L15" s="43">
        <v>2</v>
      </c>
      <c r="M15" s="19">
        <v>1</v>
      </c>
      <c r="N15" s="19">
        <v>0</v>
      </c>
      <c r="O15" s="7">
        <v>0</v>
      </c>
      <c r="P15" s="19">
        <v>0</v>
      </c>
      <c r="Q15" s="19"/>
      <c r="R15" s="19">
        <f>SUM(M15:P15)</f>
        <v>1</v>
      </c>
    </row>
    <row r="16" spans="2:18" x14ac:dyDescent="0.25">
      <c r="B16" s="47" t="s">
        <v>21</v>
      </c>
      <c r="C16" s="19">
        <v>5</v>
      </c>
      <c r="D16" s="7">
        <v>0</v>
      </c>
      <c r="E16" s="19">
        <v>0</v>
      </c>
      <c r="F16" s="7">
        <v>0</v>
      </c>
      <c r="G16" s="19">
        <v>0</v>
      </c>
      <c r="H16" s="19"/>
      <c r="I16" s="19">
        <f>SUM(D16:G16)</f>
        <v>0</v>
      </c>
      <c r="J16" s="7"/>
      <c r="K16" s="39"/>
      <c r="L16" s="40"/>
      <c r="M16" s="40"/>
      <c r="N16" s="40"/>
      <c r="O16" s="40"/>
      <c r="P16" s="40"/>
      <c r="Q16" s="50"/>
      <c r="R16" s="19">
        <f>SUM(M16:P16)</f>
        <v>0</v>
      </c>
    </row>
    <row r="17" spans="1:18" x14ac:dyDescent="0.25">
      <c r="B17" s="47" t="s">
        <v>22</v>
      </c>
      <c r="C17" s="19">
        <v>3</v>
      </c>
      <c r="D17" s="7">
        <v>0</v>
      </c>
      <c r="E17" s="19">
        <v>0</v>
      </c>
      <c r="F17" s="7">
        <v>0</v>
      </c>
      <c r="G17" s="19">
        <v>1</v>
      </c>
      <c r="H17" s="19"/>
      <c r="I17" s="19">
        <f>SUM(D17:G17)</f>
        <v>1</v>
      </c>
      <c r="J17" s="7"/>
      <c r="K17" s="55"/>
      <c r="L17" s="56"/>
      <c r="M17" s="56"/>
      <c r="N17" s="56"/>
      <c r="O17" s="56"/>
      <c r="P17" s="56"/>
      <c r="Q17" s="57"/>
      <c r="R17" s="19">
        <f>SUM(M17:P17)</f>
        <v>0</v>
      </c>
    </row>
    <row r="18" spans="1:18" x14ac:dyDescent="0.25">
      <c r="B18" s="48" t="s">
        <v>23</v>
      </c>
      <c r="C18" s="17">
        <v>3</v>
      </c>
      <c r="D18" s="21">
        <v>0</v>
      </c>
      <c r="E18" s="17">
        <v>0</v>
      </c>
      <c r="F18" s="21">
        <v>0</v>
      </c>
      <c r="G18" s="17">
        <v>0</v>
      </c>
      <c r="H18" s="19"/>
      <c r="I18" s="19">
        <f>SUM(D18:G18)</f>
        <v>0</v>
      </c>
      <c r="J18" s="7"/>
      <c r="K18" s="41"/>
      <c r="L18" s="42"/>
      <c r="M18" s="42"/>
      <c r="N18" s="42"/>
      <c r="O18" s="42"/>
      <c r="P18" s="42"/>
      <c r="Q18" s="58"/>
      <c r="R18" s="19">
        <f>SUM(M18:P18)</f>
        <v>0</v>
      </c>
    </row>
    <row r="19" spans="1:18" ht="29.25" customHeight="1" x14ac:dyDescent="0.25">
      <c r="A19" s="25"/>
      <c r="B19" s="26"/>
      <c r="C19" s="11" t="s">
        <v>29</v>
      </c>
      <c r="D19" s="12"/>
      <c r="E19" s="12"/>
      <c r="F19" s="12"/>
      <c r="G19" s="13"/>
      <c r="H19" s="28" t="s">
        <v>19</v>
      </c>
      <c r="I19" s="46">
        <f>SUM(I4:I18)</f>
        <v>17</v>
      </c>
      <c r="J19" s="27"/>
      <c r="K19" s="26"/>
      <c r="L19" s="11" t="s">
        <v>29</v>
      </c>
      <c r="M19" s="12"/>
      <c r="N19" s="12"/>
      <c r="O19" s="12"/>
      <c r="P19" s="13"/>
      <c r="Q19" s="28" t="s">
        <v>19</v>
      </c>
      <c r="R19" s="46">
        <f>SUM(R4:R18)</f>
        <v>17</v>
      </c>
    </row>
    <row r="20" spans="1:18" ht="29.25" customHeight="1" x14ac:dyDescent="0.25">
      <c r="B20" s="45" t="s">
        <v>17</v>
      </c>
      <c r="C20" s="17">
        <f>C21</f>
        <v>44</v>
      </c>
      <c r="D20" s="21">
        <f>C20-SUM(D4:D18)</f>
        <v>39</v>
      </c>
      <c r="E20" s="17">
        <f>D20-SUM(E4:E18)</f>
        <v>39</v>
      </c>
      <c r="F20" s="21">
        <f t="shared" ref="F20" si="0">E20-SUM(F4:F18)</f>
        <v>39</v>
      </c>
      <c r="G20" s="17">
        <f>F20-SUM(G4:G18)</f>
        <v>27</v>
      </c>
      <c r="H20" s="7"/>
      <c r="I20" s="16">
        <f>C20-I19</f>
        <v>27</v>
      </c>
      <c r="J20" s="7"/>
      <c r="K20" s="45" t="s">
        <v>17</v>
      </c>
      <c r="L20" s="17">
        <f>SUM(L24:L38)+SUM(L4:L18)</f>
        <v>54</v>
      </c>
      <c r="M20" s="21">
        <f>L20-(SUM(M24:M38)+SUM(M4:M18))</f>
        <v>40</v>
      </c>
      <c r="N20" s="16">
        <f t="shared" ref="N20:P20" si="1">M20-(SUM(N24:N38)+SUM(N4:N18))</f>
        <v>37</v>
      </c>
      <c r="O20" s="16">
        <f t="shared" si="1"/>
        <v>37</v>
      </c>
      <c r="P20" s="16">
        <f t="shared" si="1"/>
        <v>37</v>
      </c>
      <c r="Q20" s="30"/>
      <c r="R20" s="16">
        <f>L20-(SUM(R4:R18)+SUM(R24:R38))</f>
        <v>37</v>
      </c>
    </row>
    <row r="21" spans="1:18" ht="40.5" customHeight="1" x14ac:dyDescent="0.25">
      <c r="B21" s="45" t="s">
        <v>18</v>
      </c>
      <c r="C21" s="17">
        <f>SUM(C4:C18)</f>
        <v>44</v>
      </c>
      <c r="D21" s="21">
        <f>C21-($C$21/5)</f>
        <v>35.200000000000003</v>
      </c>
      <c r="E21" s="17">
        <f>D21-($C$21/5)</f>
        <v>26.400000000000002</v>
      </c>
      <c r="F21" s="21">
        <f>E21-($C$21/5)</f>
        <v>17.600000000000001</v>
      </c>
      <c r="G21" s="17">
        <f>F21-($C$21/5)</f>
        <v>8.8000000000000007</v>
      </c>
      <c r="H21" s="21"/>
      <c r="I21" s="17">
        <v>0</v>
      </c>
      <c r="J21" s="7"/>
      <c r="K21" s="45" t="s">
        <v>18</v>
      </c>
      <c r="L21" s="19">
        <f>SUM(L4:L18)</f>
        <v>27</v>
      </c>
      <c r="M21" s="7">
        <f>L21-($L$21/5)</f>
        <v>21.6</v>
      </c>
      <c r="N21" s="16">
        <f t="shared" ref="N21:P21" si="2">M21-($L$21/5)</f>
        <v>16.200000000000003</v>
      </c>
      <c r="O21" s="16">
        <f t="shared" si="2"/>
        <v>10.800000000000002</v>
      </c>
      <c r="P21" s="16">
        <f t="shared" si="2"/>
        <v>5.4000000000000021</v>
      </c>
      <c r="Q21" s="44"/>
      <c r="R21" s="17">
        <v>0</v>
      </c>
    </row>
    <row r="22" spans="1:18" ht="29.25" customHeight="1" x14ac:dyDescent="0.25">
      <c r="K22" s="23"/>
      <c r="L22" s="2" t="s">
        <v>28</v>
      </c>
      <c r="M22" s="1"/>
      <c r="N22" s="1"/>
      <c r="O22" s="1"/>
      <c r="P22" s="3"/>
      <c r="Q22" s="14"/>
      <c r="R22" s="20"/>
    </row>
    <row r="23" spans="1:18" x14ac:dyDescent="0.25">
      <c r="K23" s="16" t="s">
        <v>0</v>
      </c>
      <c r="L23" s="16" t="s">
        <v>1</v>
      </c>
      <c r="M23" s="6" t="s">
        <v>2</v>
      </c>
      <c r="N23" s="16" t="s">
        <v>3</v>
      </c>
      <c r="O23" s="6" t="s">
        <v>4</v>
      </c>
      <c r="P23" s="16" t="s">
        <v>5</v>
      </c>
      <c r="Q23" s="16"/>
      <c r="R23" s="23" t="s">
        <v>19</v>
      </c>
    </row>
    <row r="24" spans="1:18" x14ac:dyDescent="0.25">
      <c r="K24" s="49" t="str">
        <f>B4</f>
        <v>Task 1</v>
      </c>
      <c r="L24" s="19">
        <f>C4-I4</f>
        <v>0</v>
      </c>
      <c r="M24" s="7">
        <v>0</v>
      </c>
      <c r="N24" s="19">
        <v>0</v>
      </c>
      <c r="O24" s="29">
        <v>0</v>
      </c>
      <c r="P24" s="29">
        <v>0</v>
      </c>
      <c r="Q24" s="19"/>
      <c r="R24" s="19">
        <f>SUM(M24:P24)</f>
        <v>0</v>
      </c>
    </row>
    <row r="25" spans="1:18" x14ac:dyDescent="0.25">
      <c r="K25" s="47" t="str">
        <f t="shared" ref="K25:K38" si="3">B5</f>
        <v>Task 2</v>
      </c>
      <c r="L25" s="19">
        <f>C5-I5</f>
        <v>0</v>
      </c>
      <c r="M25" s="7">
        <v>0</v>
      </c>
      <c r="N25" s="19">
        <v>0</v>
      </c>
      <c r="O25" s="29">
        <v>0</v>
      </c>
      <c r="P25" s="29">
        <v>0</v>
      </c>
      <c r="Q25" s="19"/>
      <c r="R25" s="19">
        <f>SUM(M25:P25)</f>
        <v>0</v>
      </c>
    </row>
    <row r="26" spans="1:18" x14ac:dyDescent="0.25">
      <c r="K26" s="47" t="str">
        <f t="shared" si="3"/>
        <v xml:space="preserve">Task 3 </v>
      </c>
      <c r="L26" s="19">
        <f>C6-I6</f>
        <v>0</v>
      </c>
      <c r="M26" s="7">
        <v>0</v>
      </c>
      <c r="N26" s="19">
        <v>0</v>
      </c>
      <c r="O26" s="29">
        <v>0</v>
      </c>
      <c r="P26" s="29">
        <v>0</v>
      </c>
      <c r="Q26" s="19"/>
      <c r="R26" s="19">
        <f>SUM(M26:P26)</f>
        <v>0</v>
      </c>
    </row>
    <row r="27" spans="1:18" x14ac:dyDescent="0.25">
      <c r="K27" s="47" t="str">
        <f t="shared" si="3"/>
        <v>Task 4</v>
      </c>
      <c r="L27" s="19">
        <f>C7-I7</f>
        <v>0</v>
      </c>
      <c r="M27" s="7">
        <v>0</v>
      </c>
      <c r="N27" s="19">
        <v>0</v>
      </c>
      <c r="O27" s="29">
        <v>0</v>
      </c>
      <c r="P27" s="29">
        <v>0</v>
      </c>
      <c r="Q27" s="19"/>
      <c r="R27" s="19">
        <f>SUM(M27:P27)</f>
        <v>0</v>
      </c>
    </row>
    <row r="28" spans="1:18" x14ac:dyDescent="0.25">
      <c r="K28" s="47" t="str">
        <f t="shared" si="3"/>
        <v>Task 5</v>
      </c>
      <c r="L28" s="19">
        <f>C8-I8</f>
        <v>4</v>
      </c>
      <c r="M28" s="7">
        <v>0</v>
      </c>
      <c r="N28" s="19">
        <v>0</v>
      </c>
      <c r="O28" s="29">
        <v>0</v>
      </c>
      <c r="P28" s="29">
        <v>0</v>
      </c>
      <c r="Q28" s="19"/>
      <c r="R28" s="19">
        <f>SUM(M28:P28)</f>
        <v>0</v>
      </c>
    </row>
    <row r="29" spans="1:18" x14ac:dyDescent="0.25">
      <c r="K29" s="47" t="str">
        <f t="shared" si="3"/>
        <v>Task 6</v>
      </c>
      <c r="L29" s="19">
        <f>C9-I9</f>
        <v>2</v>
      </c>
      <c r="M29" s="7">
        <v>0</v>
      </c>
      <c r="N29" s="19">
        <v>0</v>
      </c>
      <c r="O29" s="29">
        <v>0</v>
      </c>
      <c r="P29" s="29">
        <v>0</v>
      </c>
      <c r="Q29" s="19"/>
      <c r="R29" s="19">
        <f>SUM(M29:P29)</f>
        <v>0</v>
      </c>
    </row>
    <row r="30" spans="1:18" x14ac:dyDescent="0.25">
      <c r="K30" s="47" t="str">
        <f t="shared" si="3"/>
        <v>Task 7</v>
      </c>
      <c r="L30" s="19">
        <f>C10-I10</f>
        <v>1</v>
      </c>
      <c r="M30" s="7">
        <v>0</v>
      </c>
      <c r="N30" s="19">
        <v>0</v>
      </c>
      <c r="O30" s="29">
        <v>0</v>
      </c>
      <c r="P30" s="29">
        <v>0</v>
      </c>
      <c r="Q30" s="19"/>
      <c r="R30" s="19">
        <f>SUM(M30:P30)</f>
        <v>0</v>
      </c>
    </row>
    <row r="31" spans="1:18" x14ac:dyDescent="0.25">
      <c r="K31" s="47" t="str">
        <f t="shared" si="3"/>
        <v>Task 8</v>
      </c>
      <c r="L31" s="19">
        <f>C11-I11</f>
        <v>2</v>
      </c>
      <c r="M31" s="7">
        <v>0</v>
      </c>
      <c r="N31" s="19">
        <v>0</v>
      </c>
      <c r="O31" s="29">
        <v>0</v>
      </c>
      <c r="P31" s="29">
        <v>0</v>
      </c>
      <c r="Q31" s="19"/>
      <c r="R31" s="19">
        <f>SUM(M31:P31)</f>
        <v>0</v>
      </c>
    </row>
    <row r="32" spans="1:18" x14ac:dyDescent="0.25">
      <c r="K32" s="47" t="str">
        <f t="shared" si="3"/>
        <v xml:space="preserve">Task 9 </v>
      </c>
      <c r="L32" s="19">
        <f>C12-I12</f>
        <v>1</v>
      </c>
      <c r="M32" s="7">
        <v>0</v>
      </c>
      <c r="N32" s="19">
        <v>0</v>
      </c>
      <c r="O32" s="29">
        <v>0</v>
      </c>
      <c r="P32" s="29">
        <v>0</v>
      </c>
      <c r="Q32" s="19"/>
      <c r="R32" s="19">
        <f>SUM(M32:P32)</f>
        <v>0</v>
      </c>
    </row>
    <row r="33" spans="11:18" x14ac:dyDescent="0.25">
      <c r="K33" s="47" t="str">
        <f t="shared" si="3"/>
        <v xml:space="preserve">Task 10 </v>
      </c>
      <c r="L33" s="19">
        <f>C13-I13</f>
        <v>3</v>
      </c>
      <c r="M33" s="7">
        <v>0</v>
      </c>
      <c r="N33" s="19">
        <v>0</v>
      </c>
      <c r="O33" s="29">
        <v>0</v>
      </c>
      <c r="P33" s="29">
        <v>0</v>
      </c>
      <c r="Q33" s="19"/>
      <c r="R33" s="19">
        <f>SUM(M33:P33)</f>
        <v>0</v>
      </c>
    </row>
    <row r="34" spans="11:18" x14ac:dyDescent="0.25">
      <c r="K34" s="47" t="str">
        <f t="shared" si="3"/>
        <v>Task 11</v>
      </c>
      <c r="L34" s="19">
        <f>C14-I14</f>
        <v>3</v>
      </c>
      <c r="M34" s="7">
        <v>0</v>
      </c>
      <c r="N34" s="19">
        <v>0</v>
      </c>
      <c r="O34" s="29">
        <v>0</v>
      </c>
      <c r="P34" s="29">
        <v>0</v>
      </c>
      <c r="Q34" s="19"/>
      <c r="R34" s="19">
        <f>SUM(M34:P34)</f>
        <v>0</v>
      </c>
    </row>
    <row r="35" spans="11:18" x14ac:dyDescent="0.25">
      <c r="K35" s="47" t="str">
        <f t="shared" si="3"/>
        <v>Task 12</v>
      </c>
      <c r="L35" s="19">
        <f>C15-I15</f>
        <v>1</v>
      </c>
      <c r="M35" s="7">
        <v>0</v>
      </c>
      <c r="N35" s="19">
        <v>0</v>
      </c>
      <c r="O35" s="29">
        <v>0</v>
      </c>
      <c r="P35" s="29">
        <v>0</v>
      </c>
      <c r="Q35" s="19"/>
      <c r="R35" s="19">
        <f>SUM(M35:P35)</f>
        <v>0</v>
      </c>
    </row>
    <row r="36" spans="11:18" x14ac:dyDescent="0.25">
      <c r="K36" s="47" t="str">
        <f t="shared" si="3"/>
        <v>Task 13</v>
      </c>
      <c r="L36" s="19">
        <f>C16-I16</f>
        <v>5</v>
      </c>
      <c r="M36" s="7">
        <v>0</v>
      </c>
      <c r="N36" s="19">
        <v>0</v>
      </c>
      <c r="O36" s="29">
        <v>0</v>
      </c>
      <c r="P36" s="29">
        <v>0</v>
      </c>
      <c r="Q36" s="19"/>
      <c r="R36" s="19">
        <f>SUM(M36:P36)</f>
        <v>0</v>
      </c>
    </row>
    <row r="37" spans="11:18" x14ac:dyDescent="0.25">
      <c r="K37" s="47" t="str">
        <f t="shared" si="3"/>
        <v>Task 14</v>
      </c>
      <c r="L37" s="19">
        <f>C17-I17</f>
        <v>2</v>
      </c>
      <c r="M37" s="7">
        <v>0</v>
      </c>
      <c r="N37" s="19">
        <v>0</v>
      </c>
      <c r="O37" s="29">
        <v>0</v>
      </c>
      <c r="P37" s="29">
        <v>0</v>
      </c>
      <c r="Q37" s="19"/>
      <c r="R37" s="19">
        <f>SUM(M37:P37)</f>
        <v>0</v>
      </c>
    </row>
    <row r="38" spans="11:18" x14ac:dyDescent="0.25">
      <c r="K38" s="48" t="str">
        <f t="shared" si="3"/>
        <v>Task 15</v>
      </c>
      <c r="L38" s="17">
        <f>C18-I18</f>
        <v>3</v>
      </c>
      <c r="M38" s="21">
        <v>0</v>
      </c>
      <c r="N38" s="17">
        <v>0</v>
      </c>
      <c r="O38" s="31">
        <v>0</v>
      </c>
      <c r="P38" s="31">
        <v>0</v>
      </c>
      <c r="Q38" s="17"/>
      <c r="R38" s="17">
        <f>SUM(M38:P38)</f>
        <v>0</v>
      </c>
    </row>
  </sheetData>
  <mergeCells count="8">
    <mergeCell ref="L19:P19"/>
    <mergeCell ref="L2:P2"/>
    <mergeCell ref="C19:G19"/>
    <mergeCell ref="C2:G2"/>
    <mergeCell ref="K16:Q18"/>
    <mergeCell ref="C1:G1"/>
    <mergeCell ref="L1:P1"/>
    <mergeCell ref="L22:P2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amehandro elastaraado estraaada haha</dc:creator>
  <cp:lastModifiedBy>Myles Wardell</cp:lastModifiedBy>
  <dcterms:created xsi:type="dcterms:W3CDTF">2017-05-09T04:41:54Z</dcterms:created>
  <dcterms:modified xsi:type="dcterms:W3CDTF">2017-05-25T02:06:52Z</dcterms:modified>
</cp:coreProperties>
</file>