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f3537b22651b714/Arquivos Pessoais/DIO/planilha/"/>
    </mc:Choice>
  </mc:AlternateContent>
  <xr:revisionPtr revIDLastSave="530" documentId="8_{4C213B66-692E-4442-BC15-08FAECD8F978}" xr6:coauthVersionLast="47" xr6:coauthVersionMax="47" xr10:uidLastSave="{38BF1F30-2DF5-42E2-A057-E713FBAAFC78}"/>
  <bookViews>
    <workbookView xWindow="-120" yWindow="-120" windowWidth="38640" windowHeight="15840" activeTab="2" xr2:uid="{80D73C3F-E4CE-49D1-AE15-791BCC6F78A0}"/>
  </bookViews>
  <sheets>
    <sheet name="dados" sheetId="1" r:id="rId1"/>
    <sheet name="filtros" sheetId="2" r:id="rId2"/>
    <sheet name="dashboard" sheetId="3" r:id="rId3"/>
  </sheets>
  <definedNames>
    <definedName name="SegmentaçãodeDados_Mês">#N/A</definedName>
  </definedNames>
  <calcPr calcId="191029"/>
  <pivotCaches>
    <pivotCache cacheId="29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<sst xmlns="http://schemas.openxmlformats.org/spreadsheetml/2006/main" count="190" uniqueCount="28">
  <si>
    <t>Vendedor</t>
  </si>
  <si>
    <t>Produto</t>
  </si>
  <si>
    <t>Mês</t>
  </si>
  <si>
    <t>Quantidade</t>
  </si>
  <si>
    <t>Valor Unitário</t>
  </si>
  <si>
    <t>Total Venda</t>
  </si>
  <si>
    <t>Ana</t>
  </si>
  <si>
    <t>Molho de Tomate</t>
  </si>
  <si>
    <t>Janeiro</t>
  </si>
  <si>
    <t>João</t>
  </si>
  <si>
    <t>Óleo</t>
  </si>
  <si>
    <t>Fevereiro</t>
  </si>
  <si>
    <t>Carlos</t>
  </si>
  <si>
    <t>Bolacha</t>
  </si>
  <si>
    <t>Feijão</t>
  </si>
  <si>
    <t>Pedro</t>
  </si>
  <si>
    <t>Farinha</t>
  </si>
  <si>
    <t>Março</t>
  </si>
  <si>
    <t>Macarrão</t>
  </si>
  <si>
    <t>Maria</t>
  </si>
  <si>
    <t>Arroz</t>
  </si>
  <si>
    <t>Açúcar</t>
  </si>
  <si>
    <t>Café</t>
  </si>
  <si>
    <t>Leite</t>
  </si>
  <si>
    <t>Soma de Total Venda</t>
  </si>
  <si>
    <t>Rótulos de Linha</t>
  </si>
  <si>
    <t>Total Geral</t>
  </si>
  <si>
    <t>Soma de Quantidade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</si>
</sst>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44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44" fontId="0" fillId="0" borderId="0" xfId="0" applyNumberFormat="1"/>
    <xf numFmtId="0" fontId="2" fillId="0" borderId="1" xfId="0" applyFont="1" applyBorder="1" applyAlignment="1">
      <alignment horizontal="center" vertical="top"/>
    </xf>
    <xf numFmtId="44" fontId="2" fillId="0" borderId="1" xfId="1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2" borderId="0" xfId="0" applyFill="1"/>
  </cellXfs>
  <cellStyles count="2">
    <cellStyle name="Moeda" xfId="1" builtinId="4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alignment horizontal="center" vertical="bottom" textRotation="0" wrapText="0" indent="0" justifyLastLine="0" shrinkToFit="0" readingOrder="0"/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dinâmica2</c:name>
    <c:fmtId val="5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lumMod val="67000"/>
                </a:schemeClr>
              </a:gs>
              <a:gs pos="48000">
                <a:schemeClr val="accent4">
                  <a:lumMod val="97000"/>
                  <a:lumOff val="3000"/>
                </a:schemeClr>
              </a:gs>
              <a:gs pos="100000">
                <a:schemeClr val="accent4">
                  <a:lumMod val="60000"/>
                  <a:lumOff val="40000"/>
                </a:schemeClr>
              </a:gs>
            </a:gsLst>
            <a:lin ang="162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filtros!$B$4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filtros!$A$5:$A$15</c:f>
              <c:strCache>
                <c:ptCount val="10"/>
                <c:pt idx="0">
                  <c:v>Açúcar</c:v>
                </c:pt>
                <c:pt idx="1">
                  <c:v>Arroz</c:v>
                </c:pt>
                <c:pt idx="2">
                  <c:v>Bolacha</c:v>
                </c:pt>
                <c:pt idx="3">
                  <c:v>Café</c:v>
                </c:pt>
                <c:pt idx="4">
                  <c:v>Farinha</c:v>
                </c:pt>
                <c:pt idx="5">
                  <c:v>Feijão</c:v>
                </c:pt>
                <c:pt idx="6">
                  <c:v>Leite</c:v>
                </c:pt>
                <c:pt idx="7">
                  <c:v>Macarrão</c:v>
                </c:pt>
                <c:pt idx="8">
                  <c:v>Molho de Tomate</c:v>
                </c:pt>
                <c:pt idx="9">
                  <c:v>Óleo</c:v>
                </c:pt>
              </c:strCache>
            </c:strRef>
          </c:cat>
          <c:val>
            <c:numRef>
              <c:f>filtros!$B$5:$B$15</c:f>
              <c:numCache>
                <c:formatCode>_("R$"* #,##0.00_);_("R$"* \(#,##0.00\);_("R$"* "-"??_);_(@_)</c:formatCode>
                <c:ptCount val="10"/>
                <c:pt idx="0">
                  <c:v>269.93605176513108</c:v>
                </c:pt>
                <c:pt idx="1">
                  <c:v>848.924743371158</c:v>
                </c:pt>
                <c:pt idx="2">
                  <c:v>1615.5016930740821</c:v>
                </c:pt>
                <c:pt idx="3">
                  <c:v>213.0678095010374</c:v>
                </c:pt>
                <c:pt idx="4">
                  <c:v>2752.7065742696159</c:v>
                </c:pt>
                <c:pt idx="5">
                  <c:v>2869.4085221740065</c:v>
                </c:pt>
                <c:pt idx="6">
                  <c:v>345.81421931553535</c:v>
                </c:pt>
                <c:pt idx="7">
                  <c:v>1571.1123148476806</c:v>
                </c:pt>
                <c:pt idx="8">
                  <c:v>1533.4020686564422</c:v>
                </c:pt>
                <c:pt idx="9">
                  <c:v>1151.2184784316714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0D-4F33-AC1A-950138CDA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536169487"/>
        <c:axId val="1536169967"/>
      </c:barChart>
      <c:catAx>
        <c:axId val="15361694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36169967"/>
        <c:crosses val="autoZero"/>
        <c:auto val="1"/>
        <c:lblAlgn val="ctr"/>
        <c:lblOffset val="100"/>
        <c:noMultiLvlLbl val="0"/>
      </c:catAx>
      <c:valAx>
        <c:axId val="1536169967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36169487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filtros!$E$4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filtros!$D$5:$D$15</c:f>
              <c:strCache>
                <c:ptCount val="10"/>
                <c:pt idx="0">
                  <c:v>Açúcar</c:v>
                </c:pt>
                <c:pt idx="1">
                  <c:v>Arroz</c:v>
                </c:pt>
                <c:pt idx="2">
                  <c:v>Bolacha</c:v>
                </c:pt>
                <c:pt idx="3">
                  <c:v>Café</c:v>
                </c:pt>
                <c:pt idx="4">
                  <c:v>Farinha</c:v>
                </c:pt>
                <c:pt idx="5">
                  <c:v>Feijão</c:v>
                </c:pt>
                <c:pt idx="6">
                  <c:v>Leite</c:v>
                </c:pt>
                <c:pt idx="7">
                  <c:v>Macarrão</c:v>
                </c:pt>
                <c:pt idx="8">
                  <c:v>Molho de Tomate</c:v>
                </c:pt>
                <c:pt idx="9">
                  <c:v>Óleo</c:v>
                </c:pt>
              </c:strCache>
            </c:strRef>
          </c:cat>
          <c:val>
            <c:numRef>
              <c:f>filtros!$E$5:$E$15</c:f>
              <c:numCache>
                <c:formatCode>General</c:formatCode>
                <c:ptCount val="10"/>
                <c:pt idx="0">
                  <c:v>14</c:v>
                </c:pt>
                <c:pt idx="1">
                  <c:v>38</c:v>
                </c:pt>
                <c:pt idx="2">
                  <c:v>60</c:v>
                </c:pt>
                <c:pt idx="3">
                  <c:v>18</c:v>
                </c:pt>
                <c:pt idx="4">
                  <c:v>89</c:v>
                </c:pt>
                <c:pt idx="5">
                  <c:v>72</c:v>
                </c:pt>
                <c:pt idx="6">
                  <c:v>32</c:v>
                </c:pt>
                <c:pt idx="7">
                  <c:v>46</c:v>
                </c:pt>
                <c:pt idx="8">
                  <c:v>64</c:v>
                </c:pt>
                <c:pt idx="9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09-45C0-A3C7-5AF42D8323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26432959"/>
        <c:axId val="726433919"/>
      </c:barChart>
      <c:catAx>
        <c:axId val="72643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433919"/>
        <c:crosses val="autoZero"/>
        <c:auto val="1"/>
        <c:lblAlgn val="ctr"/>
        <c:lblOffset val="100"/>
        <c:noMultiLvlLbl val="0"/>
      </c:catAx>
      <c:valAx>
        <c:axId val="72643391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2643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[dashboard.xlsx]filtros!Tabela dinâmica4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filtros!$H$4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filtros!$G$5:$G$10</c:f>
              <c:strCache>
                <c:ptCount val="5"/>
                <c:pt idx="0">
                  <c:v>Ana</c:v>
                </c:pt>
                <c:pt idx="1">
                  <c:v>Carlos</c:v>
                </c:pt>
                <c:pt idx="2">
                  <c:v>João</c:v>
                </c:pt>
                <c:pt idx="3">
                  <c:v>Maria</c:v>
                </c:pt>
                <c:pt idx="4">
                  <c:v>Pedro</c:v>
                </c:pt>
              </c:strCache>
            </c:strRef>
          </c:cat>
          <c:val>
            <c:numRef>
              <c:f>filtros!$H$5:$H$10</c:f>
              <c:numCache>
                <c:formatCode>_("R$"* #,##0.00_);_("R$"* \(#,##0.00\);_("R$"* "-"??_);_(@_)</c:formatCode>
                <c:ptCount val="5"/>
                <c:pt idx="0">
                  <c:v>1746.9280933103807</c:v>
                </c:pt>
                <c:pt idx="1">
                  <c:v>4368.3851372319832</c:v>
                </c:pt>
                <c:pt idx="2">
                  <c:v>1849.2994062413532</c:v>
                </c:pt>
                <c:pt idx="3">
                  <c:v>1486.8084139665727</c:v>
                </c:pt>
                <c:pt idx="4">
                  <c:v>3719.6714246560714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5A-4000-8259-D8FB106F61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380703"/>
        <c:axId val="56377823"/>
      </c:barChart>
      <c:catAx>
        <c:axId val="5638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77823"/>
        <c:crosses val="autoZero"/>
        <c:auto val="1"/>
        <c:lblAlgn val="ctr"/>
        <c:lblOffset val="100"/>
        <c:noMultiLvlLbl val="0"/>
      </c:catAx>
      <c:valAx>
        <c:axId val="56377823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56380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chart" Target="../charts/chart3.xml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image" Target="../media/image8.svg"/><Relationship Id="rId5" Type="http://schemas.openxmlformats.org/officeDocument/2006/relationships/image" Target="../media/image2.svg"/><Relationship Id="rId10" Type="http://schemas.openxmlformats.org/officeDocument/2006/relationships/image" Target="../media/image7.png"/><Relationship Id="rId4" Type="http://schemas.openxmlformats.org/officeDocument/2006/relationships/image" Target="../media/image1.png"/><Relationship Id="rId9" Type="http://schemas.openxmlformats.org/officeDocument/2006/relationships/image" Target="../media/image6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2</xdr:row>
      <xdr:rowOff>33338</xdr:rowOff>
    </xdr:from>
    <xdr:to>
      <xdr:col>8</xdr:col>
      <xdr:colOff>152400</xdr:colOff>
      <xdr:row>25</xdr:row>
      <xdr:rowOff>138113</xdr:rowOff>
    </xdr:to>
    <xdr:grpSp>
      <xdr:nvGrpSpPr>
        <xdr:cNvPr id="14" name="Agrupar 13">
          <a:extLst>
            <a:ext uri="{FF2B5EF4-FFF2-40B4-BE49-F238E27FC236}">
              <a16:creationId xmlns:a16="http://schemas.microsoft.com/office/drawing/2014/main" id="{43A53DD3-A127-F2BA-6E9E-016D4B1F7BB6}"/>
            </a:ext>
          </a:extLst>
        </xdr:cNvPr>
        <xdr:cNvGrpSpPr/>
      </xdr:nvGrpSpPr>
      <xdr:grpSpPr>
        <a:xfrm>
          <a:off x="257175" y="1490663"/>
          <a:ext cx="4772025" cy="4486275"/>
          <a:chOff x="762000" y="1676400"/>
          <a:chExt cx="4772025" cy="4486275"/>
        </a:xfrm>
      </xdr:grpSpPr>
      <xdr:grpSp>
        <xdr:nvGrpSpPr>
          <xdr:cNvPr id="13" name="Agrupar 12">
            <a:extLst>
              <a:ext uri="{FF2B5EF4-FFF2-40B4-BE49-F238E27FC236}">
                <a16:creationId xmlns:a16="http://schemas.microsoft.com/office/drawing/2014/main" id="{DED7A729-9710-3EB5-0D11-F2EB583EEE86}"/>
              </a:ext>
            </a:extLst>
          </xdr:cNvPr>
          <xdr:cNvGrpSpPr/>
        </xdr:nvGrpSpPr>
        <xdr:grpSpPr>
          <a:xfrm>
            <a:off x="762000" y="1676400"/>
            <a:ext cx="4772025" cy="4486275"/>
            <a:chOff x="762000" y="1676400"/>
            <a:chExt cx="4772025" cy="4486275"/>
          </a:xfrm>
        </xdr:grpSpPr>
        <xdr:sp macro="" textlink="">
          <xdr:nvSpPr>
            <xdr:cNvPr id="3" name="Retângulo: Cantos Arredondados 2">
              <a:extLst>
                <a:ext uri="{FF2B5EF4-FFF2-40B4-BE49-F238E27FC236}">
                  <a16:creationId xmlns:a16="http://schemas.microsoft.com/office/drawing/2014/main" id="{EF1C4A31-C42E-66B3-F3C5-BD671BBF0433}"/>
                </a:ext>
              </a:extLst>
            </xdr:cNvPr>
            <xdr:cNvSpPr/>
          </xdr:nvSpPr>
          <xdr:spPr>
            <a:xfrm>
              <a:off x="762000" y="1676400"/>
              <a:ext cx="4772025" cy="4486275"/>
            </a:xfrm>
            <a:prstGeom prst="roundRect">
              <a:avLst/>
            </a:prstGeom>
            <a:gradFill flip="none" rotWithShape="1">
              <a:gsLst>
                <a:gs pos="0">
                  <a:schemeClr val="accent4">
                    <a:shade val="30000"/>
                    <a:satMod val="115000"/>
                  </a:schemeClr>
                </a:gs>
                <a:gs pos="50000">
                  <a:schemeClr val="accent4">
                    <a:shade val="67500"/>
                    <a:satMod val="115000"/>
                  </a:schemeClr>
                </a:gs>
                <a:gs pos="100000">
                  <a:schemeClr val="accent4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4" name="Retângulo: Cantos Diagonais Recortados 3">
              <a:extLst>
                <a:ext uri="{FF2B5EF4-FFF2-40B4-BE49-F238E27FC236}">
                  <a16:creationId xmlns:a16="http://schemas.microsoft.com/office/drawing/2014/main" id="{C3C8E89E-9553-EF75-43B3-1807C4C63442}"/>
                </a:ext>
              </a:extLst>
            </xdr:cNvPr>
            <xdr:cNvSpPr/>
          </xdr:nvSpPr>
          <xdr:spPr>
            <a:xfrm>
              <a:off x="1185862" y="1971675"/>
              <a:ext cx="3924300" cy="647699"/>
            </a:xfrm>
            <a:prstGeom prst="snip2DiagRect">
              <a:avLst>
                <a:gd name="adj1" fmla="val 0"/>
                <a:gd name="adj2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5" name="CaixaDeTexto 4">
              <a:extLst>
                <a:ext uri="{FF2B5EF4-FFF2-40B4-BE49-F238E27FC236}">
                  <a16:creationId xmlns:a16="http://schemas.microsoft.com/office/drawing/2014/main" id="{D11FEF62-0DFA-3D58-2D15-B522C5EAC9C9}"/>
                </a:ext>
              </a:extLst>
            </xdr:cNvPr>
            <xdr:cNvSpPr txBox="1"/>
          </xdr:nvSpPr>
          <xdr:spPr>
            <a:xfrm>
              <a:off x="1976437" y="2085974"/>
              <a:ext cx="299085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tx2">
                      <a:lumMod val="75000"/>
                      <a:lumOff val="25000"/>
                    </a:schemeClr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Valor</a:t>
              </a:r>
              <a:r>
                <a:rPr lang="pt-BR" sz="2000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 Total de Vendas</a:t>
              </a:r>
            </a:p>
          </xdr:txBody>
        </xdr:sp>
      </xdr:grpSp>
      <xdr:graphicFrame macro="">
        <xdr:nvGraphicFramePr>
          <xdr:cNvPr id="2" name="Gráfico 1">
            <a:extLst>
              <a:ext uri="{FF2B5EF4-FFF2-40B4-BE49-F238E27FC236}">
                <a16:creationId xmlns:a16="http://schemas.microsoft.com/office/drawing/2014/main" id="{3FFB9BEB-50F2-4B3C-B192-C7B2DCA80F61}"/>
              </a:ext>
            </a:extLst>
          </xdr:cNvPr>
          <xdr:cNvGraphicFramePr>
            <a:graphicFrameLocks/>
          </xdr:cNvGraphicFramePr>
        </xdr:nvGraphicFramePr>
        <xdr:xfrm>
          <a:off x="862012" y="2809875"/>
          <a:ext cx="4572000" cy="31908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</xdr:grpSp>
    <xdr:clientData/>
  </xdr:twoCellAnchor>
  <xdr:twoCellAnchor>
    <xdr:from>
      <xdr:col>22</xdr:col>
      <xdr:colOff>590547</xdr:colOff>
      <xdr:row>0</xdr:row>
      <xdr:rowOff>428621</xdr:rowOff>
    </xdr:from>
    <xdr:to>
      <xdr:col>28</xdr:col>
      <xdr:colOff>532947</xdr:colOff>
      <xdr:row>0</xdr:row>
      <xdr:rowOff>1174477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ês">
              <a:extLst>
                <a:ext uri="{FF2B5EF4-FFF2-40B4-BE49-F238E27FC236}">
                  <a16:creationId xmlns:a16="http://schemas.microsoft.com/office/drawing/2014/main" id="{1422C7C1-AA2F-4524-AFB1-D9D3894D1872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01747" y="428621"/>
              <a:ext cx="3600000" cy="7458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9</xdr:col>
      <xdr:colOff>66675</xdr:colOff>
      <xdr:row>2</xdr:row>
      <xdr:rowOff>33338</xdr:rowOff>
    </xdr:from>
    <xdr:to>
      <xdr:col>16</xdr:col>
      <xdr:colOff>571500</xdr:colOff>
      <xdr:row>25</xdr:row>
      <xdr:rowOff>138113</xdr:rowOff>
    </xdr:to>
    <xdr:grpSp>
      <xdr:nvGrpSpPr>
        <xdr:cNvPr id="15" name="Agrupar 14">
          <a:extLst>
            <a:ext uri="{FF2B5EF4-FFF2-40B4-BE49-F238E27FC236}">
              <a16:creationId xmlns:a16="http://schemas.microsoft.com/office/drawing/2014/main" id="{49150AA3-287A-4B68-DC25-11C1B3B02DCA}"/>
            </a:ext>
          </a:extLst>
        </xdr:cNvPr>
        <xdr:cNvGrpSpPr/>
      </xdr:nvGrpSpPr>
      <xdr:grpSpPr>
        <a:xfrm>
          <a:off x="5553075" y="1490663"/>
          <a:ext cx="4772025" cy="4486275"/>
          <a:chOff x="6048375" y="1638300"/>
          <a:chExt cx="4772025" cy="4486275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F03B6CF6-1827-7B2F-DAB8-0185FCA3AA9F}"/>
              </a:ext>
            </a:extLst>
          </xdr:cNvPr>
          <xdr:cNvGrpSpPr/>
        </xdr:nvGrpSpPr>
        <xdr:grpSpPr>
          <a:xfrm>
            <a:off x="6048375" y="1638300"/>
            <a:ext cx="4772025" cy="4486275"/>
            <a:chOff x="5895975" y="1704975"/>
            <a:chExt cx="4772025" cy="4486275"/>
          </a:xfrm>
        </xdr:grpSpPr>
        <xdr:sp macro="" textlink="">
          <xdr:nvSpPr>
            <xdr:cNvPr id="9" name="Retângulo: Cantos Arredondados 8">
              <a:extLst>
                <a:ext uri="{FF2B5EF4-FFF2-40B4-BE49-F238E27FC236}">
                  <a16:creationId xmlns:a16="http://schemas.microsoft.com/office/drawing/2014/main" id="{5F7E14C7-D3A6-4D4E-88CE-D59DAA527491}"/>
                </a:ext>
              </a:extLst>
            </xdr:cNvPr>
            <xdr:cNvSpPr/>
          </xdr:nvSpPr>
          <xdr:spPr>
            <a:xfrm>
              <a:off x="5895975" y="1704975"/>
              <a:ext cx="4772025" cy="4486275"/>
            </a:xfrm>
            <a:prstGeom prst="roundRect">
              <a:avLst/>
            </a:prstGeom>
            <a:gradFill flip="none" rotWithShape="1">
              <a:gsLst>
                <a:gs pos="0">
                  <a:schemeClr val="accent4">
                    <a:shade val="30000"/>
                    <a:satMod val="115000"/>
                  </a:schemeClr>
                </a:gs>
                <a:gs pos="50000">
                  <a:schemeClr val="accent4">
                    <a:shade val="67500"/>
                    <a:satMod val="115000"/>
                  </a:schemeClr>
                </a:gs>
                <a:gs pos="100000">
                  <a:schemeClr val="accent4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0" name="Retângulo: Cantos Diagonais Recortados 9">
              <a:extLst>
                <a:ext uri="{FF2B5EF4-FFF2-40B4-BE49-F238E27FC236}">
                  <a16:creationId xmlns:a16="http://schemas.microsoft.com/office/drawing/2014/main" id="{A48CCD05-6F4D-4723-803B-A8C3386CCA93}"/>
                </a:ext>
              </a:extLst>
            </xdr:cNvPr>
            <xdr:cNvSpPr/>
          </xdr:nvSpPr>
          <xdr:spPr>
            <a:xfrm>
              <a:off x="6319837" y="2000250"/>
              <a:ext cx="3924300" cy="647699"/>
            </a:xfrm>
            <a:prstGeom prst="snip2DiagRect">
              <a:avLst>
                <a:gd name="adj1" fmla="val 0"/>
                <a:gd name="adj2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11" name="CaixaDeTexto 10">
              <a:extLst>
                <a:ext uri="{FF2B5EF4-FFF2-40B4-BE49-F238E27FC236}">
                  <a16:creationId xmlns:a16="http://schemas.microsoft.com/office/drawing/2014/main" id="{5F653AF9-1A19-447B-A031-0EAE0D9FD5BC}"/>
                </a:ext>
              </a:extLst>
            </xdr:cNvPr>
            <xdr:cNvSpPr txBox="1"/>
          </xdr:nvSpPr>
          <xdr:spPr>
            <a:xfrm>
              <a:off x="7272337" y="1933576"/>
              <a:ext cx="2990850" cy="77152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l"/>
              <a:r>
                <a:rPr lang="pt-BR" sz="2000" kern="1200">
                  <a:solidFill>
                    <a:schemeClr val="tx2">
                      <a:lumMod val="75000"/>
                      <a:lumOff val="25000"/>
                    </a:schemeClr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Quantidade</a:t>
              </a:r>
              <a:r>
                <a:rPr lang="pt-BR" sz="2000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 Total  Vendidas</a:t>
              </a:r>
            </a:p>
          </xdr:txBody>
        </xdr:sp>
      </xdr:grpSp>
      <xdr:graphicFrame macro="">
        <xdr:nvGraphicFramePr>
          <xdr:cNvPr id="7" name="Gráfico 6">
            <a:extLst>
              <a:ext uri="{FF2B5EF4-FFF2-40B4-BE49-F238E27FC236}">
                <a16:creationId xmlns:a16="http://schemas.microsoft.com/office/drawing/2014/main" id="{6AE26F3E-00D2-4C6D-BD0A-00E599269271}"/>
              </a:ext>
            </a:extLst>
          </xdr:cNvPr>
          <xdr:cNvGraphicFramePr>
            <a:graphicFrameLocks/>
          </xdr:cNvGraphicFramePr>
        </xdr:nvGraphicFramePr>
        <xdr:xfrm>
          <a:off x="6286500" y="2705100"/>
          <a:ext cx="4295775" cy="32385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>
    <xdr:from>
      <xdr:col>17</xdr:col>
      <xdr:colOff>485775</xdr:colOff>
      <xdr:row>2</xdr:row>
      <xdr:rowOff>33338</xdr:rowOff>
    </xdr:from>
    <xdr:to>
      <xdr:col>28</xdr:col>
      <xdr:colOff>342900</xdr:colOff>
      <xdr:row>25</xdr:row>
      <xdr:rowOff>138113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0CFC3F9C-E0BC-A810-8942-348F48284AD2}"/>
            </a:ext>
          </a:extLst>
        </xdr:cNvPr>
        <xdr:cNvGrpSpPr/>
      </xdr:nvGrpSpPr>
      <xdr:grpSpPr>
        <a:xfrm>
          <a:off x="10848975" y="1490663"/>
          <a:ext cx="6562725" cy="4486275"/>
          <a:chOff x="10953750" y="1676400"/>
          <a:chExt cx="6562725" cy="4486275"/>
        </a:xfrm>
      </xdr:grpSpPr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415C6DF9-0013-BCAE-39F5-15DC4D502FF2}"/>
              </a:ext>
            </a:extLst>
          </xdr:cNvPr>
          <xdr:cNvGrpSpPr/>
        </xdr:nvGrpSpPr>
        <xdr:grpSpPr>
          <a:xfrm>
            <a:off x="10953750" y="1676400"/>
            <a:ext cx="6562725" cy="4486275"/>
            <a:chOff x="762000" y="1676400"/>
            <a:chExt cx="4772025" cy="4486275"/>
          </a:xfrm>
        </xdr:grpSpPr>
        <xdr:sp macro="" textlink="">
          <xdr:nvSpPr>
            <xdr:cNvPr id="19" name="Retângulo: Cantos Arredondados 18">
              <a:extLst>
                <a:ext uri="{FF2B5EF4-FFF2-40B4-BE49-F238E27FC236}">
                  <a16:creationId xmlns:a16="http://schemas.microsoft.com/office/drawing/2014/main" id="{ED687919-5405-B774-5EDB-1F34A5F10709}"/>
                </a:ext>
              </a:extLst>
            </xdr:cNvPr>
            <xdr:cNvSpPr/>
          </xdr:nvSpPr>
          <xdr:spPr>
            <a:xfrm>
              <a:off x="762000" y="1676400"/>
              <a:ext cx="4772025" cy="4486275"/>
            </a:xfrm>
            <a:prstGeom prst="roundRect">
              <a:avLst/>
            </a:prstGeom>
            <a:gradFill flip="none" rotWithShape="1">
              <a:gsLst>
                <a:gs pos="0">
                  <a:schemeClr val="accent4">
                    <a:shade val="30000"/>
                    <a:satMod val="115000"/>
                  </a:schemeClr>
                </a:gs>
                <a:gs pos="50000">
                  <a:schemeClr val="accent4">
                    <a:shade val="67500"/>
                    <a:satMod val="115000"/>
                  </a:schemeClr>
                </a:gs>
                <a:gs pos="100000">
                  <a:schemeClr val="accent4">
                    <a:shade val="100000"/>
                    <a:satMod val="115000"/>
                  </a:schemeClr>
                </a:gs>
              </a:gsLst>
              <a:lin ang="0" scaled="1"/>
              <a:tileRect/>
            </a:gradFill>
            <a:ln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0" name="Retângulo: Cantos Diagonais Recortados 19">
              <a:extLst>
                <a:ext uri="{FF2B5EF4-FFF2-40B4-BE49-F238E27FC236}">
                  <a16:creationId xmlns:a16="http://schemas.microsoft.com/office/drawing/2014/main" id="{F855795B-D39D-1843-F13F-8CB833EBA2A2}"/>
                </a:ext>
              </a:extLst>
            </xdr:cNvPr>
            <xdr:cNvSpPr/>
          </xdr:nvSpPr>
          <xdr:spPr>
            <a:xfrm>
              <a:off x="1185862" y="1971675"/>
              <a:ext cx="3924300" cy="647699"/>
            </a:xfrm>
            <a:prstGeom prst="snip2DiagRect">
              <a:avLst>
                <a:gd name="adj1" fmla="val 0"/>
                <a:gd name="adj2" fmla="val 50000"/>
              </a:avLst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12C28C63-7BC9-B049-BF4C-2A3640B1764F}"/>
                </a:ext>
              </a:extLst>
            </xdr:cNvPr>
            <xdr:cNvSpPr txBox="1"/>
          </xdr:nvSpPr>
          <xdr:spPr>
            <a:xfrm>
              <a:off x="1652587" y="2085974"/>
              <a:ext cx="2990850" cy="41910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pt-BR" sz="2000" kern="1200">
                  <a:solidFill>
                    <a:schemeClr val="tx2">
                      <a:lumMod val="75000"/>
                      <a:lumOff val="25000"/>
                    </a:schemeClr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Valor</a:t>
              </a:r>
              <a:r>
                <a:rPr lang="pt-BR" sz="2000" kern="1200" baseline="0">
                  <a:solidFill>
                    <a:schemeClr val="tx2">
                      <a:lumMod val="75000"/>
                      <a:lumOff val="25000"/>
                    </a:schemeClr>
                  </a:solidFill>
                  <a:latin typeface="ADLaM Display" panose="020F0502020204030204" pitchFamily="2" charset="0"/>
                  <a:ea typeface="ADLaM Display" panose="020F0502020204030204" pitchFamily="2" charset="0"/>
                  <a:cs typeface="ADLaM Display" panose="020F0502020204030204" pitchFamily="2" charset="0"/>
                </a:rPr>
                <a:t> Total por Vendedor</a:t>
              </a:r>
            </a:p>
          </xdr:txBody>
        </xdr:sp>
      </xdr:grpSp>
      <xdr:graphicFrame macro="">
        <xdr:nvGraphicFramePr>
          <xdr:cNvPr id="8" name="Gráfico 7">
            <a:extLst>
              <a:ext uri="{FF2B5EF4-FFF2-40B4-BE49-F238E27FC236}">
                <a16:creationId xmlns:a16="http://schemas.microsoft.com/office/drawing/2014/main" id="{429C0F44-1483-43C8-BDEA-F82C091CDBB0}"/>
              </a:ext>
            </a:extLst>
          </xdr:cNvPr>
          <xdr:cNvGraphicFramePr>
            <a:graphicFrameLocks/>
          </xdr:cNvGraphicFramePr>
        </xdr:nvGraphicFramePr>
        <xdr:xfrm>
          <a:off x="11149012" y="2867024"/>
          <a:ext cx="6172200" cy="3000375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</xdr:grpSp>
    <xdr:clientData/>
  </xdr:twoCellAnchor>
  <xdr:twoCellAnchor editAs="oneCell">
    <xdr:from>
      <xdr:col>1</xdr:col>
      <xdr:colOff>304801</xdr:colOff>
      <xdr:row>3</xdr:row>
      <xdr:rowOff>85725</xdr:rowOff>
    </xdr:from>
    <xdr:to>
      <xdr:col>2</xdr:col>
      <xdr:colOff>400051</xdr:colOff>
      <xdr:row>7</xdr:row>
      <xdr:rowOff>28575</xdr:rowOff>
    </xdr:to>
    <xdr:pic>
      <xdr:nvPicPr>
        <xdr:cNvPr id="26" name="Gráfico 25" descr="Gráfico de barras com preenchimento sólido">
          <a:extLst>
            <a:ext uri="{FF2B5EF4-FFF2-40B4-BE49-F238E27FC236}">
              <a16:creationId xmlns:a16="http://schemas.microsoft.com/office/drawing/2014/main" id="{E02A7F0C-D9BC-3607-7EDF-9DCBAA6EF9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914401" y="1733550"/>
          <a:ext cx="704850" cy="704850"/>
        </a:xfrm>
        <a:prstGeom prst="rect">
          <a:avLst/>
        </a:prstGeom>
      </xdr:spPr>
    </xdr:pic>
    <xdr:clientData/>
  </xdr:twoCellAnchor>
  <xdr:twoCellAnchor editAs="oneCell">
    <xdr:from>
      <xdr:col>19</xdr:col>
      <xdr:colOff>102375</xdr:colOff>
      <xdr:row>3</xdr:row>
      <xdr:rowOff>121425</xdr:rowOff>
    </xdr:from>
    <xdr:to>
      <xdr:col>20</xdr:col>
      <xdr:colOff>114300</xdr:colOff>
      <xdr:row>6</xdr:row>
      <xdr:rowOff>171450</xdr:rowOff>
    </xdr:to>
    <xdr:pic>
      <xdr:nvPicPr>
        <xdr:cNvPr id="28" name="Gráfico 27" descr="Gráfico de pizza com preenchimento sólido">
          <a:extLst>
            <a:ext uri="{FF2B5EF4-FFF2-40B4-BE49-F238E27FC236}">
              <a16:creationId xmlns:a16="http://schemas.microsoft.com/office/drawing/2014/main" id="{3B84A16E-88CA-834D-CECA-ED2BA1F366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11684775" y="1769250"/>
          <a:ext cx="621525" cy="621525"/>
        </a:xfrm>
        <a:prstGeom prst="rect">
          <a:avLst/>
        </a:prstGeom>
      </xdr:spPr>
    </xdr:pic>
    <xdr:clientData/>
  </xdr:twoCellAnchor>
  <xdr:twoCellAnchor editAs="oneCell">
    <xdr:from>
      <xdr:col>10</xdr:col>
      <xdr:colOff>128550</xdr:colOff>
      <xdr:row>3</xdr:row>
      <xdr:rowOff>80925</xdr:rowOff>
    </xdr:from>
    <xdr:to>
      <xdr:col>11</xdr:col>
      <xdr:colOff>228600</xdr:colOff>
      <xdr:row>7</xdr:row>
      <xdr:rowOff>28575</xdr:rowOff>
    </xdr:to>
    <xdr:pic>
      <xdr:nvPicPr>
        <xdr:cNvPr id="30" name="Gráfico 29" descr="Gráfico de barras com tendência ascendente com preenchimento sólido">
          <a:extLst>
            <a:ext uri="{FF2B5EF4-FFF2-40B4-BE49-F238E27FC236}">
              <a16:creationId xmlns:a16="http://schemas.microsoft.com/office/drawing/2014/main" id="{FD82D9ED-6072-7171-F73D-0C51CD82C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6224550" y="1728750"/>
          <a:ext cx="709650" cy="709650"/>
        </a:xfrm>
        <a:prstGeom prst="rect">
          <a:avLst/>
        </a:prstGeom>
      </xdr:spPr>
    </xdr:pic>
    <xdr:clientData/>
  </xdr:twoCellAnchor>
  <xdr:twoCellAnchor>
    <xdr:from>
      <xdr:col>0</xdr:col>
      <xdr:colOff>485775</xdr:colOff>
      <xdr:row>0</xdr:row>
      <xdr:rowOff>49949</xdr:rowOff>
    </xdr:from>
    <xdr:to>
      <xdr:col>11</xdr:col>
      <xdr:colOff>190499</xdr:colOff>
      <xdr:row>0</xdr:row>
      <xdr:rowOff>1247774</xdr:rowOff>
    </xdr:to>
    <xdr:grpSp>
      <xdr:nvGrpSpPr>
        <xdr:cNvPr id="33" name="Agrupar 32">
          <a:extLst>
            <a:ext uri="{FF2B5EF4-FFF2-40B4-BE49-F238E27FC236}">
              <a16:creationId xmlns:a16="http://schemas.microsoft.com/office/drawing/2014/main" id="{D3009447-C043-5805-A3A7-05BA682EC98A}"/>
            </a:ext>
          </a:extLst>
        </xdr:cNvPr>
        <xdr:cNvGrpSpPr/>
      </xdr:nvGrpSpPr>
      <xdr:grpSpPr>
        <a:xfrm>
          <a:off x="485775" y="49949"/>
          <a:ext cx="6410324" cy="1197825"/>
          <a:chOff x="485775" y="49949"/>
          <a:chExt cx="6410324" cy="1197825"/>
        </a:xfrm>
      </xdr:grpSpPr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649C5FC-D397-BFF7-8531-0BEA83CF7481}"/>
              </a:ext>
            </a:extLst>
          </xdr:cNvPr>
          <xdr:cNvSpPr txBox="1"/>
        </xdr:nvSpPr>
        <xdr:spPr>
          <a:xfrm>
            <a:off x="485775" y="85725"/>
            <a:ext cx="5393015" cy="7811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4400" b="1" kern="1200">
                <a:solidFill>
                  <a:schemeClr val="bg1"/>
                </a:solidFill>
                <a:latin typeface="Aptos Black" panose="020F0502020204030204" pitchFamily="34" charset="0"/>
              </a:rPr>
              <a:t>Controle de Vendas</a:t>
            </a:r>
          </a:p>
        </xdr:txBody>
      </xdr:sp>
      <xdr:sp macro="" textlink="">
        <xdr:nvSpPr>
          <xdr:cNvPr id="24" name="CaixaDeTexto 23">
            <a:extLst>
              <a:ext uri="{FF2B5EF4-FFF2-40B4-BE49-F238E27FC236}">
                <a16:creationId xmlns:a16="http://schemas.microsoft.com/office/drawing/2014/main" id="{C778EC4A-C0B1-A070-F1DC-96C44F4ED68A}"/>
              </a:ext>
            </a:extLst>
          </xdr:cNvPr>
          <xdr:cNvSpPr txBox="1"/>
        </xdr:nvSpPr>
        <xdr:spPr>
          <a:xfrm>
            <a:off x="2962275" y="628650"/>
            <a:ext cx="2882969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pt-BR" sz="2800" b="0" kern="1200">
                <a:solidFill>
                  <a:schemeClr val="bg1"/>
                </a:solidFill>
                <a:latin typeface="Aptos Display" panose="020B0004020202020204" pitchFamily="34" charset="0"/>
              </a:rPr>
              <a:t>Alimentos Básicos</a:t>
            </a:r>
          </a:p>
        </xdr:txBody>
      </xdr:sp>
      <xdr:pic>
        <xdr:nvPicPr>
          <xdr:cNvPr id="32" name="Gráfico 31" descr="Loja com preenchimento sólido">
            <a:extLst>
              <a:ext uri="{FF2B5EF4-FFF2-40B4-BE49-F238E27FC236}">
                <a16:creationId xmlns:a16="http://schemas.microsoft.com/office/drawing/2014/main" id="{AA4D9A55-2CD1-9F84-5DE7-807A084433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5698274" y="49949"/>
            <a:ext cx="1197825" cy="1197825"/>
          </a:xfrm>
          <a:prstGeom prst="rect">
            <a:avLst/>
          </a:prstGeom>
        </xdr:spPr>
      </xdr:pic>
    </xdr:grp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omes Marengo" refreshedDate="45645.939863425927" createdVersion="8" refreshedVersion="8" minRefreshableVersion="3" recordCount="50" xr:uid="{0C04AD1C-6F8E-4C81-8E53-DDD24F8D583F}">
  <cacheSource type="worksheet">
    <worksheetSource name="tbl_vendas"/>
  </cacheSource>
  <cacheFields count="6">
    <cacheField name="Vendedor" numFmtId="0">
      <sharedItems count="5">
        <s v="Ana"/>
        <s v="João"/>
        <s v="Carlos"/>
        <s v="Pedro"/>
        <s v="Maria"/>
      </sharedItems>
    </cacheField>
    <cacheField name="Produto" numFmtId="0">
      <sharedItems count="10">
        <s v="Molho de Tomate"/>
        <s v="Óleo"/>
        <s v="Bolacha"/>
        <s v="Feijão"/>
        <s v="Farinha"/>
        <s v="Macarrão"/>
        <s v="Arroz"/>
        <s v="Açúcar"/>
        <s v="Café"/>
        <s v="Leite"/>
      </sharedItems>
    </cacheField>
    <cacheField name="Mês" numFmtId="0">
      <sharedItems count="3">
        <s v="Janeiro"/>
        <s v="Fevereiro"/>
        <s v="Março"/>
      </sharedItems>
    </cacheField>
    <cacheField name="Quantidade" numFmtId="0">
      <sharedItems containsSemiMixedTypes="0" containsString="0" containsNumber="1" containsInteger="1" minValue="1" maxValue="20"/>
    </cacheField>
    <cacheField name="Valor Unitário" numFmtId="44">
      <sharedItems containsSemiMixedTypes="0" containsString="0" containsNumber="1" minValue="10.80669435361048" maxValue="39.852896141305649"/>
    </cacheField>
    <cacheField name="Total Venda" numFmtId="44">
      <sharedItems containsSemiMixedTypes="0" containsString="0" containsNumber="1" minValue="11.83710052783541" maxValue="717.35213054350174"/>
    </cacheField>
  </cacheFields>
  <extLst>
    <ext xmlns:x14="http://schemas.microsoft.com/office/spreadsheetml/2009/9/main" uri="{725AE2AE-9491-48be-B2B4-4EB974FC3084}">
      <x14:pivotCacheDefinition pivotCacheId="11156570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x v="0"/>
    <x v="0"/>
    <n v="18"/>
    <n v="23.95940732275691"/>
    <n v="431.26933180962436"/>
  </r>
  <r>
    <x v="1"/>
    <x v="1"/>
    <x v="1"/>
    <n v="18"/>
    <n v="18.87243407265035"/>
    <n v="339.7038133077063"/>
  </r>
  <r>
    <x v="2"/>
    <x v="2"/>
    <x v="1"/>
    <n v="8"/>
    <n v="26.925028217901371"/>
    <n v="215.40022574321097"/>
  </r>
  <r>
    <x v="0"/>
    <x v="3"/>
    <x v="0"/>
    <n v="1"/>
    <n v="39.852896141305649"/>
    <n v="39.852896141305649"/>
  </r>
  <r>
    <x v="3"/>
    <x v="4"/>
    <x v="2"/>
    <n v="4"/>
    <n v="30.929287351344001"/>
    <n v="123.71714940537601"/>
  </r>
  <r>
    <x v="3"/>
    <x v="5"/>
    <x v="2"/>
    <n v="8"/>
    <n v="34.154615540166972"/>
    <n v="273.23692432133578"/>
  </r>
  <r>
    <x v="2"/>
    <x v="3"/>
    <x v="1"/>
    <n v="18"/>
    <n v="39.852896141305649"/>
    <n v="717.35213054350174"/>
  </r>
  <r>
    <x v="4"/>
    <x v="0"/>
    <x v="0"/>
    <n v="7"/>
    <n v="23.95940732275691"/>
    <n v="167.71585125929838"/>
  </r>
  <r>
    <x v="1"/>
    <x v="1"/>
    <x v="0"/>
    <n v="1"/>
    <n v="18.87243407265035"/>
    <n v="18.87243407265035"/>
  </r>
  <r>
    <x v="0"/>
    <x v="0"/>
    <x v="2"/>
    <n v="16"/>
    <n v="23.95940732275691"/>
    <n v="383.35051716411056"/>
  </r>
  <r>
    <x v="1"/>
    <x v="1"/>
    <x v="1"/>
    <n v="18"/>
    <n v="18.87243407265035"/>
    <n v="339.7038133077063"/>
  </r>
  <r>
    <x v="3"/>
    <x v="6"/>
    <x v="1"/>
    <n v="20"/>
    <n v="22.340124825556789"/>
    <n v="446.80249651113576"/>
  </r>
  <r>
    <x v="2"/>
    <x v="4"/>
    <x v="2"/>
    <n v="9"/>
    <n v="30.929287351344001"/>
    <n v="278.363586162096"/>
  </r>
  <r>
    <x v="3"/>
    <x v="7"/>
    <x v="0"/>
    <n v="11"/>
    <n v="19.281146554652221"/>
    <n v="212.09261210117444"/>
  </r>
  <r>
    <x v="2"/>
    <x v="8"/>
    <x v="0"/>
    <n v="1"/>
    <n v="11.83710052783541"/>
    <n v="11.83710052783541"/>
  </r>
  <r>
    <x v="0"/>
    <x v="3"/>
    <x v="0"/>
    <n v="3"/>
    <n v="39.852896141305649"/>
    <n v="119.55868842391695"/>
  </r>
  <r>
    <x v="1"/>
    <x v="5"/>
    <x v="0"/>
    <n v="1"/>
    <n v="34.154615540166972"/>
    <n v="34.154615540166972"/>
  </r>
  <r>
    <x v="3"/>
    <x v="5"/>
    <x v="2"/>
    <n v="11"/>
    <n v="34.154615540166972"/>
    <n v="375.70077094183671"/>
  </r>
  <r>
    <x v="3"/>
    <x v="2"/>
    <x v="1"/>
    <n v="13"/>
    <n v="26.925028217901371"/>
    <n v="350.02536683271785"/>
  </r>
  <r>
    <x v="2"/>
    <x v="9"/>
    <x v="1"/>
    <n v="6"/>
    <n v="10.80669435361048"/>
    <n v="64.840166121662875"/>
  </r>
  <r>
    <x v="3"/>
    <x v="5"/>
    <x v="0"/>
    <n v="18"/>
    <n v="34.154615540166972"/>
    <n v="614.78307972300547"/>
  </r>
  <r>
    <x v="4"/>
    <x v="8"/>
    <x v="1"/>
    <n v="12"/>
    <n v="11.83710052783541"/>
    <n v="142.04520633402493"/>
  </r>
  <r>
    <x v="1"/>
    <x v="3"/>
    <x v="2"/>
    <n v="1"/>
    <n v="39.852896141305649"/>
    <n v="39.852896141305649"/>
  </r>
  <r>
    <x v="0"/>
    <x v="8"/>
    <x v="2"/>
    <n v="5"/>
    <n v="11.83710052783541"/>
    <n v="59.185502639177052"/>
  </r>
  <r>
    <x v="1"/>
    <x v="9"/>
    <x v="1"/>
    <n v="10"/>
    <n v="10.80669435361048"/>
    <n v="108.0669435361048"/>
  </r>
  <r>
    <x v="1"/>
    <x v="4"/>
    <x v="1"/>
    <n v="12"/>
    <n v="30.929287351344001"/>
    <n v="371.15144821612802"/>
  </r>
  <r>
    <x v="3"/>
    <x v="5"/>
    <x v="2"/>
    <n v="1"/>
    <n v="34.154615540166972"/>
    <n v="34.154615540166972"/>
  </r>
  <r>
    <x v="0"/>
    <x v="1"/>
    <x v="1"/>
    <n v="8"/>
    <n v="18.87243407265035"/>
    <n v="150.9794725812028"/>
  </r>
  <r>
    <x v="3"/>
    <x v="2"/>
    <x v="2"/>
    <n v="20"/>
    <n v="26.925028217901371"/>
    <n v="538.50056435802742"/>
  </r>
  <r>
    <x v="0"/>
    <x v="4"/>
    <x v="0"/>
    <n v="14"/>
    <n v="30.929287351344001"/>
    <n v="433.01002291881605"/>
  </r>
  <r>
    <x v="3"/>
    <x v="2"/>
    <x v="0"/>
    <n v="19"/>
    <n v="26.925028217901371"/>
    <n v="511.57553614012602"/>
  </r>
  <r>
    <x v="2"/>
    <x v="0"/>
    <x v="0"/>
    <n v="5"/>
    <n v="23.95940732275691"/>
    <n v="119.79703661378454"/>
  </r>
  <r>
    <x v="2"/>
    <x v="0"/>
    <x v="2"/>
    <n v="5"/>
    <n v="23.95940732275691"/>
    <n v="119.79703661378454"/>
  </r>
  <r>
    <x v="4"/>
    <x v="4"/>
    <x v="1"/>
    <n v="20"/>
    <n v="30.929287351344001"/>
    <n v="618.58574702687997"/>
  </r>
  <r>
    <x v="2"/>
    <x v="3"/>
    <x v="0"/>
    <n v="10"/>
    <n v="39.852896141305649"/>
    <n v="398.52896141305649"/>
  </r>
  <r>
    <x v="2"/>
    <x v="0"/>
    <x v="1"/>
    <n v="10"/>
    <n v="23.95940732275691"/>
    <n v="239.59407322756908"/>
  </r>
  <r>
    <x v="2"/>
    <x v="4"/>
    <x v="2"/>
    <n v="17"/>
    <n v="30.929287351344001"/>
    <n v="525.79788497284801"/>
  </r>
  <r>
    <x v="2"/>
    <x v="9"/>
    <x v="1"/>
    <n v="16"/>
    <n v="10.80669435361048"/>
    <n v="172.90710965776768"/>
  </r>
  <r>
    <x v="2"/>
    <x v="6"/>
    <x v="0"/>
    <n v="11"/>
    <n v="22.340124825556789"/>
    <n v="245.74137308112466"/>
  </r>
  <r>
    <x v="1"/>
    <x v="3"/>
    <x v="0"/>
    <n v="12"/>
    <n v="39.852896141305649"/>
    <n v="478.23475369566779"/>
  </r>
  <r>
    <x v="0"/>
    <x v="0"/>
    <x v="1"/>
    <n v="3"/>
    <n v="23.95940732275691"/>
    <n v="71.878221968270736"/>
  </r>
  <r>
    <x v="2"/>
    <x v="1"/>
    <x v="0"/>
    <n v="9"/>
    <n v="18.87243407265035"/>
    <n v="169.85190665385315"/>
  </r>
  <r>
    <x v="4"/>
    <x v="4"/>
    <x v="0"/>
    <n v="13"/>
    <n v="30.929287351344001"/>
    <n v="402.080735567472"/>
  </r>
  <r>
    <x v="0"/>
    <x v="7"/>
    <x v="0"/>
    <n v="3"/>
    <n v="19.281146554652221"/>
    <n v="57.843439663956659"/>
  </r>
  <r>
    <x v="2"/>
    <x v="3"/>
    <x v="0"/>
    <n v="16"/>
    <n v="39.852896141305649"/>
    <n v="637.64633826089039"/>
  </r>
  <r>
    <x v="2"/>
    <x v="3"/>
    <x v="2"/>
    <n v="8"/>
    <n v="39.852896141305649"/>
    <n v="318.82316913044519"/>
  </r>
  <r>
    <x v="4"/>
    <x v="6"/>
    <x v="1"/>
    <n v="7"/>
    <n v="22.340124825556789"/>
    <n v="156.38087377889752"/>
  </r>
  <r>
    <x v="3"/>
    <x v="5"/>
    <x v="0"/>
    <n v="7"/>
    <n v="34.154615540166972"/>
    <n v="239.08230878116882"/>
  </r>
  <r>
    <x v="1"/>
    <x v="3"/>
    <x v="2"/>
    <n v="3"/>
    <n v="39.852896141305649"/>
    <n v="119.55868842391695"/>
  </r>
  <r>
    <x v="2"/>
    <x v="1"/>
    <x v="0"/>
    <n v="7"/>
    <n v="18.87243407265035"/>
    <n v="132.10703850855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A37D5D-3B3B-44EF-8ADE-1FADD7991973}" name="Tabela dinâmica4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4:H10" firstHeaderRow="1" firstDataRow="1" firstDataCol="1"/>
  <pivotFields count="6">
    <pivotField axis="axisRow" showAll="0">
      <items count="6">
        <item x="0"/>
        <item x="2"/>
        <item x="1"/>
        <item x="4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/>
    <pivotField numFmtId="44" showAll="0"/>
    <pivotField dataField="1"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Total Venda" fld="5" baseField="0" baseItem="0" numFmtId="44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8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BB3CA3-2159-4116-8307-15F15A670943}" name="Tabela dinâmica3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4:E15" firstHeaderRow="1" firstDataRow="1" firstDataCol="1"/>
  <pivotFields count="6">
    <pivotField showAll="0"/>
    <pivotField axis="axisRow" showAll="0">
      <items count="11">
        <item x="7"/>
        <item x="6"/>
        <item x="2"/>
        <item x="8"/>
        <item x="4"/>
        <item x="3"/>
        <item x="9"/>
        <item x="5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dataField="1" showAll="0"/>
    <pivotField numFmtId="44" showAll="0"/>
    <pivotField numFmtId="4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Quantidade" fld="3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816BC-3315-4034-ADA2-60D395108A6B}" name="Tabela dinâmica2" cacheId="2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4:B15" firstHeaderRow="1" firstDataRow="1" firstDataCol="1"/>
  <pivotFields count="6">
    <pivotField showAll="0"/>
    <pivotField axis="axisRow" showAll="0">
      <items count="11">
        <item x="7"/>
        <item x="6"/>
        <item x="2"/>
        <item x="8"/>
        <item x="4"/>
        <item x="3"/>
        <item x="9"/>
        <item x="5"/>
        <item x="0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numFmtId="44" showAll="0"/>
    <pivotField dataField="1" numFmtId="44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oma de Total Venda" fld="5" baseField="0" baseItem="0" numFmtId="44"/>
  </dataFields>
  <chartFormats count="5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76621249-8600-4E47-A891-DFD516E97D7B}" sourceName="Mês">
  <pivotTables>
    <pivotTable tabId="2" name="Tabela dinâmica2"/>
    <pivotTable tabId="2" name="Tabela dinâmica3"/>
    <pivotTable tabId="2" name="Tabela dinâmica4"/>
  </pivotTables>
  <data>
    <tabular pivotCacheId="1115657009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A253BBD1-ECDD-4313-8657-DEDEC08015C6}" cache="SegmentaçãodeDados_Mês" caption="Mês de Vendas" columnCount="3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3EC16A-3850-4A74-A8E2-A54DAAA992DE}" name="tbl_vendas" displayName="tbl_vendas" ref="A1:F51" totalsRowShown="0" headerRowDxfId="0" headerRowBorderDxfId="4" tableBorderDxfId="5" headerRowCellStyle="Moeda">
  <autoFilter ref="A1:F51" xr:uid="{7E3EC16A-3850-4A74-A8E2-A54DAAA992DE}"/>
  <tableColumns count="6">
    <tableColumn id="1" xr3:uid="{BFFC07A7-BABB-40B2-9AEB-065F8A9D68B9}" name="Vendedor"/>
    <tableColumn id="2" xr3:uid="{D171CB06-ED4B-4F7B-9189-0B288331B41E}" name="Produto"/>
    <tableColumn id="3" xr3:uid="{8A47902E-7F04-4216-8ED8-98EF03B3456F}" name="Mês"/>
    <tableColumn id="4" xr3:uid="{E661FBCD-A7F2-470F-A314-C08DAEAAC231}" name="Quantidade" dataDxfId="3"/>
    <tableColumn id="5" xr3:uid="{CD5864A7-0BA1-4C56-B92C-85B271A0DDF9}" name="Valor Unitário" dataDxfId="2" dataCellStyle="Moeda"/>
    <tableColumn id="6" xr3:uid="{42721FA2-058F-4269-AC00-8D4093C6BD76}" name="Total Venda" dataDxfId="1" dataCellStyle="Moeda">
      <calculatedColumnFormula>(D2*E2)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C74FE-6707-4BEB-90CA-FBED89BBFF42}">
  <sheetPr>
    <tabColor theme="5" tint="0.39997558519241921"/>
  </sheetPr>
  <dimension ref="A1:H51"/>
  <sheetViews>
    <sheetView topLeftCell="A2" workbookViewId="0">
      <selection activeCell="A2" sqref="A2"/>
    </sheetView>
  </sheetViews>
  <sheetFormatPr defaultRowHeight="15" x14ac:dyDescent="0.25"/>
  <cols>
    <col min="1" max="1" width="11.85546875" customWidth="1"/>
    <col min="2" max="2" width="16.28515625" bestFit="1" customWidth="1"/>
    <col min="3" max="3" width="9" bestFit="1" customWidth="1"/>
    <col min="4" max="4" width="13.5703125" style="3" customWidth="1"/>
    <col min="5" max="5" width="16.7109375" style="1" customWidth="1"/>
    <col min="6" max="6" width="15" style="1" customWidth="1"/>
    <col min="8" max="8" width="10.5703125" bestFit="1" customWidth="1"/>
  </cols>
  <sheetData>
    <row r="1" spans="1:8" x14ac:dyDescent="0.25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 t="s">
        <v>5</v>
      </c>
    </row>
    <row r="2" spans="1:8" x14ac:dyDescent="0.25">
      <c r="A2" t="s">
        <v>6</v>
      </c>
      <c r="B2" t="s">
        <v>7</v>
      </c>
      <c r="C2" t="s">
        <v>8</v>
      </c>
      <c r="D2" s="3">
        <v>18</v>
      </c>
      <c r="E2" s="1">
        <v>23.95940732275691</v>
      </c>
      <c r="F2" s="1">
        <f>(D2*E2)</f>
        <v>431.26933180962436</v>
      </c>
      <c r="H2" s="4"/>
    </row>
    <row r="3" spans="1:8" x14ac:dyDescent="0.25">
      <c r="A3" t="s">
        <v>9</v>
      </c>
      <c r="B3" t="s">
        <v>10</v>
      </c>
      <c r="C3" t="s">
        <v>11</v>
      </c>
      <c r="D3" s="3">
        <v>18</v>
      </c>
      <c r="E3" s="1">
        <v>18.87243407265035</v>
      </c>
      <c r="F3" s="1">
        <f t="shared" ref="F3:F51" si="0">(D3*E3)</f>
        <v>339.7038133077063</v>
      </c>
    </row>
    <row r="4" spans="1:8" x14ac:dyDescent="0.25">
      <c r="A4" t="s">
        <v>12</v>
      </c>
      <c r="B4" t="s">
        <v>13</v>
      </c>
      <c r="C4" t="s">
        <v>11</v>
      </c>
      <c r="D4" s="3">
        <v>8</v>
      </c>
      <c r="E4" s="1">
        <v>26.925028217901371</v>
      </c>
      <c r="F4" s="1">
        <f t="shared" si="0"/>
        <v>215.40022574321097</v>
      </c>
    </row>
    <row r="5" spans="1:8" x14ac:dyDescent="0.25">
      <c r="A5" t="s">
        <v>6</v>
      </c>
      <c r="B5" t="s">
        <v>14</v>
      </c>
      <c r="C5" t="s">
        <v>8</v>
      </c>
      <c r="D5" s="3">
        <v>1</v>
      </c>
      <c r="E5" s="1">
        <v>39.852896141305649</v>
      </c>
      <c r="F5" s="1">
        <f t="shared" si="0"/>
        <v>39.852896141305649</v>
      </c>
    </row>
    <row r="6" spans="1:8" x14ac:dyDescent="0.25">
      <c r="A6" t="s">
        <v>15</v>
      </c>
      <c r="B6" t="s">
        <v>16</v>
      </c>
      <c r="C6" t="s">
        <v>17</v>
      </c>
      <c r="D6" s="3">
        <v>4</v>
      </c>
      <c r="E6" s="1">
        <v>30.929287351344001</v>
      </c>
      <c r="F6" s="1">
        <f t="shared" si="0"/>
        <v>123.71714940537601</v>
      </c>
    </row>
    <row r="7" spans="1:8" x14ac:dyDescent="0.25">
      <c r="A7" t="s">
        <v>15</v>
      </c>
      <c r="B7" t="s">
        <v>18</v>
      </c>
      <c r="C7" t="s">
        <v>17</v>
      </c>
      <c r="D7" s="3">
        <v>8</v>
      </c>
      <c r="E7" s="1">
        <v>34.154615540166972</v>
      </c>
      <c r="F7" s="1">
        <f t="shared" si="0"/>
        <v>273.23692432133578</v>
      </c>
    </row>
    <row r="8" spans="1:8" x14ac:dyDescent="0.25">
      <c r="A8" t="s">
        <v>12</v>
      </c>
      <c r="B8" t="s">
        <v>14</v>
      </c>
      <c r="C8" t="s">
        <v>11</v>
      </c>
      <c r="D8" s="3">
        <v>18</v>
      </c>
      <c r="E8" s="1">
        <v>39.852896141305649</v>
      </c>
      <c r="F8" s="1">
        <f t="shared" si="0"/>
        <v>717.35213054350174</v>
      </c>
    </row>
    <row r="9" spans="1:8" x14ac:dyDescent="0.25">
      <c r="A9" t="s">
        <v>19</v>
      </c>
      <c r="B9" t="s">
        <v>7</v>
      </c>
      <c r="C9" t="s">
        <v>8</v>
      </c>
      <c r="D9" s="3">
        <v>7</v>
      </c>
      <c r="E9" s="1">
        <v>23.95940732275691</v>
      </c>
      <c r="F9" s="1">
        <f t="shared" si="0"/>
        <v>167.71585125929838</v>
      </c>
    </row>
    <row r="10" spans="1:8" x14ac:dyDescent="0.25">
      <c r="A10" t="s">
        <v>9</v>
      </c>
      <c r="B10" t="s">
        <v>10</v>
      </c>
      <c r="C10" t="s">
        <v>8</v>
      </c>
      <c r="D10" s="3">
        <v>1</v>
      </c>
      <c r="E10" s="1">
        <v>18.87243407265035</v>
      </c>
      <c r="F10" s="1">
        <f t="shared" si="0"/>
        <v>18.87243407265035</v>
      </c>
    </row>
    <row r="11" spans="1:8" x14ac:dyDescent="0.25">
      <c r="A11" t="s">
        <v>6</v>
      </c>
      <c r="B11" t="s">
        <v>7</v>
      </c>
      <c r="C11" t="s">
        <v>17</v>
      </c>
      <c r="D11" s="3">
        <v>16</v>
      </c>
      <c r="E11" s="1">
        <v>23.95940732275691</v>
      </c>
      <c r="F11" s="1">
        <f t="shared" si="0"/>
        <v>383.35051716411056</v>
      </c>
    </row>
    <row r="12" spans="1:8" x14ac:dyDescent="0.25">
      <c r="A12" t="s">
        <v>9</v>
      </c>
      <c r="B12" t="s">
        <v>10</v>
      </c>
      <c r="C12" t="s">
        <v>11</v>
      </c>
      <c r="D12" s="3">
        <v>18</v>
      </c>
      <c r="E12" s="1">
        <v>18.87243407265035</v>
      </c>
      <c r="F12" s="1">
        <f t="shared" si="0"/>
        <v>339.7038133077063</v>
      </c>
    </row>
    <row r="13" spans="1:8" x14ac:dyDescent="0.25">
      <c r="A13" t="s">
        <v>15</v>
      </c>
      <c r="B13" t="s">
        <v>20</v>
      </c>
      <c r="C13" t="s">
        <v>11</v>
      </c>
      <c r="D13" s="3">
        <v>20</v>
      </c>
      <c r="E13" s="1">
        <v>22.340124825556789</v>
      </c>
      <c r="F13" s="1">
        <f t="shared" si="0"/>
        <v>446.80249651113576</v>
      </c>
    </row>
    <row r="14" spans="1:8" x14ac:dyDescent="0.25">
      <c r="A14" t="s">
        <v>12</v>
      </c>
      <c r="B14" t="s">
        <v>16</v>
      </c>
      <c r="C14" t="s">
        <v>17</v>
      </c>
      <c r="D14" s="3">
        <v>9</v>
      </c>
      <c r="E14" s="1">
        <v>30.929287351344001</v>
      </c>
      <c r="F14" s="1">
        <f t="shared" si="0"/>
        <v>278.363586162096</v>
      </c>
    </row>
    <row r="15" spans="1:8" x14ac:dyDescent="0.25">
      <c r="A15" t="s">
        <v>15</v>
      </c>
      <c r="B15" t="s">
        <v>21</v>
      </c>
      <c r="C15" t="s">
        <v>8</v>
      </c>
      <c r="D15" s="3">
        <v>11</v>
      </c>
      <c r="E15" s="1">
        <v>19.281146554652221</v>
      </c>
      <c r="F15" s="1">
        <f t="shared" si="0"/>
        <v>212.09261210117444</v>
      </c>
    </row>
    <row r="16" spans="1:8" x14ac:dyDescent="0.25">
      <c r="A16" t="s">
        <v>12</v>
      </c>
      <c r="B16" t="s">
        <v>22</v>
      </c>
      <c r="C16" t="s">
        <v>8</v>
      </c>
      <c r="D16" s="3">
        <v>1</v>
      </c>
      <c r="E16" s="1">
        <v>11.83710052783541</v>
      </c>
      <c r="F16" s="1">
        <f t="shared" si="0"/>
        <v>11.83710052783541</v>
      </c>
    </row>
    <row r="17" spans="1:6" x14ac:dyDescent="0.25">
      <c r="A17" t="s">
        <v>6</v>
      </c>
      <c r="B17" t="s">
        <v>14</v>
      </c>
      <c r="C17" t="s">
        <v>8</v>
      </c>
      <c r="D17" s="3">
        <v>3</v>
      </c>
      <c r="E17" s="1">
        <v>39.852896141305649</v>
      </c>
      <c r="F17" s="1">
        <f t="shared" si="0"/>
        <v>119.55868842391695</v>
      </c>
    </row>
    <row r="18" spans="1:6" x14ac:dyDescent="0.25">
      <c r="A18" t="s">
        <v>9</v>
      </c>
      <c r="B18" t="s">
        <v>18</v>
      </c>
      <c r="C18" t="s">
        <v>8</v>
      </c>
      <c r="D18" s="3">
        <v>1</v>
      </c>
      <c r="E18" s="1">
        <v>34.154615540166972</v>
      </c>
      <c r="F18" s="1">
        <f t="shared" si="0"/>
        <v>34.154615540166972</v>
      </c>
    </row>
    <row r="19" spans="1:6" x14ac:dyDescent="0.25">
      <c r="A19" t="s">
        <v>15</v>
      </c>
      <c r="B19" t="s">
        <v>18</v>
      </c>
      <c r="C19" t="s">
        <v>17</v>
      </c>
      <c r="D19" s="3">
        <v>11</v>
      </c>
      <c r="E19" s="1">
        <v>34.154615540166972</v>
      </c>
      <c r="F19" s="1">
        <f t="shared" si="0"/>
        <v>375.70077094183671</v>
      </c>
    </row>
    <row r="20" spans="1:6" x14ac:dyDescent="0.25">
      <c r="A20" t="s">
        <v>15</v>
      </c>
      <c r="B20" t="s">
        <v>13</v>
      </c>
      <c r="C20" t="s">
        <v>11</v>
      </c>
      <c r="D20" s="3">
        <v>13</v>
      </c>
      <c r="E20" s="1">
        <v>26.925028217901371</v>
      </c>
      <c r="F20" s="1">
        <f t="shared" si="0"/>
        <v>350.02536683271785</v>
      </c>
    </row>
    <row r="21" spans="1:6" x14ac:dyDescent="0.25">
      <c r="A21" t="s">
        <v>12</v>
      </c>
      <c r="B21" t="s">
        <v>23</v>
      </c>
      <c r="C21" t="s">
        <v>11</v>
      </c>
      <c r="D21" s="3">
        <v>6</v>
      </c>
      <c r="E21" s="1">
        <v>10.80669435361048</v>
      </c>
      <c r="F21" s="1">
        <f t="shared" si="0"/>
        <v>64.840166121662875</v>
      </c>
    </row>
    <row r="22" spans="1:6" x14ac:dyDescent="0.25">
      <c r="A22" t="s">
        <v>15</v>
      </c>
      <c r="B22" t="s">
        <v>18</v>
      </c>
      <c r="C22" t="s">
        <v>8</v>
      </c>
      <c r="D22" s="3">
        <v>18</v>
      </c>
      <c r="E22" s="1">
        <v>34.154615540166972</v>
      </c>
      <c r="F22" s="1">
        <f t="shared" si="0"/>
        <v>614.78307972300547</v>
      </c>
    </row>
    <row r="23" spans="1:6" x14ac:dyDescent="0.25">
      <c r="A23" t="s">
        <v>19</v>
      </c>
      <c r="B23" t="s">
        <v>22</v>
      </c>
      <c r="C23" t="s">
        <v>11</v>
      </c>
      <c r="D23" s="3">
        <v>12</v>
      </c>
      <c r="E23" s="1">
        <v>11.83710052783541</v>
      </c>
      <c r="F23" s="1">
        <f t="shared" si="0"/>
        <v>142.04520633402493</v>
      </c>
    </row>
    <row r="24" spans="1:6" x14ac:dyDescent="0.25">
      <c r="A24" t="s">
        <v>9</v>
      </c>
      <c r="B24" t="s">
        <v>14</v>
      </c>
      <c r="C24" t="s">
        <v>17</v>
      </c>
      <c r="D24" s="3">
        <v>1</v>
      </c>
      <c r="E24" s="1">
        <v>39.852896141305649</v>
      </c>
      <c r="F24" s="1">
        <f t="shared" si="0"/>
        <v>39.852896141305649</v>
      </c>
    </row>
    <row r="25" spans="1:6" x14ac:dyDescent="0.25">
      <c r="A25" t="s">
        <v>6</v>
      </c>
      <c r="B25" t="s">
        <v>22</v>
      </c>
      <c r="C25" t="s">
        <v>17</v>
      </c>
      <c r="D25" s="3">
        <v>5</v>
      </c>
      <c r="E25" s="1">
        <v>11.83710052783541</v>
      </c>
      <c r="F25" s="1">
        <f t="shared" si="0"/>
        <v>59.185502639177052</v>
      </c>
    </row>
    <row r="26" spans="1:6" x14ac:dyDescent="0.25">
      <c r="A26" t="s">
        <v>9</v>
      </c>
      <c r="B26" t="s">
        <v>23</v>
      </c>
      <c r="C26" t="s">
        <v>11</v>
      </c>
      <c r="D26" s="3">
        <v>10</v>
      </c>
      <c r="E26" s="1">
        <v>10.80669435361048</v>
      </c>
      <c r="F26" s="1">
        <f t="shared" si="0"/>
        <v>108.0669435361048</v>
      </c>
    </row>
    <row r="27" spans="1:6" x14ac:dyDescent="0.25">
      <c r="A27" t="s">
        <v>9</v>
      </c>
      <c r="B27" t="s">
        <v>16</v>
      </c>
      <c r="C27" t="s">
        <v>11</v>
      </c>
      <c r="D27" s="3">
        <v>12</v>
      </c>
      <c r="E27" s="1">
        <v>30.929287351344001</v>
      </c>
      <c r="F27" s="1">
        <f t="shared" si="0"/>
        <v>371.15144821612802</v>
      </c>
    </row>
    <row r="28" spans="1:6" x14ac:dyDescent="0.25">
      <c r="A28" t="s">
        <v>15</v>
      </c>
      <c r="B28" t="s">
        <v>18</v>
      </c>
      <c r="C28" t="s">
        <v>17</v>
      </c>
      <c r="D28" s="3">
        <v>1</v>
      </c>
      <c r="E28" s="1">
        <v>34.154615540166972</v>
      </c>
      <c r="F28" s="1">
        <f t="shared" si="0"/>
        <v>34.154615540166972</v>
      </c>
    </row>
    <row r="29" spans="1:6" x14ac:dyDescent="0.25">
      <c r="A29" t="s">
        <v>6</v>
      </c>
      <c r="B29" t="s">
        <v>10</v>
      </c>
      <c r="C29" t="s">
        <v>11</v>
      </c>
      <c r="D29" s="3">
        <v>8</v>
      </c>
      <c r="E29" s="1">
        <v>18.87243407265035</v>
      </c>
      <c r="F29" s="1">
        <f t="shared" si="0"/>
        <v>150.9794725812028</v>
      </c>
    </row>
    <row r="30" spans="1:6" x14ac:dyDescent="0.25">
      <c r="A30" t="s">
        <v>15</v>
      </c>
      <c r="B30" t="s">
        <v>13</v>
      </c>
      <c r="C30" t="s">
        <v>17</v>
      </c>
      <c r="D30" s="3">
        <v>20</v>
      </c>
      <c r="E30" s="1">
        <v>26.925028217901371</v>
      </c>
      <c r="F30" s="1">
        <f t="shared" si="0"/>
        <v>538.50056435802742</v>
      </c>
    </row>
    <row r="31" spans="1:6" x14ac:dyDescent="0.25">
      <c r="A31" t="s">
        <v>6</v>
      </c>
      <c r="B31" t="s">
        <v>16</v>
      </c>
      <c r="C31" t="s">
        <v>8</v>
      </c>
      <c r="D31" s="3">
        <v>14</v>
      </c>
      <c r="E31" s="1">
        <v>30.929287351344001</v>
      </c>
      <c r="F31" s="1">
        <f t="shared" si="0"/>
        <v>433.01002291881605</v>
      </c>
    </row>
    <row r="32" spans="1:6" x14ac:dyDescent="0.25">
      <c r="A32" t="s">
        <v>15</v>
      </c>
      <c r="B32" t="s">
        <v>13</v>
      </c>
      <c r="C32" t="s">
        <v>8</v>
      </c>
      <c r="D32" s="3">
        <v>19</v>
      </c>
      <c r="E32" s="1">
        <v>26.925028217901371</v>
      </c>
      <c r="F32" s="1">
        <f t="shared" si="0"/>
        <v>511.57553614012602</v>
      </c>
    </row>
    <row r="33" spans="1:6" x14ac:dyDescent="0.25">
      <c r="A33" t="s">
        <v>12</v>
      </c>
      <c r="B33" t="s">
        <v>7</v>
      </c>
      <c r="C33" t="s">
        <v>8</v>
      </c>
      <c r="D33" s="3">
        <v>5</v>
      </c>
      <c r="E33" s="1">
        <v>23.95940732275691</v>
      </c>
      <c r="F33" s="1">
        <f t="shared" si="0"/>
        <v>119.79703661378454</v>
      </c>
    </row>
    <row r="34" spans="1:6" x14ac:dyDescent="0.25">
      <c r="A34" t="s">
        <v>12</v>
      </c>
      <c r="B34" t="s">
        <v>7</v>
      </c>
      <c r="C34" t="s">
        <v>17</v>
      </c>
      <c r="D34" s="3">
        <v>5</v>
      </c>
      <c r="E34" s="1">
        <v>23.95940732275691</v>
      </c>
      <c r="F34" s="1">
        <f t="shared" si="0"/>
        <v>119.79703661378454</v>
      </c>
    </row>
    <row r="35" spans="1:6" x14ac:dyDescent="0.25">
      <c r="A35" t="s">
        <v>19</v>
      </c>
      <c r="B35" t="s">
        <v>16</v>
      </c>
      <c r="C35" t="s">
        <v>11</v>
      </c>
      <c r="D35" s="3">
        <v>20</v>
      </c>
      <c r="E35" s="1">
        <v>30.929287351344001</v>
      </c>
      <c r="F35" s="1">
        <f t="shared" si="0"/>
        <v>618.58574702687997</v>
      </c>
    </row>
    <row r="36" spans="1:6" x14ac:dyDescent="0.25">
      <c r="A36" t="s">
        <v>12</v>
      </c>
      <c r="B36" t="s">
        <v>14</v>
      </c>
      <c r="C36" t="s">
        <v>8</v>
      </c>
      <c r="D36" s="3">
        <v>10</v>
      </c>
      <c r="E36" s="1">
        <v>39.852896141305649</v>
      </c>
      <c r="F36" s="1">
        <f t="shared" si="0"/>
        <v>398.52896141305649</v>
      </c>
    </row>
    <row r="37" spans="1:6" x14ac:dyDescent="0.25">
      <c r="A37" t="s">
        <v>12</v>
      </c>
      <c r="B37" t="s">
        <v>7</v>
      </c>
      <c r="C37" t="s">
        <v>11</v>
      </c>
      <c r="D37" s="3">
        <v>10</v>
      </c>
      <c r="E37" s="1">
        <v>23.95940732275691</v>
      </c>
      <c r="F37" s="1">
        <f t="shared" si="0"/>
        <v>239.59407322756908</v>
      </c>
    </row>
    <row r="38" spans="1:6" x14ac:dyDescent="0.25">
      <c r="A38" t="s">
        <v>12</v>
      </c>
      <c r="B38" t="s">
        <v>16</v>
      </c>
      <c r="C38" t="s">
        <v>17</v>
      </c>
      <c r="D38" s="3">
        <v>17</v>
      </c>
      <c r="E38" s="1">
        <v>30.929287351344001</v>
      </c>
      <c r="F38" s="1">
        <f t="shared" si="0"/>
        <v>525.79788497284801</v>
      </c>
    </row>
    <row r="39" spans="1:6" x14ac:dyDescent="0.25">
      <c r="A39" t="s">
        <v>12</v>
      </c>
      <c r="B39" t="s">
        <v>23</v>
      </c>
      <c r="C39" t="s">
        <v>11</v>
      </c>
      <c r="D39" s="3">
        <v>16</v>
      </c>
      <c r="E39" s="1">
        <v>10.80669435361048</v>
      </c>
      <c r="F39" s="1">
        <f t="shared" si="0"/>
        <v>172.90710965776768</v>
      </c>
    </row>
    <row r="40" spans="1:6" x14ac:dyDescent="0.25">
      <c r="A40" t="s">
        <v>12</v>
      </c>
      <c r="B40" t="s">
        <v>20</v>
      </c>
      <c r="C40" t="s">
        <v>8</v>
      </c>
      <c r="D40" s="3">
        <v>11</v>
      </c>
      <c r="E40" s="1">
        <v>22.340124825556789</v>
      </c>
      <c r="F40" s="1">
        <f t="shared" si="0"/>
        <v>245.74137308112466</v>
      </c>
    </row>
    <row r="41" spans="1:6" x14ac:dyDescent="0.25">
      <c r="A41" t="s">
        <v>9</v>
      </c>
      <c r="B41" t="s">
        <v>14</v>
      </c>
      <c r="C41" t="s">
        <v>8</v>
      </c>
      <c r="D41" s="3">
        <v>12</v>
      </c>
      <c r="E41" s="1">
        <v>39.852896141305649</v>
      </c>
      <c r="F41" s="1">
        <f t="shared" si="0"/>
        <v>478.23475369566779</v>
      </c>
    </row>
    <row r="42" spans="1:6" x14ac:dyDescent="0.25">
      <c r="A42" t="s">
        <v>6</v>
      </c>
      <c r="B42" t="s">
        <v>7</v>
      </c>
      <c r="C42" t="s">
        <v>11</v>
      </c>
      <c r="D42" s="3">
        <v>3</v>
      </c>
      <c r="E42" s="1">
        <v>23.95940732275691</v>
      </c>
      <c r="F42" s="1">
        <f t="shared" si="0"/>
        <v>71.878221968270736</v>
      </c>
    </row>
    <row r="43" spans="1:6" x14ac:dyDescent="0.25">
      <c r="A43" t="s">
        <v>12</v>
      </c>
      <c r="B43" t="s">
        <v>10</v>
      </c>
      <c r="C43" t="s">
        <v>8</v>
      </c>
      <c r="D43" s="3">
        <v>9</v>
      </c>
      <c r="E43" s="1">
        <v>18.87243407265035</v>
      </c>
      <c r="F43" s="1">
        <f t="shared" si="0"/>
        <v>169.85190665385315</v>
      </c>
    </row>
    <row r="44" spans="1:6" x14ac:dyDescent="0.25">
      <c r="A44" t="s">
        <v>19</v>
      </c>
      <c r="B44" t="s">
        <v>16</v>
      </c>
      <c r="C44" t="s">
        <v>8</v>
      </c>
      <c r="D44" s="3">
        <v>13</v>
      </c>
      <c r="E44" s="1">
        <v>30.929287351344001</v>
      </c>
      <c r="F44" s="1">
        <f t="shared" si="0"/>
        <v>402.080735567472</v>
      </c>
    </row>
    <row r="45" spans="1:6" x14ac:dyDescent="0.25">
      <c r="A45" t="s">
        <v>6</v>
      </c>
      <c r="B45" t="s">
        <v>21</v>
      </c>
      <c r="C45" t="s">
        <v>8</v>
      </c>
      <c r="D45" s="3">
        <v>3</v>
      </c>
      <c r="E45" s="1">
        <v>19.281146554652221</v>
      </c>
      <c r="F45" s="1">
        <f t="shared" si="0"/>
        <v>57.843439663956659</v>
      </c>
    </row>
    <row r="46" spans="1:6" x14ac:dyDescent="0.25">
      <c r="A46" t="s">
        <v>12</v>
      </c>
      <c r="B46" t="s">
        <v>14</v>
      </c>
      <c r="C46" t="s">
        <v>8</v>
      </c>
      <c r="D46" s="3">
        <v>16</v>
      </c>
      <c r="E46" s="1">
        <v>39.852896141305649</v>
      </c>
      <c r="F46" s="1">
        <f t="shared" si="0"/>
        <v>637.64633826089039</v>
      </c>
    </row>
    <row r="47" spans="1:6" x14ac:dyDescent="0.25">
      <c r="A47" t="s">
        <v>12</v>
      </c>
      <c r="B47" t="s">
        <v>14</v>
      </c>
      <c r="C47" t="s">
        <v>17</v>
      </c>
      <c r="D47" s="3">
        <v>8</v>
      </c>
      <c r="E47" s="1">
        <v>39.852896141305649</v>
      </c>
      <c r="F47" s="1">
        <f t="shared" si="0"/>
        <v>318.82316913044519</v>
      </c>
    </row>
    <row r="48" spans="1:6" x14ac:dyDescent="0.25">
      <c r="A48" t="s">
        <v>19</v>
      </c>
      <c r="B48" t="s">
        <v>20</v>
      </c>
      <c r="C48" t="s">
        <v>11</v>
      </c>
      <c r="D48" s="3">
        <v>7</v>
      </c>
      <c r="E48" s="1">
        <v>22.340124825556789</v>
      </c>
      <c r="F48" s="1">
        <f t="shared" si="0"/>
        <v>156.38087377889752</v>
      </c>
    </row>
    <row r="49" spans="1:6" x14ac:dyDescent="0.25">
      <c r="A49" t="s">
        <v>15</v>
      </c>
      <c r="B49" t="s">
        <v>18</v>
      </c>
      <c r="C49" t="s">
        <v>8</v>
      </c>
      <c r="D49" s="3">
        <v>7</v>
      </c>
      <c r="E49" s="1">
        <v>34.154615540166972</v>
      </c>
      <c r="F49" s="1">
        <f t="shared" si="0"/>
        <v>239.08230878116882</v>
      </c>
    </row>
    <row r="50" spans="1:6" x14ac:dyDescent="0.25">
      <c r="A50" t="s">
        <v>9</v>
      </c>
      <c r="B50" t="s">
        <v>14</v>
      </c>
      <c r="C50" t="s">
        <v>17</v>
      </c>
      <c r="D50" s="3">
        <v>3</v>
      </c>
      <c r="E50" s="1">
        <v>39.852896141305649</v>
      </c>
      <c r="F50" s="1">
        <f t="shared" si="0"/>
        <v>119.55868842391695</v>
      </c>
    </row>
    <row r="51" spans="1:6" x14ac:dyDescent="0.25">
      <c r="A51" t="s">
        <v>12</v>
      </c>
      <c r="B51" t="s">
        <v>10</v>
      </c>
      <c r="C51" t="s">
        <v>8</v>
      </c>
      <c r="D51" s="3">
        <v>7</v>
      </c>
      <c r="E51" s="1">
        <v>18.87243407265035</v>
      </c>
      <c r="F51" s="1">
        <f t="shared" si="0"/>
        <v>132.10703850855245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7B8DF-9765-4B45-8C2E-510108AD5DF9}">
  <sheetPr>
    <tabColor theme="5" tint="0.39997558519241921"/>
  </sheetPr>
  <dimension ref="A4:H15"/>
  <sheetViews>
    <sheetView workbookViewId="0">
      <selection activeCell="H20" sqref="H20"/>
    </sheetView>
  </sheetViews>
  <sheetFormatPr defaultRowHeight="15" x14ac:dyDescent="0.25"/>
  <cols>
    <col min="1" max="1" width="18.42578125" bestFit="1" customWidth="1"/>
    <col min="2" max="2" width="19.85546875" bestFit="1" customWidth="1"/>
    <col min="3" max="3" width="10.7109375" customWidth="1"/>
    <col min="4" max="4" width="18.42578125" bestFit="1" customWidth="1"/>
    <col min="5" max="5" width="19.85546875" bestFit="1" customWidth="1"/>
    <col min="6" max="6" width="10.7109375" customWidth="1"/>
    <col min="7" max="7" width="18.42578125" bestFit="1" customWidth="1"/>
    <col min="8" max="8" width="19.85546875" bestFit="1" customWidth="1"/>
    <col min="9" max="9" width="12.28515625" bestFit="1" customWidth="1"/>
  </cols>
  <sheetData>
    <row r="4" spans="1:8" x14ac:dyDescent="0.25">
      <c r="A4" s="7" t="s">
        <v>25</v>
      </c>
      <c r="B4" t="s">
        <v>24</v>
      </c>
      <c r="D4" s="7" t="s">
        <v>25</v>
      </c>
      <c r="E4" t="s">
        <v>27</v>
      </c>
      <c r="G4" s="7" t="s">
        <v>25</v>
      </c>
      <c r="H4" t="s">
        <v>24</v>
      </c>
    </row>
    <row r="5" spans="1:8" x14ac:dyDescent="0.25">
      <c r="A5" s="2" t="s">
        <v>21</v>
      </c>
      <c r="B5" s="4">
        <v>269.93605176513108</v>
      </c>
      <c r="D5" s="2" t="s">
        <v>21</v>
      </c>
      <c r="E5" s="8">
        <v>14</v>
      </c>
      <c r="G5" s="2" t="s">
        <v>6</v>
      </c>
      <c r="H5" s="4">
        <v>1746.9280933103807</v>
      </c>
    </row>
    <row r="6" spans="1:8" x14ac:dyDescent="0.25">
      <c r="A6" s="2" t="s">
        <v>20</v>
      </c>
      <c r="B6" s="4">
        <v>848.924743371158</v>
      </c>
      <c r="D6" s="2" t="s">
        <v>20</v>
      </c>
      <c r="E6" s="8">
        <v>38</v>
      </c>
      <c r="G6" s="2" t="s">
        <v>12</v>
      </c>
      <c r="H6" s="4">
        <v>4368.3851372319832</v>
      </c>
    </row>
    <row r="7" spans="1:8" x14ac:dyDescent="0.25">
      <c r="A7" s="2" t="s">
        <v>13</v>
      </c>
      <c r="B7" s="4">
        <v>1615.5016930740821</v>
      </c>
      <c r="D7" s="2" t="s">
        <v>13</v>
      </c>
      <c r="E7" s="8">
        <v>60</v>
      </c>
      <c r="G7" s="2" t="s">
        <v>9</v>
      </c>
      <c r="H7" s="4">
        <v>1849.2994062413532</v>
      </c>
    </row>
    <row r="8" spans="1:8" x14ac:dyDescent="0.25">
      <c r="A8" s="2" t="s">
        <v>22</v>
      </c>
      <c r="B8" s="4">
        <v>213.0678095010374</v>
      </c>
      <c r="D8" s="2" t="s">
        <v>22</v>
      </c>
      <c r="E8" s="8">
        <v>18</v>
      </c>
      <c r="G8" s="2" t="s">
        <v>19</v>
      </c>
      <c r="H8" s="4">
        <v>1486.8084139665727</v>
      </c>
    </row>
    <row r="9" spans="1:8" x14ac:dyDescent="0.25">
      <c r="A9" s="2" t="s">
        <v>16</v>
      </c>
      <c r="B9" s="4">
        <v>2752.7065742696159</v>
      </c>
      <c r="D9" s="2" t="s">
        <v>16</v>
      </c>
      <c r="E9" s="8">
        <v>89</v>
      </c>
      <c r="G9" s="2" t="s">
        <v>15</v>
      </c>
      <c r="H9" s="4">
        <v>3719.6714246560714</v>
      </c>
    </row>
    <row r="10" spans="1:8" x14ac:dyDescent="0.25">
      <c r="A10" s="2" t="s">
        <v>14</v>
      </c>
      <c r="B10" s="4">
        <v>2869.4085221740065</v>
      </c>
      <c r="D10" s="2" t="s">
        <v>14</v>
      </c>
      <c r="E10" s="8">
        <v>72</v>
      </c>
      <c r="G10" s="2" t="s">
        <v>26</v>
      </c>
      <c r="H10" s="4">
        <v>13171.092475406362</v>
      </c>
    </row>
    <row r="11" spans="1:8" x14ac:dyDescent="0.25">
      <c r="A11" s="2" t="s">
        <v>23</v>
      </c>
      <c r="B11" s="4">
        <v>345.81421931553535</v>
      </c>
      <c r="D11" s="2" t="s">
        <v>23</v>
      </c>
      <c r="E11" s="8">
        <v>32</v>
      </c>
    </row>
    <row r="12" spans="1:8" x14ac:dyDescent="0.25">
      <c r="A12" s="2" t="s">
        <v>18</v>
      </c>
      <c r="B12" s="4">
        <v>1571.1123148476806</v>
      </c>
      <c r="D12" s="2" t="s">
        <v>18</v>
      </c>
      <c r="E12" s="8">
        <v>46</v>
      </c>
    </row>
    <row r="13" spans="1:8" x14ac:dyDescent="0.25">
      <c r="A13" s="2" t="s">
        <v>7</v>
      </c>
      <c r="B13" s="4">
        <v>1533.4020686564422</v>
      </c>
      <c r="D13" s="2" t="s">
        <v>7</v>
      </c>
      <c r="E13" s="8">
        <v>64</v>
      </c>
    </row>
    <row r="14" spans="1:8" x14ac:dyDescent="0.25">
      <c r="A14" s="2" t="s">
        <v>10</v>
      </c>
      <c r="B14" s="4">
        <v>1151.2184784316714</v>
      </c>
      <c r="D14" s="2" t="s">
        <v>10</v>
      </c>
      <c r="E14" s="8">
        <v>61</v>
      </c>
    </row>
    <row r="15" spans="1:8" x14ac:dyDescent="0.25">
      <c r="A15" s="2" t="s">
        <v>26</v>
      </c>
      <c r="B15" s="4">
        <v>13171.09247540636</v>
      </c>
      <c r="D15" s="2" t="s">
        <v>26</v>
      </c>
      <c r="E15" s="8">
        <v>494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FDE1F-46C6-47B2-AD11-B7201BA13749}">
  <dimension ref="A1:A42"/>
  <sheetViews>
    <sheetView showGridLines="0" tabSelected="1" workbookViewId="0"/>
  </sheetViews>
  <sheetFormatPr defaultColWidth="0" defaultRowHeight="15" zeroHeight="1" x14ac:dyDescent="0.25"/>
  <cols>
    <col min="1" max="29" width="9.140625" customWidth="1"/>
    <col min="30" max="16384" width="9.140625" hidden="1"/>
  </cols>
  <sheetData>
    <row r="1" s="9" customFormat="1" ht="99.95" customHeight="1" x14ac:dyDescent="0.25"/>
    <row r="2" customFormat="1" x14ac:dyDescent="0.25"/>
    <row r="3" customFormat="1" x14ac:dyDescent="0.25"/>
    <row r="4" customFormat="1" x14ac:dyDescent="0.25"/>
    <row r="5" customFormat="1" x14ac:dyDescent="0.25"/>
    <row r="6" customFormat="1" x14ac:dyDescent="0.25"/>
    <row r="7" customFormat="1" x14ac:dyDescent="0.25"/>
    <row r="8" customFormat="1" x14ac:dyDescent="0.25"/>
    <row r="9" customFormat="1" x14ac:dyDescent="0.25"/>
    <row r="10" customFormat="1" x14ac:dyDescent="0.25"/>
    <row r="11" customFormat="1" x14ac:dyDescent="0.25"/>
    <row r="12" customFormat="1" x14ac:dyDescent="0.25"/>
    <row r="13" customFormat="1" x14ac:dyDescent="0.25"/>
    <row r="14" customFormat="1" x14ac:dyDescent="0.25"/>
    <row r="15" customFormat="1" x14ac:dyDescent="0.25"/>
    <row r="16" customFormat="1" x14ac:dyDescent="0.25"/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s="9" customFormat="1" ht="30" customHeight="1" x14ac:dyDescent="0.25"/>
    <row r="29" customFormat="1" hidden="1" x14ac:dyDescent="0.25"/>
    <row r="30" customFormat="1" hidden="1" x14ac:dyDescent="0.25"/>
    <row r="31" customFormat="1" hidden="1" x14ac:dyDescent="0.25"/>
    <row r="32" customFormat="1" hidden="1" x14ac:dyDescent="0.25"/>
    <row r="33" customFormat="1" hidden="1" x14ac:dyDescent="0.25"/>
    <row r="34" customFormat="1" hidden="1" x14ac:dyDescent="0.25"/>
    <row r="35" customFormat="1" hidden="1" x14ac:dyDescent="0.25"/>
    <row r="36" customFormat="1" hidden="1" x14ac:dyDescent="0.25"/>
    <row r="37" customFormat="1" hidden="1" x14ac:dyDescent="0.25"/>
    <row r="38" customFormat="1" hidden="1" x14ac:dyDescent="0.25"/>
    <row r="39" customFormat="1" hidden="1" x14ac:dyDescent="0.25"/>
    <row r="40" customFormat="1" hidden="1" x14ac:dyDescent="0.25"/>
    <row r="41" customFormat="1" hidden="1" x14ac:dyDescent="0.25"/>
    <row r="42" customFormat="1" hidden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dados</vt:lpstr>
      <vt:lpstr>filtros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Jodecrei Marengo Nascimento</dc:creator>
  <cp:lastModifiedBy>Jodecrei Marengo Nascimento</cp:lastModifiedBy>
  <dcterms:created xsi:type="dcterms:W3CDTF">2024-12-20T01:47:21Z</dcterms:created>
  <dcterms:modified xsi:type="dcterms:W3CDTF">2024-12-20T02:35:00Z</dcterms:modified>
</cp:coreProperties>
</file>