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jahnke/Git/Data_Analytics_Challenge/"/>
    </mc:Choice>
  </mc:AlternateContent>
  <xr:revisionPtr revIDLastSave="0" documentId="13_ncr:1_{3B4291C0-B07B-D64D-BCA8-1E3C6D0AC020}" xr6:coauthVersionLast="47" xr6:coauthVersionMax="47" xr10:uidLastSave="{00000000-0000-0000-0000-000000000000}"/>
  <bookViews>
    <workbookView xWindow="25600" yWindow="500" windowWidth="38400" windowHeight="21100" xr2:uid="{00000000-000D-0000-FFFF-FFFF00000000}"/>
  </bookViews>
  <sheets>
    <sheet name="Tabelle1" sheetId="2" r:id="rId1"/>
    <sheet name="Auswertung_Google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6" i="2" l="1"/>
  <c r="M35" i="2"/>
  <c r="M34" i="2"/>
  <c r="M33" i="2"/>
  <c r="M32" i="2"/>
  <c r="M31" i="2"/>
  <c r="M30" i="2"/>
  <c r="B36" i="2"/>
  <c r="B35" i="2"/>
  <c r="B34" i="2"/>
  <c r="B33" i="2"/>
  <c r="B32" i="2"/>
  <c r="B31" i="2"/>
  <c r="B30" i="2"/>
</calcChain>
</file>

<file path=xl/sharedStrings.xml><?xml version="1.0" encoding="utf-8"?>
<sst xmlns="http://schemas.openxmlformats.org/spreadsheetml/2006/main" count="2042" uniqueCount="516">
  <si>
    <t>Zeitstempel</t>
  </si>
  <si>
    <t>Wie bewerten Sie die Empfehlungen zu diesem Buch? (ItemID: 10104) [Team 1]</t>
  </si>
  <si>
    <t>Wie bewerten Sie die Empfehlungen zu diesem Buch? (ItemID: 10104) [Team 2]</t>
  </si>
  <si>
    <t>Wie bewerten Sie die Empfehlungen zu diesem Buch? (ItemID: 10104) [Team 3]</t>
  </si>
  <si>
    <t>Begr√ºndung - Team 1 (ItemID: 10104)</t>
  </si>
  <si>
    <t>Begr√ºndung - Team 2 (ItemID: 10104)</t>
  </si>
  <si>
    <t>Begr√ºndung - Team 3 (ItemID: 10104)</t>
  </si>
  <si>
    <t>Wie bewerten Sie die Empfehlungen zu diesem Buch? (ItemID: 14015) [Team 1]</t>
  </si>
  <si>
    <t>Wie bewerten Sie die Empfehlungen zu diesem Buch? (ItemID: 14015) [Team 2]</t>
  </si>
  <si>
    <t>Wie bewerten Sie die Empfehlungen zu diesem Buch? (ItemID: 14015) [Team 3]</t>
  </si>
  <si>
    <t>Begr√ºndung - Team 1 (ItemID: 14015)</t>
  </si>
  <si>
    <t>Begr√ºndung - Team 2 (ItemID: 14015)</t>
  </si>
  <si>
    <t>Begr√ºndung - Team 3 (ItemID: 14015)</t>
  </si>
  <si>
    <t>Wie bewerten Sie die Empfehlungen zu diesem Buch? (ItemID: 70766) [Team 1]</t>
  </si>
  <si>
    <t>Wie bewerten Sie die Empfehlungen zu diesem Buch? (ItemID: 70766) [Team 2]</t>
  </si>
  <si>
    <t>Wie bewerten Sie die Empfehlungen zu diesem Buch? (ItemID: 70766) [Team 3]</t>
  </si>
  <si>
    <t>Begr√ºndung - Team 1 (ItemID: 70766)</t>
  </si>
  <si>
    <t>Begr√ºndung - Team 2 (ItemID: 70766)</t>
  </si>
  <si>
    <t>Begr√ºndung - Team 3 (ItemID: 70766)</t>
  </si>
  <si>
    <t>Wie bewerten Sie die Empfehlungen zu diesem Buch? (ItemID: 31401) [Team 1]</t>
  </si>
  <si>
    <t>Wie bewerten Sie die Empfehlungen zu diesem Buch? (ItemID: 31401) [Team 2]</t>
  </si>
  <si>
    <t>Wie bewerten Sie die Empfehlungen zu diesem Buch? (ItemID: 31401) [Team 3]</t>
  </si>
  <si>
    <t>Begr√ºndung - Team 1 (ItemID: 31401)</t>
  </si>
  <si>
    <t>Begr√ºndung - Team 2 (ItemID: 31401)</t>
  </si>
  <si>
    <t>Begr√ºndung - Team 3 (ItemID: 31401)</t>
  </si>
  <si>
    <t>Wie bewerten Sie die Empfehlungen zu diesem Buch? (ItemID: 73378) [Team 1]</t>
  </si>
  <si>
    <t>Wie bewerten Sie die Empfehlungen zu diesem Buch? (ItemID: 73378) [Team 2]</t>
  </si>
  <si>
    <t>Wie bewerten Sie die Empfehlungen zu diesem Buch? (ItemID: 73378) [Team 3]</t>
  </si>
  <si>
    <t>Begr√ºndung - Team 1 (ItemID: 73378)</t>
  </si>
  <si>
    <t>Begr√ºndung - Team 2 (ItemID: 73378)</t>
  </si>
  <si>
    <t>Begr√ºndung - Team 3 (ItemID: 73378)</t>
  </si>
  <si>
    <t>Wie bewerten Sie die Empfehlungen zu diesem Buch? (ItemID: 24603) [Team 1]</t>
  </si>
  <si>
    <t>Wie bewerten Sie die Empfehlungen zu diesem Buch? (ItemID: 24603) [Team 2]</t>
  </si>
  <si>
    <t>Wie bewerten Sie die Empfehlungen zu diesem Buch? (ItemID: 24603) [Team 3]</t>
  </si>
  <si>
    <t>Begr√ºndung - Team 1 (ItemID: 24603)</t>
  </si>
  <si>
    <t>Begr√ºndung - Team 2 (ItemID: 24603)</t>
  </si>
  <si>
    <t>Begr√ºndung - Team 3 (ItemID: 24603)</t>
  </si>
  <si>
    <t>Wie bewerten Sie die Empfehlungen zu diesem Buch? (ItemID: 5737) [Team 1]</t>
  </si>
  <si>
    <t>Wie bewerten Sie die Empfehlungen zu diesem Buch? (ItemID: 5737) [Team 2]</t>
  </si>
  <si>
    <t>Wie bewerten Sie die Empfehlungen zu diesem Buch? (ItemID: 5737) [Team 3]</t>
  </si>
  <si>
    <t>Begr√ºndung - Team 1 (ItemID: 5737)</t>
  </si>
  <si>
    <t>Begr√ºndung - Team 2 (ItemID: 5737)</t>
  </si>
  <si>
    <t>Begr√ºndung - Team 3 (ItemID: 5737)</t>
  </si>
  <si>
    <t>Wie bewerten Sie die Empfehlungen zu diesem Buch? (ItemID: 13382) [Team 1]</t>
  </si>
  <si>
    <t>Wie bewerten Sie die Empfehlungen zu diesem Buch? (ItemID: 13382) [Team 2]</t>
  </si>
  <si>
    <t>Wie bewerten Sie die Empfehlungen zu diesem Buch? (ItemID: 13382) [Team 3]</t>
  </si>
  <si>
    <t>Begr√ºndung - Team 1 (ItemID: 13382)</t>
  </si>
  <si>
    <t>Begr√ºndung - Team 2 (ItemID: 13382)</t>
  </si>
  <si>
    <t>Begr√ºndung - Team 3 (ItemID: 13382)</t>
  </si>
  <si>
    <t>Wie bewerten Sie die Empfehlungen zu diesem Buch? (ItemID: 75121) [Team 1]</t>
  </si>
  <si>
    <t>Wie bewerten Sie die Empfehlungen zu diesem Buch? (ItemID: 75121) [Team 2]</t>
  </si>
  <si>
    <t>Wie bewerten Sie die Empfehlungen zu diesem Buch? (ItemID: 75121) [Team 3]</t>
  </si>
  <si>
    <t>Begr√ºndung - Team 1 (ItemID: 75121)</t>
  </si>
  <si>
    <t>Begr√ºndung - Team 2 (ItemID: 75121)</t>
  </si>
  <si>
    <t>Begr√ºndung - Team 3 (ItemID: 75121)</t>
  </si>
  <si>
    <t>Wie bewerten Sie die Empfehlungen zu diesem Buch? (ItemID: 39779) [Team 1]</t>
  </si>
  <si>
    <t>Wie bewerten Sie die Empfehlungen zu diesem Buch? (ItemID: 39779) [Team 2]</t>
  </si>
  <si>
    <t>Wie bewerten Sie die Empfehlungen zu diesem Buch? (ItemID: 39779) [Team 3]</t>
  </si>
  <si>
    <t>Begr√ºndung - Team 1 (ItemID: 39779)</t>
  </si>
  <si>
    <t>Begr√ºndung - Team 2 (ItemID: 39779)</t>
  </si>
  <si>
    <t>Begr√ºndung - Team 3 (ItemID: 39779)</t>
  </si>
  <si>
    <t>2021/06/24 2:29:46 PM OEZ</t>
  </si>
  <si>
    <t>eher gut</t>
  </si>
  <si>
    <t>neutral</t>
  </si>
  <si>
    <t>bunt</t>
  </si>
  <si>
    <t>gut</t>
  </si>
  <si>
    <t>Aktion</t>
  </si>
  <si>
    <t>schlecht</t>
  </si>
  <si>
    <t>eher schlecht</t>
  </si>
  <si>
    <t>Tr√§umerisch</t>
  </si>
  <si>
    <t>Blau</t>
  </si>
  <si>
    <t>Negativ</t>
  </si>
  <si>
    <t>Komisch</t>
  </si>
  <si>
    <t>keine Ahnung</t>
  </si>
  <si>
    <t>rosa</t>
  </si>
  <si>
    <t>langweiliges Cover</t>
  </si>
  <si>
    <t>komisch</t>
  </si>
  <si>
    <t>sehr schlecht</t>
  </si>
  <si>
    <t>2021/06/24 2:35:31 PM OEZ</t>
  </si>
  <si>
    <t>sehr gut</t>
  </si>
  <si>
    <t>passend</t>
  </si>
  <si>
    <t>ausgewogen</t>
  </si>
  <si>
    <t>unpassend</t>
  </si>
  <si>
    <t>zu tief</t>
  </si>
  <si>
    <t>zu kindlich</t>
  </si>
  <si>
    <t>zu breit</t>
  </si>
  <si>
    <t>2021/06/24 2:35:46 PM OEZ</t>
  </si>
  <si>
    <t>passende Kinderb√ºcher</t>
  </si>
  <si>
    <t>Dopplung Buch 3 und 5</t>
  </si>
  <si>
    <t xml:space="preserve">Weitere Comicb√ºcher vorgeschlagen - gut. </t>
  </si>
  <si>
    <t>Buch 2 - ein Weihnachtsbuch?</t>
  </si>
  <si>
    <t>Dopplungen</t>
  </si>
  <si>
    <t>passende Vorschl√§ge</t>
  </si>
  <si>
    <t xml:space="preserve">Buch 4 vom Cover nicht passend </t>
  </si>
  <si>
    <t xml:space="preserve">Zielgruppe verfehlt? </t>
  </si>
  <si>
    <t xml:space="preserve">3 x Charlie Bone </t>
  </si>
  <si>
    <t>passt</t>
  </si>
  <si>
    <t>Dopplung</t>
  </si>
  <si>
    <t xml:space="preserve">am besten auch Dopplung </t>
  </si>
  <si>
    <t xml:space="preserve">zu wenig Serendipity </t>
  </si>
  <si>
    <t xml:space="preserve">passt </t>
  </si>
  <si>
    <t>wenig divers</t>
  </si>
  <si>
    <t>zu divers</t>
  </si>
  <si>
    <t>Hindi Buch?</t>
  </si>
  <si>
    <t>2021/06/24 2:35:48 PM OEZ</t>
  </si>
  <si>
    <t>Being Forgotten sieht nicht aus wie ein Kinderbuch</t>
  </si>
  <si>
    <t>Walker¬¥s Crossing passt √ºberhaupt nicht rein</t>
  </si>
  <si>
    <t>sehr homogen</t>
  </si>
  <si>
    <t>ausgeglichen</t>
  </si>
  <si>
    <t>ein Buch doppelt</t>
  </si>
  <si>
    <t>sehr homogen, passend</t>
  </si>
  <si>
    <t>Flesh and Blood idk</t>
  </si>
  <si>
    <t>zwei B√ºcher eher unpassend</t>
  </si>
  <si>
    <t>Hobbit zu h√§ufig</t>
  </si>
  <si>
    <t>mehre B√ºcher gleich</t>
  </si>
  <si>
    <t>sehr ausgewogen</t>
  </si>
  <si>
    <t>homogen</t>
  </si>
  <si>
    <t>ein Buch unpassend</t>
  </si>
  <si>
    <t>Alle B√ºcher gleich</t>
  </si>
  <si>
    <t>zu unausgewogen</t>
  </si>
  <si>
    <t>sehr passend</t>
  </si>
  <si>
    <t>Alle B√ºcher einer Reihe</t>
  </si>
  <si>
    <t>Sehr breit, aber ok</t>
  </si>
  <si>
    <t>2021/06/24 2:35:52 PM OEZ</t>
  </si>
  <si>
    <t>langweilig</t>
  </si>
  <si>
    <t>sehr geeignet</t>
  </si>
  <si>
    <t>weniger angemessen</t>
  </si>
  <si>
    <t xml:space="preserve">sehr geeignet </t>
  </si>
  <si>
    <t xml:space="preserve">gut geeignet </t>
  </si>
  <si>
    <t xml:space="preserve">weniger geeignet </t>
  </si>
  <si>
    <t>kein Grund</t>
  </si>
  <si>
    <t>2021/06/24 2:35:58 PM OEZ</t>
  </si>
  <si>
    <t>kein weiteres Buch aus der Reihe</t>
  </si>
  <si>
    <t>teilweise passend</t>
  </si>
  <si>
    <t>doppelte B√ºcher</t>
  </si>
  <si>
    <t>zutreffend</t>
  </si>
  <si>
    <t>teilweise unpassend</t>
  </si>
  <si>
    <t>nicht kindlich genug</t>
  </si>
  <si>
    <t>zu wenig B√ºcher aus Reihe</t>
  </si>
  <si>
    <t>zu viele Wiederholungen</t>
  </si>
  <si>
    <t>doppelte Empfehlungen</t>
  </si>
  <si>
    <t>zu langweilig</t>
  </si>
  <si>
    <t>immer die gleichen B√ºcher</t>
  </si>
  <si>
    <t>teilweise Wiederholungen</t>
  </si>
  <si>
    <t>ausgwogen</t>
  </si>
  <si>
    <t>eventuell langweilig</t>
  </si>
  <si>
    <t>keine weiteren Treffer</t>
  </si>
  <si>
    <t>vielleicht unpassend</t>
  </si>
  <si>
    <t>kein weiteren Treffer</t>
  </si>
  <si>
    <t>2021/06/24 2:36:02 PM OEZ</t>
  </si>
  <si>
    <t>die Altersstruktur passt nicht so ganz, glaube ich</t>
  </si>
  <si>
    <t>Layout passt</t>
  </si>
  <si>
    <t>Layout der B√ºcher sieht f√ºr mich stimmig aus</t>
  </si>
  <si>
    <t>Die B√ºcher passen nicht zum Genre</t>
  </si>
  <si>
    <t>Passen in Summe gut zu der Thematik</t>
  </si>
  <si>
    <t>Passt teilweise zum Genre</t>
  </si>
  <si>
    <t>trifft die romantisch-feminine Schiene sehr gut</t>
  </si>
  <si>
    <t>trifft nicht so ganz das Romance Genre</t>
  </si>
  <si>
    <t>Kinderb√ºcher</t>
  </si>
  <si>
    <t>viele Kinderb√ºcher, aber auch Ausrei√üer dabei, die nach Horror aussehen</t>
  </si>
  <si>
    <t>Hier werden kaum Kinderb√ºcher vorgeschlagen</t>
  </si>
  <si>
    <t>Fantasie</t>
  </si>
  <si>
    <t>Tolkien Reihe</t>
  </si>
  <si>
    <t>Tolkien bis auf einen Ausrei√üer</t>
  </si>
  <si>
    <t>Potentielle Alternativen f√ºr Tolkien, falls man schon alle von ihm kennt</t>
  </si>
  <si>
    <t>alles der gleichen Reihe</t>
  </si>
  <si>
    <t>beast quest als Ausrei√üer</t>
  </si>
  <si>
    <t>sch√∂n viel rosa, √§hnliches Schema</t>
  </si>
  <si>
    <t>alles die gleichen B√ºcher</t>
  </si>
  <si>
    <t>alles das gleiche bis auf 2 Ausnahmen</t>
  </si>
  <si>
    <t>viele Alternativen, die schematisch passen k√∂nnten</t>
  </si>
  <si>
    <t>Buchlayout hat fast immer gleiches Layout</t>
  </si>
  <si>
    <t>zumindest immer franz√∂sisch</t>
  </si>
  <si>
    <t>fast immer french</t>
  </si>
  <si>
    <t>einige langweilige Ausrei√üer</t>
  </si>
  <si>
    <t>Schema gut getroffen</t>
  </si>
  <si>
    <t>Thematisch auch immer √§hnlich, sehr gut!</t>
  </si>
  <si>
    <t>2021/06/24 2:36:12 PM OEZ</t>
  </si>
  <si>
    <t>Buch gleicher Reihe</t>
  </si>
  <si>
    <t>Thematisch nicht passend Zielgruppe aber schon</t>
  </si>
  <si>
    <t>Buch gleicher Reihe gut, Feen thematik √∂fter</t>
  </si>
  <si>
    <t>3 Duplikate, rest thematisch unpassend,</t>
  </si>
  <si>
    <t>Zwei Comics gleicher Stil/Reihe, sonst eher unpassend</t>
  </si>
  <si>
    <t>Comic der gleichen Reihe, sonst thematisch nicht ganz verkehrt</t>
  </si>
  <si>
    <t>Mehrere Duplikate</t>
  </si>
  <si>
    <t>Active Item Duplikat sonst duplikate</t>
  </si>
  <si>
    <t>Keine DUplikate manche unpassend rest sehr gut</t>
  </si>
  <si>
    <t>thematisch passende VOrschl√§ge</t>
  </si>
  <si>
    <t>Thematisch unpassend</t>
  </si>
  <si>
    <t>Fast nur f√ºr √§ltere Leser active item Kinder</t>
  </si>
  <si>
    <t>Mehrere Titel der gleichen Reihe</t>
  </si>
  <si>
    <t>teilweise nicht ganz passend</t>
  </si>
  <si>
    <t>Nachfolger aber Harry Potter nicht so passend</t>
  </si>
  <si>
    <t>Duplikat active item</t>
  </si>
  <si>
    <t xml:space="preserve">mehrere DUplikate </t>
  </si>
  <si>
    <t>ausgewogen aber thematisch passend</t>
  </si>
  <si>
    <t>Thematisch alles passende B√ºcher von √§hnlichen Serien</t>
  </si>
  <si>
    <t>Thematisch unpassende B√ºcher</t>
  </si>
  <si>
    <t>Sehr viele DUplikate</t>
  </si>
  <si>
    <t>weniger Duplikate als Team 1</t>
  </si>
  <si>
    <t>Kein Duplikat von Cover anscheinend √§hnliche Inhalte</t>
  </si>
  <si>
    <t>Duplikat active Item sonst B√ºcher aus selber Reihe</t>
  </si>
  <si>
    <t>Kein Duplikat passende Sprache</t>
  </si>
  <si>
    <t>Buch in Hindi</t>
  </si>
  <si>
    <t>Thematisch und von Covern passend</t>
  </si>
  <si>
    <t>√Ñhnliche Zielgruppe aber thematisch nicht vollst√§ndig passend</t>
  </si>
  <si>
    <t>2021/06/24 2:36:14 PM OEZ</t>
  </si>
  <si>
    <t>Unpassend</t>
  </si>
  <si>
    <t>interessant</t>
  </si>
  <si>
    <t>Kindisch</t>
  </si>
  <si>
    <t>spannend</t>
  </si>
  <si>
    <t>action</t>
  </si>
  <si>
    <t>Ausgewogen</t>
  </si>
  <si>
    <t>ausgewoge</t>
  </si>
  <si>
    <t>Gleiches Buch</t>
  </si>
  <si>
    <t>gleiches Buch</t>
  </si>
  <si>
    <t>Gleich</t>
  </si>
  <si>
    <t>gleich</t>
  </si>
  <si>
    <t>breit genug</t>
  </si>
  <si>
    <t>Sehr gleich</t>
  </si>
  <si>
    <t>Zu breit</t>
  </si>
  <si>
    <t>passender genre</t>
  </si>
  <si>
    <t>2021/06/24 2:36:27 PM OEZ</t>
  </si>
  <si>
    <t>Cover des ersten Buches "Gratitutde Seed" sehr √§hnlich gestaltet, aber auch abwechslungsreiches dabei</t>
  </si>
  <si>
    <t>Von den Covern immer verschiedener Stil</t>
  </si>
  <si>
    <t>zwei mal gleicher Vorschalg in den Recommndations, sonst vom Stil ganz anders</t>
  </si>
  <si>
    <t>Dabei ist ein Buch der gleichen Reihe, sonst auch breit mit "Brain stealers" ein scheinbar ganz anderes buch dabei</t>
  </si>
  <si>
    <t>Dabei ist ein Buch der gleichen Reihe</t>
  </si>
  <si>
    <t>zwei mal dasselbe Buch empfhlen, sonst breit</t>
  </si>
  <si>
    <t>breite Auswahl</t>
  </si>
  <si>
    <t>√ºberraschend, da nach Covern scheinbar neues Thema vorgeschlagen wird (Buch "Auf Immer und Ewig")</t>
  </si>
  <si>
    <t>abschreckend, da Flesh Blood nach Cover nicht zur Zielgruppe passt</t>
  </si>
  <si>
    <t>zu viele B√ºcher derselben Buchreihe ("Charlie Bone"), dann kein Platz f√ºr Inspirationen</t>
  </si>
  <si>
    <t>zwei B√ºcher einer fremden Buchrreihe werden vorgeschlagen (Tom Gates), dadurch wenn kein Interesse, ist schlecht</t>
  </si>
  <si>
    <t>√ºberraschend</t>
  </si>
  <si>
    <t>nur Hobbit-B√ºcher --&gt; ein Fan kennt alle eh schon</t>
  </si>
  <si>
    <t>immerhin ein Buch au√üerhalb der Hobbits-Reihe wird vorgeschlagen</t>
  </si>
  <si>
    <t xml:space="preserve">ausgewogen </t>
  </si>
  <si>
    <t>Viele Farben, alle im gleichen Stil (zwar √§hnliche Reihe, aber f√ºr Kinder evtl. gut)</t>
  </si>
  <si>
    <t>Beast Squeast f√§llt aus der Reihe, Cover verst√∂rt evtl. Zielgruppe?</t>
  </si>
  <si>
    <t>nur pinke/rote Cover --&gt; einseitig?</t>
  </si>
  <si>
    <t>zu viele gleiche Vorschl√§ge (3x)</t>
  </si>
  <si>
    <t>zu viele gleiche Vorschl√§ge (2x)</t>
  </si>
  <si>
    <t>ausgewogen, verschiedene Reihen und Cover</t>
  </si>
  <si>
    <t>verschiedene Farben, vielf√§ltig</t>
  </si>
  <si>
    <t>√ºberraschend, B√ºcher mit anderer Gestaltung</t>
  </si>
  <si>
    <t xml:space="preserve">Vorschl√§ge zu d√ºster, viele mit schwarzen Covern </t>
  </si>
  <si>
    <t>Vorschlag ohne Coverbild, sonst wenige Cover mit Personen (wie Ausgangsbild)</t>
  </si>
  <si>
    <t>Vorschlag ohne Coverbild</t>
  </si>
  <si>
    <t>2021/06/24 2:36:29 PM OEZ</t>
  </si>
  <si>
    <t>zwei doppelt</t>
  </si>
  <si>
    <t>ausgewogen - dopplung</t>
  </si>
  <si>
    <t>sehr ausgewogen und zielgruppenspezifisch</t>
  </si>
  <si>
    <t>ausgewogen allerdings "Flesh and Blood" bei einem Kinderbuch?</t>
  </si>
  <si>
    <t>Serendipity allerdings nicht ausgewogen</t>
  </si>
  <si>
    <t>sehr ausgewogen und zwei Treffer mit Team 2</t>
  </si>
  <si>
    <t>sehr ausgewogen und zwei Treffer mit Team 1</t>
  </si>
  <si>
    <t>sehr spezifisch und ausgewogen</t>
  </si>
  <si>
    <t>zwei B√ºcher doppelt</t>
  </si>
  <si>
    <t>sehr ausgewogen und auch Lord of the rings</t>
  </si>
  <si>
    <t>keine serindipity</t>
  </si>
  <si>
    <t>wenig serindipity</t>
  </si>
  <si>
    <t>serindpity</t>
  </si>
  <si>
    <t>sehr spezifiziert</t>
  </si>
  <si>
    <t>ausgewogen mit serindipity</t>
  </si>
  <si>
    <t>englischsprachige B√ºcher dabei</t>
  </si>
  <si>
    <t>ausgewogen ein Bild fehlt</t>
  </si>
  <si>
    <t>2021/06/24 2:36:31 PM OEZ</t>
  </si>
  <si>
    <t>Seed als erstes</t>
  </si>
  <si>
    <t>alles knderb√ºcher, alles englisch</t>
  </si>
  <si>
    <t>Duplikate werden angezeigt, 3 mal gleich buch</t>
  </si>
  <si>
    <t>andere buch der reihe wird angezeigt</t>
  </si>
  <si>
    <t>alles englisch, ist gut</t>
  </si>
  <si>
    <t>Duplikate, liebe im titel von buch 5</t>
  </si>
  <si>
    <t>Duplikate</t>
  </si>
  <si>
    <t>Pferdefreunde hat wenig mit schief gehen zu tun</t>
  </si>
  <si>
    <t>1 thematisch unpassendes buch</t>
  </si>
  <si>
    <t>alle thematisch passend</t>
  </si>
  <si>
    <t>duplikat, teilweise unpassend</t>
  </si>
  <si>
    <t>1 scheinbar unpassend</t>
  </si>
  <si>
    <t>duplikate</t>
  </si>
  <si>
    <t>falsche zielgruppe</t>
  </si>
  <si>
    <t>thema</t>
  </si>
  <si>
    <t>zu einseitig</t>
  </si>
  <si>
    <t>alle passend</t>
  </si>
  <si>
    <t>einseitig</t>
  </si>
  <si>
    <t>duplikat</t>
  </si>
  <si>
    <t>thematisch passend</t>
  </si>
  <si>
    <t>vielf√§ltig</t>
  </si>
  <si>
    <t>nur duplikate</t>
  </si>
  <si>
    <t>viele duplikate, sonst gut</t>
  </si>
  <si>
    <t>thematisch gut</t>
  </si>
  <si>
    <t>thema unpassend</t>
  </si>
  <si>
    <t>2021/06/24 2:36:32 PM OEZ</t>
  </si>
  <si>
    <t>FOlgeband direkt empfohlen, sieht alles kindlich aus</t>
  </si>
  <si>
    <t>richtiges Alter</t>
  </si>
  <si>
    <t>scheint nicht zum Superheldenmotto zu passen</t>
  </si>
  <si>
    <t>Folgeband dabei</t>
  </si>
  <si>
    <t>scheint √§hnliche Zielgruppe anzusprechen</t>
  </si>
  <si>
    <t>Zielgruppe passt beim Gro√üteil mE nicht</t>
  </si>
  <si>
    <t>girly aber evtl passt das Alter nicht</t>
  </si>
  <si>
    <t>Altersgruppe passt gr√∂√ütenteils</t>
  </si>
  <si>
    <t>ALtersgruppe verfehlt</t>
  </si>
  <si>
    <t>lauter FOlgeb√§nde</t>
  </si>
  <si>
    <t>scheint √§hnliches Genre</t>
  </si>
  <si>
    <t>alles ein Genre, oft sogar selbe Charaktere</t>
  </si>
  <si>
    <t>selbe Reihe andere B√§nde</t>
  </si>
  <si>
    <t>√§hnliche Zielgruppe</t>
  </si>
  <si>
    <t>x mal dasslebe Buch nur andere Auflage, kein Mehrwert</t>
  </si>
  <si>
    <t>zumindest teilweise andere , vergleichbare B√ºcher</t>
  </si>
  <si>
    <t>Variet√§t, passende Zielgruppe</t>
  </si>
  <si>
    <t>selbe Reihe</t>
  </si>
  <si>
    <t>evtl vergleichbares Genre</t>
  </si>
  <si>
    <t>nicht der selbe Geschmack</t>
  </si>
  <si>
    <t>selbes Genre</t>
  </si>
  <si>
    <t>2021/06/24 2:36:33 PM OEZ</t>
  </si>
  <si>
    <t>zweites Buch passt nicht umbedingt</t>
  </si>
  <si>
    <t>The Gratitude Seed fehlt, obwohl anscheinend selbe Buchreihe</t>
  </si>
  <si>
    <t>rundum beste Vorschl√§ge</t>
  </si>
  <si>
    <t xml:space="preserve">zweimal das selbe Buch und kein Bezug </t>
  </si>
  <si>
    <t>letztes Buch passt vielleicht nicht</t>
  </si>
  <si>
    <t xml:space="preserve">Vorschl√§ge passen teilweise nicht </t>
  </si>
  <si>
    <t>wieder dupliakte</t>
  </si>
  <si>
    <t>auch hier duplikate</t>
  </si>
  <si>
    <t>bei dem Buch am besten</t>
  </si>
  <si>
    <t xml:space="preserve">vorschl√§ge ok </t>
  </si>
  <si>
    <t>Flesh and Blood passt nicht</t>
  </si>
  <si>
    <t>Vorschl√§ge passen nicht</t>
  </si>
  <si>
    <t>alle Vorschl√§ge gut</t>
  </si>
  <si>
    <t xml:space="preserve">Nur Hobbit B√ºcher, keine anderen </t>
  </si>
  <si>
    <t>zu viele Dupliakte als Vorschl√§ge</t>
  </si>
  <si>
    <t>beste Vorschl√§ge</t>
  </si>
  <si>
    <t>Vorschl√§ge passen, aber sind nur aus einer Buchreihe</t>
  </si>
  <si>
    <t>Vorschl√§ge passen</t>
  </si>
  <si>
    <t>weitere Vorschl√§ge sind alle aus der selben Buchreihe</t>
  </si>
  <si>
    <t>Duplikate und immer das selbe Buch</t>
  </si>
  <si>
    <t>auch hier zu viele Duplikate</t>
  </si>
  <si>
    <t>schaut am besten aus f√ºr dieses Buch</t>
  </si>
  <si>
    <t>Alle B√ºcher aus selben Reihe</t>
  </si>
  <si>
    <t>Sprache ist richtig, Vorschl√§ge kann ich nicht einsch√§tzen</t>
  </si>
  <si>
    <t>erster Vorschlag ist Buch in Hindi</t>
  </si>
  <si>
    <t>Vorschl√§ge schauen gut aus</t>
  </si>
  <si>
    <t>2021/06/24 2:36:34 PM OEZ</t>
  </si>
  <si>
    <t>Anderer Band von selbem Autor dabei &amp; optisch ansprechend</t>
  </si>
  <si>
    <t>Cover nicht ansprechend</t>
  </si>
  <si>
    <t>Sieht nach anderen Themen aus</t>
  </si>
  <si>
    <t>Fortsetzung dabei &amp; √§hnliche Cover</t>
  </si>
  <si>
    <t>zum Teil unpassend</t>
  </si>
  <si>
    <t>Empfehlungen doppelt</t>
  </si>
  <si>
    <t>zu d√ºster</t>
  </si>
  <si>
    <t>Flesh &amp; Blood f√§llt aus der Reihe</t>
  </si>
  <si>
    <t>unpassend zum Kinderbuch</t>
  </si>
  <si>
    <t>zu viele B√ºcher derselben Reihe</t>
  </si>
  <si>
    <t>zu √§hnlich</t>
  </si>
  <si>
    <t>Titel nicht sehr √§hnlich</t>
  </si>
  <si>
    <t>2021/06/24 2:36:41 PM OEZ</t>
  </si>
  <si>
    <t>√§hnliche Titel aber unterschiedliche Cover</t>
  </si>
  <si>
    <t>√§hnliche Cover</t>
  </si>
  <si>
    <t>Titel scheinen eher in Richtung Humble Seed zu deuten</t>
  </si>
  <si>
    <t>Thematisch √§hnlich</t>
  </si>
  <si>
    <t>thematisch breiter</t>
  </si>
  <si>
    <t>gleiches Buch wird empfohlen und Zimta zweimal</t>
  </si>
  <si>
    <t>gleiches Buch wird empfohlen und ein Buch zweimal</t>
  </si>
  <si>
    <t>kindgerecht, aber auch nicht kindgerecht</t>
  </si>
  <si>
    <t>nicht kindgerecht</t>
  </si>
  <si>
    <t>ausgewochen</t>
  </si>
  <si>
    <t>Beast Quest nicht passend</t>
  </si>
  <si>
    <t>gleiche Titel</t>
  </si>
  <si>
    <t>zwar gleiche Titel aber zwei Empfehlungen</t>
  </si>
  <si>
    <t>wirkliche Empfehlung</t>
  </si>
  <si>
    <t>gleicher Autor</t>
  </si>
  <si>
    <t>Gesichtspunkte der Empfehlung nicht bekannt</t>
  </si>
  <si>
    <t>Hindi und und O Braih nicht passend</t>
  </si>
  <si>
    <t>M√§rchen Thematik</t>
  </si>
  <si>
    <t>2021/06/24 2:36:46 PM OEZ</t>
  </si>
  <si>
    <t>The Gratitude Seed scheint sehr √§hnlich</t>
  </si>
  <si>
    <t xml:space="preserve">B√ºcher sind f√ºr j√ºngere Kinder </t>
  </si>
  <si>
    <t>Ersten 3 passen gut, das es um Feen geht diese sind auch auf dem Cover von dem angezeigten Buch</t>
  </si>
  <si>
    <t xml:space="preserve">passt meiner Meinung nach nicht zu Superman etc. </t>
  </si>
  <si>
    <t xml:space="preserve">alles was mit Universum </t>
  </si>
  <si>
    <t>erstes passt gut, zweites nicht so gut</t>
  </si>
  <si>
    <t>.</t>
  </si>
  <si>
    <t>k√∂nnte ein M√§dchenbuch sein und die Empfehlungen sind auch M√§dchenb√ºcher</t>
  </si>
  <si>
    <t>passt am ehesten</t>
  </si>
  <si>
    <t xml:space="preserve">Irgendwas mit Mumien dabei, sieht nicht sehr kinderfreundlich aus </t>
  </si>
  <si>
    <t>sieht nicht aus wie Kinderb√ºcher, das vorgeschlagene Buch schon</t>
  </si>
  <si>
    <t>alles mit Charlie Bone dabei</t>
  </si>
  <si>
    <t>von den Covern her k√∂nnte das passen</t>
  </si>
  <si>
    <t>was mit Magie dabei</t>
  </si>
  <si>
    <t>Alles passt zum Hobbit Universium</t>
  </si>
  <si>
    <t>Alles passt zum Hobbit Universium / aber doppelte B√ºcher</t>
  </si>
  <si>
    <t>passen alle ganz gut, weil es so aussieht als w√ºrden alle aus einer Reihe stammen</t>
  </si>
  <si>
    <t xml:space="preserve">nur das gleiche Buch </t>
  </si>
  <si>
    <t>auch nur das gleich Buch</t>
  </si>
  <si>
    <t>Immerhin andere B√ºcher, k√∂nnte vom Inhalt passen, das Bild ist nicht sehr aussagekr√§ftig</t>
  </si>
  <si>
    <t>Scheinen alle aus einer Reihe zu kommen</t>
  </si>
  <si>
    <t>kann man nicht wirklich beurteilen</t>
  </si>
  <si>
    <t>erstes Buch passt super, die anderen kann man nicht bestimmen</t>
  </si>
  <si>
    <t>erstes Buch ist Hindi?? das zweite scheint aber zu passen</t>
  </si>
  <si>
    <t xml:space="preserve">das erste hat was mit Prinzessinnen zu tun </t>
  </si>
  <si>
    <t>passt optisch st√ºckweise gut st√ºckweise kann man das nicht beurteilen</t>
  </si>
  <si>
    <t>2021/06/24 2:36:50 PM OEZ</t>
  </si>
  <si>
    <t>√§hnlich</t>
  </si>
  <si>
    <t>weniger passend als team 2 und 3</t>
  </si>
  <si>
    <t>genre passend</t>
  </si>
  <si>
    <t>entsprechend</t>
  </si>
  <si>
    <t>passt ins genre</t>
  </si>
  <si>
    <t>√úbereinstimmung autoren</t>
  </si>
  <si>
    <t>√ºbereinstimmung autoren</t>
  </si>
  <si>
    <t>zu oft das selbe buch</t>
  </si>
  <si>
    <t>zu einseitiger autor</t>
  </si>
  <si>
    <t>selbes buch zu oft</t>
  </si>
  <si>
    <t>treffend</t>
  </si>
  <si>
    <t>sprache trifft zu</t>
  </si>
  <si>
    <t>2021/06/24 2:37:05 PM OEZ</t>
  </si>
  <si>
    <t>Titel nicht kindergerecht</t>
  </si>
  <si>
    <t>many comics at least</t>
  </si>
  <si>
    <t>only 2 comic ytsle</t>
  </si>
  <si>
    <t>best of those</t>
  </si>
  <si>
    <t>scheint eher unpassend</t>
  </si>
  <si>
    <t>Pferd sticht negativ raus</t>
  </si>
  <si>
    <t>thematisch unpassend</t>
  </si>
  <si>
    <t>nicht kindgerecht?</t>
  </si>
  <si>
    <t>Trilogie</t>
  </si>
  <si>
    <t>thematisch perfekt</t>
  </si>
  <si>
    <t>thematisch ann√§hernd</t>
  </si>
  <si>
    <t xml:space="preserve">sehr gut spezifisch </t>
  </si>
  <si>
    <t>ein ausrei√üer</t>
  </si>
  <si>
    <t>breit</t>
  </si>
  <si>
    <t>scheint sehr breit</t>
  </si>
  <si>
    <t>spezifisch gut</t>
  </si>
  <si>
    <t>eher andere thematik erwartet</t>
  </si>
  <si>
    <t>nicht so weiblich</t>
  </si>
  <si>
    <t>2021/06/24 2:37:07 PM OEZ</t>
  </si>
  <si>
    <t>gute Empfehlungen</t>
  </si>
  <si>
    <t>beste Empfehlungen</t>
  </si>
  <si>
    <t>kein √ºbereinstimmendes Genre</t>
  </si>
  <si>
    <t>Genre passt am h√§ufigsten</t>
  </si>
  <si>
    <t>Genre passt einmal</t>
  </si>
  <si>
    <t>einige passen zum Genre</t>
  </si>
  <si>
    <t>nicht so passende zum Genre</t>
  </si>
  <si>
    <t>viele passen zum Genre</t>
  </si>
  <si>
    <t>meiste passen nicht zum Genre</t>
  </si>
  <si>
    <t>passende Autor/Genre</t>
  </si>
  <si>
    <t>passende Genrevorschl√§ge</t>
  </si>
  <si>
    <t>erstes Buch vom selben Autor</t>
  </si>
  <si>
    <t>erstes Buch nicht vom selben autor</t>
  </si>
  <si>
    <t>erstes Buch von selber Serie</t>
  </si>
  <si>
    <t>zwei  ersten b√ºcher von selben Serie</t>
  </si>
  <si>
    <t>erstes buch von selber Serie</t>
  </si>
  <si>
    <t>viele identische B√ºcher empfohlen</t>
  </si>
  <si>
    <t>diversere Empfehlungen</t>
  </si>
  <si>
    <t>erstes buch selbe Serie</t>
  </si>
  <si>
    <t>erstes buch nicht aus selber Serie</t>
  </si>
  <si>
    <t>erstes buch in hindi, nicht auf englisch</t>
  </si>
  <si>
    <t>beste recommendations</t>
  </si>
  <si>
    <t>gute recommendations</t>
  </si>
  <si>
    <t>2021/06/24 2:37:09 PM OEZ</t>
  </si>
  <si>
    <t>Ausgangslage Kinderbuch - schaut 3/5 nach Kleinkinderbuch aus</t>
  </si>
  <si>
    <t>Ausgangslage Kinderbuch - schaut 4/5 nach Kleinkinderbuch aus</t>
  </si>
  <si>
    <t>Ausgangslage Kinderbuch - schaut 2/5 nach Kleinkinderbuch aus, Teilweise Kinderbuch aber falsches Alter</t>
  </si>
  <si>
    <t>2 mal selbes Buch, 2 mal gleiches Buch, nichts mit eigentlichem zu tun</t>
  </si>
  <si>
    <t>2 Superman comics, 3 nicht comics/nicht superman related</t>
  </si>
  <si>
    <t>1 superman, rest eher nicht relevant</t>
  </si>
  <si>
    <t xml:space="preserve">selbes buch, </t>
  </si>
  <si>
    <t>selbes buch,</t>
  </si>
  <si>
    <t>kein liebesroman f√ºr 17 j√§hrige enthalten</t>
  </si>
  <si>
    <t>Kinderb√ºcher enthalten</t>
  </si>
  <si>
    <t>kinderb√ºcher enthalten, aber auch eines das eher ein thriller ist? Flesh and Blood</t>
  </si>
  <si>
    <t>nur 1 kinderbuch</t>
  </si>
  <si>
    <t>gleiche serie, sonst scheinbar kinderb√ºcher</t>
  </si>
  <si>
    <t>selbes buch nur unterschiedliche auflagen</t>
  </si>
  <si>
    <t xml:space="preserve">LOTR nachfolgeband von Hobbit, allerdings mit Band 3 d√ºrfte der Leser eher wenig anfangen k√∂nnen - die gef√§hrten w√§re wohl besser </t>
  </si>
  <si>
    <t>mon fran√ßais est mauvais"</t>
  </si>
  <si>
    <t>Kinderb√ºcher ja aber falsche Altersgruppe</t>
  </si>
  <si>
    <t>Kinderb√ºcher ja aber teilweise falsche Altersgruppe</t>
  </si>
  <si>
    <t>Kinderb√ºcher und scheinbar passende Altersgruppe</t>
  </si>
  <si>
    <t>2021/06/24 2:39:23 PM OEZ</t>
  </si>
  <si>
    <t xml:space="preserve">zu breit </t>
  </si>
  <si>
    <t>nicht passend</t>
  </si>
  <si>
    <t>Langweilig</t>
  </si>
  <si>
    <t>eher zu breit</t>
  </si>
  <si>
    <t>2021/06/24 2:39:33 PM OEZ</t>
  </si>
  <si>
    <t>Hier fehlt "The Gratitude Seed", Wahrscheinlich die Fortsetzung des gezeigten Buches</t>
  </si>
  <si>
    <t>gut, √Ñhnliche B√ºcher "M√§rchen" f√ºr Kinder werden gezeigt</t>
  </si>
  <si>
    <t>eher passend</t>
  </si>
  <si>
    <t>Sehr passend</t>
  </si>
  <si>
    <t>gleiches Buch dabei</t>
  </si>
  <si>
    <t>eher passend, etwas kindliche Vorschl√§ge</t>
  </si>
  <si>
    <t>unpassendes dabei</t>
  </si>
  <si>
    <t>2 x gleiches Bucht</t>
  </si>
  <si>
    <t>gleiche B√ºcher</t>
  </si>
  <si>
    <t>passt etwas mehr ausgewogen</t>
  </si>
  <si>
    <t>2021/06/24 2:40:14 PM OEZ</t>
  </si>
  <si>
    <t>gleicher Publisher</t>
  </si>
  <si>
    <t>kinderb√ºcher</t>
  </si>
  <si>
    <t>3 Treffer</t>
  </si>
  <si>
    <t>1 Treffer</t>
  </si>
  <si>
    <t>ok</t>
  </si>
  <si>
    <t>wird 2 mal widerholt</t>
  </si>
  <si>
    <t>so so</t>
  </si>
  <si>
    <t>gleiche Serie</t>
  </si>
  <si>
    <t xml:space="preserve">so so </t>
  </si>
  <si>
    <t xml:space="preserve">gut </t>
  </si>
  <si>
    <t>i2</t>
  </si>
  <si>
    <t>i1</t>
  </si>
  <si>
    <t>i3</t>
  </si>
  <si>
    <t>i4</t>
  </si>
  <si>
    <t>i5</t>
  </si>
  <si>
    <t>i6</t>
  </si>
  <si>
    <t>i7</t>
  </si>
  <si>
    <t>i8</t>
  </si>
  <si>
    <t>i9</t>
  </si>
  <si>
    <t>i10</t>
  </si>
  <si>
    <t>Gruppe 1</t>
  </si>
  <si>
    <t>Gruppe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</si>
</sst>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vertical="center"/>
    </xf>
    <xf numFmtId="0" fontId="0" fillId="33" borderId="11" xfId="0" applyFont="1" applyFill="1" applyBorder="1"/>
    <xf numFmtId="0" fontId="0" fillId="0" borderId="11" xfId="0" applyFont="1" applyBorder="1"/>
    <xf numFmtId="49" fontId="0" fillId="33" borderId="11" xfId="0" applyNumberFormat="1" applyFont="1" applyFill="1" applyBorder="1"/>
    <xf numFmtId="49" fontId="0" fillId="0" borderId="11" xfId="0" applyNumberFormat="1" applyFont="1" applyBorder="1"/>
    <xf numFmtId="49" fontId="0" fillId="0" borderId="12" xfId="0" applyNumberFormat="1" applyFont="1" applyBorder="1"/>
    <xf numFmtId="0" fontId="0" fillId="0" borderId="12" xfId="0" applyFont="1" applyBorder="1"/>
    <xf numFmtId="0" fontId="13" fillId="34" borderId="13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0" fontId="13" fillId="34" borderId="14" xfId="0" applyFont="1" applyFill="1" applyBorder="1" applyAlignment="1">
      <alignment horizontal="center" vertic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715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Tabelle1!$A$30:$A$36</c:f>
              <c:strCache>
                <c:ptCount val="7"/>
                <c:pt idx="0">
                  <c:v>sehr gut</c:v>
                </c:pt>
                <c:pt idx="1">
                  <c:v>gut</c:v>
                </c:pt>
                <c:pt idx="2">
                  <c:v>eher gut</c:v>
                </c:pt>
                <c:pt idx="3">
                  <c:v>neutral</c:v>
                </c:pt>
                <c:pt idx="4">
                  <c:v>eher schlecht</c:v>
                </c:pt>
                <c:pt idx="5">
                  <c:v>schlecht</c:v>
                </c:pt>
                <c:pt idx="6">
                  <c:v>sehr schlecht</c:v>
                </c:pt>
              </c:strCache>
            </c:strRef>
          </c:cat>
          <c:val>
            <c:numRef>
              <c:f>Tabelle1!$B$30:$B$36</c:f>
              <c:numCache>
                <c:formatCode>General</c:formatCode>
                <c:ptCount val="7"/>
                <c:pt idx="0">
                  <c:v>55</c:v>
                </c:pt>
                <c:pt idx="1">
                  <c:v>46</c:v>
                </c:pt>
                <c:pt idx="2">
                  <c:v>46</c:v>
                </c:pt>
                <c:pt idx="3">
                  <c:v>25</c:v>
                </c:pt>
                <c:pt idx="4">
                  <c:v>35</c:v>
                </c:pt>
                <c:pt idx="5">
                  <c:v>22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0-874C-B4B2-EEF4CA447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8764671"/>
        <c:axId val="1879791343"/>
      </c:barChart>
      <c:catAx>
        <c:axId val="180876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9791343"/>
        <c:crosses val="autoZero"/>
        <c:auto val="1"/>
        <c:lblAlgn val="ctr"/>
        <c:lblOffset val="100"/>
        <c:noMultiLvlLbl val="0"/>
      </c:catAx>
      <c:valAx>
        <c:axId val="187979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8764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Tabelle1!$L$30:$L$36</c:f>
              <c:strCache>
                <c:ptCount val="7"/>
                <c:pt idx="0">
                  <c:v>sehr gut</c:v>
                </c:pt>
                <c:pt idx="1">
                  <c:v>gut</c:v>
                </c:pt>
                <c:pt idx="2">
                  <c:v>eher gut</c:v>
                </c:pt>
                <c:pt idx="3">
                  <c:v>neutral</c:v>
                </c:pt>
                <c:pt idx="4">
                  <c:v>eher schlecht</c:v>
                </c:pt>
                <c:pt idx="5">
                  <c:v>schlecht</c:v>
                </c:pt>
                <c:pt idx="6">
                  <c:v>sehr schlecht</c:v>
                </c:pt>
              </c:strCache>
            </c:strRef>
          </c:cat>
          <c:val>
            <c:numRef>
              <c:f>Tabelle1!$M$30:$M$36</c:f>
              <c:numCache>
                <c:formatCode>General</c:formatCode>
                <c:ptCount val="7"/>
                <c:pt idx="0">
                  <c:v>41</c:v>
                </c:pt>
                <c:pt idx="1">
                  <c:v>61</c:v>
                </c:pt>
                <c:pt idx="2">
                  <c:v>56</c:v>
                </c:pt>
                <c:pt idx="3">
                  <c:v>34</c:v>
                </c:pt>
                <c:pt idx="4">
                  <c:v>27</c:v>
                </c:pt>
                <c:pt idx="5">
                  <c:v>18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4-7A4E-A86A-A17A1E945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521023"/>
        <c:axId val="1879884079"/>
      </c:barChart>
      <c:catAx>
        <c:axId val="186852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9884079"/>
        <c:crosses val="autoZero"/>
        <c:auto val="1"/>
        <c:lblAlgn val="ctr"/>
        <c:lblOffset val="100"/>
        <c:noMultiLvlLbl val="0"/>
      </c:catAx>
      <c:valAx>
        <c:axId val="187988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52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1162050</xdr:colOff>
      <xdr:row>29</xdr:row>
      <xdr:rowOff>0</xdr:rowOff>
    </xdr:from>
    <xdr:to>
      <xdr:col>8</xdr:col>
      <xdr:colOff>1143000</xdr:colOff>
      <xdr:row>42</xdr:row>
      <xdr:rowOff>177800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D2DA6C82-FCC4-C744-A7B7-7C9CF6A5D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501650</xdr:colOff>
      <xdr:row>28</xdr:row>
      <xdr:rowOff>177800</xdr:rowOff>
    </xdr:from>
    <xdr:to>
      <xdr:col>20</xdr:col>
      <xdr:colOff>203200</xdr:colOff>
      <xdr:row>42</xdr:row>
      <xdr:rowOff>139700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7216296-149B-3F49-A692-7CF1DD7DC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CBE384-6CDA-954F-B880-30027F3842CB}" name="Tabelle2" displayName="Tabelle2" ref="A1:J27" totalsRowShown="0" headerRowDxfId="15" dataDxfId="16" tableBorderDxfId="27">
  <autoFilter ref="A1:J27" xr:uid="{787C4C1E-7499-5045-AC03-059BD265FEB6}"/>
  <tableColumns count="10">
    <tableColumn id="1" xr3:uid="{71253783-02C5-F84A-9726-1CCA02B530A7}" name="i1" dataDxfId="26"/>
    <tableColumn id="2" xr3:uid="{6127C84F-CCE7-2D40-A81B-889C75ACFD15}" name="i2" dataDxfId="25"/>
    <tableColumn id="3" xr3:uid="{833855A4-BD09-C14B-9EB0-13C9DAA47C75}" name="i3" dataDxfId="24"/>
    <tableColumn id="4" xr3:uid="{678273F1-3A55-664C-ADAB-47158C0E4DBF}" name="i4" dataDxfId="23"/>
    <tableColumn id="5" xr3:uid="{AA9FDAB2-5C14-7B43-9F7D-37470A965ABF}" name="i5" dataDxfId="22"/>
    <tableColumn id="6" xr3:uid="{D9AF77ED-DC7D-C740-9B18-0721AEAE3C93}" name="i6" dataDxfId="21"/>
    <tableColumn id="7" xr3:uid="{2548E531-6986-2148-A411-7ADB281ECFCD}" name="i7" dataDxfId="20"/>
    <tableColumn id="8" xr3:uid="{3ACBE25D-9490-BF4E-B668-7C7036D91C5A}" name="i8" dataDxfId="19"/>
    <tableColumn id="9" xr3:uid="{6B9066FC-6B6A-F34B-8292-7306AE32E350}" name="i9" dataDxfId="18"/>
    <tableColumn id="10" xr3:uid="{1DF35342-6F42-1F4E-999D-95303F995660}" name="i10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B81BF8-412E-B242-B925-D40DC6B1A7AF}" name="Tabelle3" displayName="Tabelle3" ref="L1:U27" totalsRowShown="0" headerRowDxfId="0" dataDxfId="1" headerRowBorderDxfId="13" tableBorderDxfId="14" totalsRowBorderDxfId="12">
  <autoFilter ref="L1:U27" xr:uid="{E52E11A1-8127-CD4D-A3B7-574219EAB55C}"/>
  <tableColumns count="10">
    <tableColumn id="1" xr3:uid="{502641FC-1786-E841-A748-03C73D842A71}" name="i1" dataDxfId="11"/>
    <tableColumn id="2" xr3:uid="{C88239CF-F6B7-9B43-ADEA-50A98FFE2E57}" name="i2" dataDxfId="10"/>
    <tableColumn id="3" xr3:uid="{9676441E-63E1-424F-B797-9E4C65066E08}" name="i3" dataDxfId="9"/>
    <tableColumn id="4" xr3:uid="{40F3B5EE-DD2C-034D-8DE2-76C17F3F3B88}" name="i4" dataDxfId="8"/>
    <tableColumn id="5" xr3:uid="{5CB0AD22-E867-AA4C-8B78-D18A6F256570}" name="i5" dataDxfId="7"/>
    <tableColumn id="6" xr3:uid="{68114390-729B-C24C-A673-20EE665E10EB}" name="i6" dataDxfId="6"/>
    <tableColumn id="7" xr3:uid="{973FB406-1DCC-D64C-A280-65775AB45A4B}" name="i7" dataDxfId="5"/>
    <tableColumn id="8" xr3:uid="{CA382C4E-692A-6E4E-93E6-20B57CE99C4C}" name="i8" dataDxfId="4"/>
    <tableColumn id="9" xr3:uid="{EE87E2CA-FC12-354B-867F-F57CA64CA2A6}" name="i9" dataDxfId="3"/>
    <tableColumn id="10" xr3:uid="{7E3F576E-36AD-4F41-A392-D87798E2F196}" name="i10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4850F9-41FF-8F46-BDC2-FF56E9394BD5}" name="Tabelle4" displayName="Tabelle4" ref="A1:BI29" totalsRowShown="0">
  <autoFilter ref="A1:BI29" xr:uid="{85E3DEEE-A959-C248-BCB7-0A343B6EB99B}"/>
  <tableColumns count="61">
    <tableColumn id="1" xr3:uid="{6F844D36-C067-E341-BEE0-0C5AA758A1EF}" name="Zeitstempel"/>
    <tableColumn id="2" xr3:uid="{5EB40F0F-89F9-E546-9A8F-ED590CF059FB}" name="Wie bewerten Sie die Empfehlungen zu diesem Buch? (ItemID: 10104) [Team 1]" dataDxfId="714"/>
    <tableColumn id="3" xr3:uid="{75FBA003-CD92-D74C-B684-038704CD6211}" name="Wie bewerten Sie die Empfehlungen zu diesem Buch? (ItemID: 10104) [Team 2]" dataDxfId="713"/>
    <tableColumn id="4" xr3:uid="{0D3DEC00-5330-8743-B839-35F4593AC72C}" name="Wie bewerten Sie die Empfehlungen zu diesem Buch? (ItemID: 10104) [Team 3]" dataDxfId="712"/>
    <tableColumn id="5" xr3:uid="{6C7D1411-5BE6-044E-824A-C80F6EC22B83}" name="Begr√ºndung - Team 1 (ItemID: 10104)"/>
    <tableColumn id="6" xr3:uid="{D41B0BDE-3221-894D-BE82-264B7CF855F6}" name="Begr√ºndung - Team 2 (ItemID: 10104)"/>
    <tableColumn id="7" xr3:uid="{2AE1C75B-C3D1-DE4C-A1DD-2214004E59FC}" name="Begr√ºndung - Team 3 (ItemID: 10104)"/>
    <tableColumn id="8" xr3:uid="{3D210733-BB2C-074D-94DD-AB22A8FF7AFF}" name="Wie bewerten Sie die Empfehlungen zu diesem Buch? (ItemID: 14015) [Team 1]"/>
    <tableColumn id="9" xr3:uid="{47ACCB78-500D-C74D-81A0-B70379EE62FC}" name="Wie bewerten Sie die Empfehlungen zu diesem Buch? (ItemID: 14015) [Team 2]"/>
    <tableColumn id="10" xr3:uid="{543C3D7F-B80D-8E45-AAD0-B6ED4F351629}" name="Wie bewerten Sie die Empfehlungen zu diesem Buch? (ItemID: 14015) [Team 3]"/>
    <tableColumn id="11" xr3:uid="{36EB9742-DC7B-4045-ACCC-C12B89C16C44}" name="Begr√ºndung - Team 1 (ItemID: 14015)"/>
    <tableColumn id="12" xr3:uid="{C1D2AC8D-D4EB-C742-9D43-3013451DE380}" name="Begr√ºndung - Team 2 (ItemID: 14015)"/>
    <tableColumn id="13" xr3:uid="{9F3143C5-4F20-2043-9D2D-EA5A3B016B12}" name="Begr√ºndung - Team 3 (ItemID: 14015)"/>
    <tableColumn id="14" xr3:uid="{06A0F5AB-2190-7A41-9E11-C17BF0EDFCC6}" name="Wie bewerten Sie die Empfehlungen zu diesem Buch? (ItemID: 70766) [Team 1]"/>
    <tableColumn id="15" xr3:uid="{C5190515-43BD-DE4B-90C2-C9D7015BC00E}" name="Wie bewerten Sie die Empfehlungen zu diesem Buch? (ItemID: 70766) [Team 2]"/>
    <tableColumn id="16" xr3:uid="{EC083651-E671-B844-B181-5A167E1D0E3A}" name="Wie bewerten Sie die Empfehlungen zu diesem Buch? (ItemID: 70766) [Team 3]"/>
    <tableColumn id="17" xr3:uid="{7B4DA54C-7A6F-E24B-8AB3-6FD61184DD3F}" name="Begr√ºndung - Team 1 (ItemID: 70766)"/>
    <tableColumn id="18" xr3:uid="{9AE94C5F-979B-CC41-8DC9-44BA5664ACD6}" name="Begr√ºndung - Team 2 (ItemID: 70766)"/>
    <tableColumn id="19" xr3:uid="{EFED9977-BE04-204E-B158-9FFADB317B47}" name="Begr√ºndung - Team 3 (ItemID: 70766)"/>
    <tableColumn id="20" xr3:uid="{32694FE0-E6D0-614D-834C-D5992B21FE95}" name="Wie bewerten Sie die Empfehlungen zu diesem Buch? (ItemID: 31401) [Team 1]"/>
    <tableColumn id="21" xr3:uid="{E211785E-7604-544D-8193-642F05C22CC2}" name="Wie bewerten Sie die Empfehlungen zu diesem Buch? (ItemID: 31401) [Team 2]"/>
    <tableColumn id="22" xr3:uid="{B8FF0EFF-F0E6-EE47-9DFC-11C4A73E74E3}" name="Wie bewerten Sie die Empfehlungen zu diesem Buch? (ItemID: 31401) [Team 3]"/>
    <tableColumn id="23" xr3:uid="{255F6D25-B5E8-D14A-BAAF-9B5C2EE80E54}" name="Begr√ºndung - Team 1 (ItemID: 31401)"/>
    <tableColumn id="24" xr3:uid="{2AB2C74E-44DE-3248-B898-66E9E400CDA8}" name="Begr√ºndung - Team 2 (ItemID: 31401)"/>
    <tableColumn id="25" xr3:uid="{DB912775-9490-3141-B10E-5537A7229C21}" name="Begr√ºndung - Team 3 (ItemID: 31401)"/>
    <tableColumn id="26" xr3:uid="{4CA768FC-443C-CE4C-B505-479A6028446E}" name="Wie bewerten Sie die Empfehlungen zu diesem Buch? (ItemID: 73378) [Team 1]"/>
    <tableColumn id="27" xr3:uid="{C0BEC327-8814-C846-8DA6-96C305B74F55}" name="Wie bewerten Sie die Empfehlungen zu diesem Buch? (ItemID: 73378) [Team 2]"/>
    <tableColumn id="28" xr3:uid="{E75B9A5C-5B98-5941-BFE6-5CD8C2621088}" name="Wie bewerten Sie die Empfehlungen zu diesem Buch? (ItemID: 73378) [Team 3]"/>
    <tableColumn id="29" xr3:uid="{6D23059D-DD15-C646-BE8D-61D65D23F9F7}" name="Begr√ºndung - Team 1 (ItemID: 73378)"/>
    <tableColumn id="30" xr3:uid="{377716C1-373F-7F40-9448-2B47B471B25E}" name="Begr√ºndung - Team 2 (ItemID: 73378)"/>
    <tableColumn id="31" xr3:uid="{121D0959-FFA5-C444-97DB-B46FE2FDD34E}" name="Begr√ºndung - Team 3 (ItemID: 73378)"/>
    <tableColumn id="32" xr3:uid="{21301FA1-578D-0C45-8E33-CDD69630C47F}" name="Wie bewerten Sie die Empfehlungen zu diesem Buch? (ItemID: 24603) [Team 1]"/>
    <tableColumn id="33" xr3:uid="{CF6867C7-4E91-344E-B5BB-698AD4C028C7}" name="Wie bewerten Sie die Empfehlungen zu diesem Buch? (ItemID: 24603) [Team 2]"/>
    <tableColumn id="34" xr3:uid="{A9694DEC-9747-E84A-A3E4-5AA93500A23A}" name="Wie bewerten Sie die Empfehlungen zu diesem Buch? (ItemID: 24603) [Team 3]"/>
    <tableColumn id="35" xr3:uid="{28B7E358-1B8B-0F46-AC4A-EEED9A9637AD}" name="Begr√ºndung - Team 1 (ItemID: 24603)"/>
    <tableColumn id="36" xr3:uid="{CCCB3E03-53D6-7740-AAEA-A98898B8644A}" name="Begr√ºndung - Team 2 (ItemID: 24603)"/>
    <tableColumn id="37" xr3:uid="{8BD3481E-1B1F-4245-95A8-F4B2E67E07DE}" name="Begr√ºndung - Team 3 (ItemID: 24603)"/>
    <tableColumn id="38" xr3:uid="{EA55CB70-3AF9-4948-8018-94E2EEB0975A}" name="Wie bewerten Sie die Empfehlungen zu diesem Buch? (ItemID: 5737) [Team 1]"/>
    <tableColumn id="39" xr3:uid="{C7B9B3D0-ED4F-D642-A5ED-1F1C51ABC2BF}" name="Wie bewerten Sie die Empfehlungen zu diesem Buch? (ItemID: 5737) [Team 2]"/>
    <tableColumn id="40" xr3:uid="{2CB3457B-63A2-6A46-ACF0-1E3D73263190}" name="Wie bewerten Sie die Empfehlungen zu diesem Buch? (ItemID: 5737) [Team 3]"/>
    <tableColumn id="41" xr3:uid="{6DD8E2B9-7330-2343-B3AC-C3B71BD8CC36}" name="Begr√ºndung - Team 1 (ItemID: 5737)"/>
    <tableColumn id="42" xr3:uid="{52D89E8F-26AD-D144-8342-6793EDA46F3D}" name="Begr√ºndung - Team 2 (ItemID: 5737)"/>
    <tableColumn id="43" xr3:uid="{DF86E7F8-60F8-024C-88A9-953F3FCA9153}" name="Begr√ºndung - Team 3 (ItemID: 5737)"/>
    <tableColumn id="44" xr3:uid="{272B7C24-E223-4341-8F26-784BF7AA0738}" name="Wie bewerten Sie die Empfehlungen zu diesem Buch? (ItemID: 13382) [Team 1]"/>
    <tableColumn id="45" xr3:uid="{884ED580-9F62-7241-8A8D-B500CD10194E}" name="Wie bewerten Sie die Empfehlungen zu diesem Buch? (ItemID: 13382) [Team 2]"/>
    <tableColumn id="46" xr3:uid="{932B857A-6852-1549-BC30-85EB5D6CD35F}" name="Wie bewerten Sie die Empfehlungen zu diesem Buch? (ItemID: 13382) [Team 3]"/>
    <tableColumn id="47" xr3:uid="{F7C455EC-039E-0C4D-BBD9-FA2F9B31791C}" name="Begr√ºndung - Team 1 (ItemID: 13382)"/>
    <tableColumn id="48" xr3:uid="{D0C0F3F2-7421-8A4E-BAC8-121BA899CBEB}" name="Begr√ºndung - Team 2 (ItemID: 13382)"/>
    <tableColumn id="49" xr3:uid="{75EF1821-870E-8F4E-8C0D-6F589439DE9F}" name="Begr√ºndung - Team 3 (ItemID: 13382)"/>
    <tableColumn id="50" xr3:uid="{33076312-E5FB-D24E-987D-D820DB4252F8}" name="Wie bewerten Sie die Empfehlungen zu diesem Buch? (ItemID: 75121) [Team 1]"/>
    <tableColumn id="51" xr3:uid="{97F62698-FEDF-5D43-A5C6-1EF61B0AB4E1}" name="Wie bewerten Sie die Empfehlungen zu diesem Buch? (ItemID: 75121) [Team 2]"/>
    <tableColumn id="52" xr3:uid="{680E5B7D-C06E-FF41-AC1F-37F0849EFB30}" name="Wie bewerten Sie die Empfehlungen zu diesem Buch? (ItemID: 75121) [Team 3]"/>
    <tableColumn id="53" xr3:uid="{E4589DF6-03EA-6741-A766-E293F54904C3}" name="Begr√ºndung - Team 1 (ItemID: 75121)"/>
    <tableColumn id="54" xr3:uid="{61343E1C-000A-A247-998D-BA85E658FC29}" name="Begr√ºndung - Team 2 (ItemID: 75121)"/>
    <tableColumn id="55" xr3:uid="{7657AE05-151F-E743-8E76-FC8CD26F87F5}" name="Begr√ºndung - Team 3 (ItemID: 75121)"/>
    <tableColumn id="56" xr3:uid="{4869E6A8-68FF-F54A-9071-AED678A0618C}" name="Wie bewerten Sie die Empfehlungen zu diesem Buch? (ItemID: 39779) [Team 1]"/>
    <tableColumn id="57" xr3:uid="{728509E2-20FE-574A-B881-DBF7765F01E9}" name="Wie bewerten Sie die Empfehlungen zu diesem Buch? (ItemID: 39779) [Team 2]"/>
    <tableColumn id="58" xr3:uid="{43AD16DB-6CC4-6F40-B4E2-E0FAAA716278}" name="Wie bewerten Sie die Empfehlungen zu diesem Buch? (ItemID: 39779) [Team 3]"/>
    <tableColumn id="59" xr3:uid="{5811001E-B96D-5244-A586-EB32437B7CA8}" name="Begr√ºndung - Team 1 (ItemID: 39779)"/>
    <tableColumn id="60" xr3:uid="{0584E116-9126-7944-AC6F-7BCE695B2FF0}" name="Begr√ºndung - Team 2 (ItemID: 39779)"/>
    <tableColumn id="61" xr3:uid="{F0433945-B907-B54C-8262-C7FD4155BD7D}" name="Begr√ºndung - Team 3 (ItemID: 39779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FAB8D-AEEE-244A-A0AE-AD0681FE74CA}">
  <dimension ref="A1:IE272"/>
  <sheetViews>
    <sheetView tabSelected="1" topLeftCell="A5" workbookViewId="0">
      <selection activeCell="O46" sqref="O46"/>
    </sheetView>
  </sheetViews>
  <sheetFormatPr baseColWidth="10" defaultRowHeight="16" x14ac:dyDescent="0.2"/>
  <cols>
    <col min="1" max="2" width="12" style="2" bestFit="1" customWidth="1"/>
    <col min="3" max="4" width="15.33203125" style="2" bestFit="1" customWidth="1"/>
    <col min="5" max="5" width="11.33203125" style="2" bestFit="1" customWidth="1"/>
    <col min="6" max="7" width="14.5" style="2" bestFit="1" customWidth="1"/>
    <col min="8" max="9" width="15.33203125" style="2" bestFit="1" customWidth="1"/>
    <col min="10" max="10" width="15.5" style="2" bestFit="1" customWidth="1"/>
    <col min="11" max="11" width="14.1640625" style="2" bestFit="1" customWidth="1"/>
    <col min="12" max="12" width="19.6640625" style="2" bestFit="1" customWidth="1"/>
    <col min="13" max="14" width="15.5" style="2" bestFit="1" customWidth="1"/>
    <col min="15" max="15" width="15.33203125" style="2" bestFit="1" customWidth="1"/>
    <col min="16" max="16" width="11.33203125" style="2" bestFit="1" customWidth="1"/>
    <col min="17" max="17" width="14.5" style="2" bestFit="1" customWidth="1"/>
    <col min="18" max="18" width="12" style="2" bestFit="1" customWidth="1"/>
    <col min="19" max="20" width="11.33203125" style="2" bestFit="1" customWidth="1"/>
    <col min="21" max="24" width="15.33203125" style="2" bestFit="1" customWidth="1"/>
    <col min="25" max="25" width="11.33203125" style="2" bestFit="1" customWidth="1"/>
    <col min="26" max="26" width="12" style="2" bestFit="1" customWidth="1"/>
    <col min="27" max="27" width="14.5" style="2" bestFit="1" customWidth="1"/>
    <col min="28" max="28" width="15.33203125" style="2" bestFit="1" customWidth="1"/>
    <col min="29" max="29" width="11.33203125" style="2" bestFit="1" customWidth="1"/>
    <col min="30" max="30" width="15.5" style="2" bestFit="1" customWidth="1"/>
    <col min="31" max="31" width="15.33203125" style="2" bestFit="1" customWidth="1"/>
    <col min="32" max="32" width="15.5" style="2" bestFit="1" customWidth="1"/>
    <col min="33" max="33" width="15.33203125" style="2" bestFit="1" customWidth="1"/>
    <col min="34" max="34" width="11.33203125" style="2" bestFit="1" customWidth="1"/>
    <col min="35" max="35" width="10.1640625" style="2" bestFit="1" customWidth="1"/>
    <col min="36" max="36" width="14.5" style="2" bestFit="1" customWidth="1"/>
    <col min="37" max="37" width="11.33203125" style="2" bestFit="1" customWidth="1"/>
    <col min="38" max="39" width="15.33203125" style="2" bestFit="1" customWidth="1"/>
    <col min="40" max="40" width="11.33203125" style="2" bestFit="1" customWidth="1"/>
    <col min="41" max="41" width="15.5" style="2" bestFit="1" customWidth="1"/>
    <col min="42" max="42" width="15.33203125" style="2" bestFit="1" customWidth="1"/>
    <col min="43" max="43" width="14.5" style="2" bestFit="1" customWidth="1"/>
    <col min="44" max="44" width="15.5" style="2" bestFit="1" customWidth="1"/>
    <col min="45" max="45" width="14.1640625" style="2" bestFit="1" customWidth="1"/>
    <col min="46" max="46" width="15.33203125" style="2" bestFit="1" customWidth="1"/>
    <col min="47" max="49" width="15.5" style="2" bestFit="1" customWidth="1"/>
    <col min="50" max="50" width="11.33203125" style="2" bestFit="1" customWidth="1"/>
    <col min="51" max="51" width="11.83203125" style="2" bestFit="1" customWidth="1"/>
    <col min="52" max="52" width="15.5" style="2" bestFit="1" customWidth="1"/>
    <col min="53" max="56" width="15.33203125" style="2" bestFit="1" customWidth="1"/>
    <col min="57" max="57" width="15.5" style="2" bestFit="1" customWidth="1"/>
    <col min="58" max="58" width="12" style="2" bestFit="1" customWidth="1"/>
    <col min="59" max="59" width="14.5" style="2" bestFit="1" customWidth="1"/>
    <col min="60" max="63" width="15.5" style="2" bestFit="1" customWidth="1"/>
    <col min="64" max="65" width="14.5" style="2" bestFit="1" customWidth="1"/>
    <col min="66" max="66" width="15.5" style="2" bestFit="1" customWidth="1"/>
    <col min="67" max="67" width="10.1640625" style="2" bestFit="1" customWidth="1"/>
    <col min="68" max="69" width="15.33203125" style="2" bestFit="1" customWidth="1"/>
    <col min="70" max="70" width="11.33203125" style="2" bestFit="1" customWidth="1"/>
    <col min="71" max="73" width="15.33203125" style="2" bestFit="1" customWidth="1"/>
    <col min="74" max="74" width="15.5" style="2" bestFit="1" customWidth="1"/>
    <col min="75" max="75" width="14.1640625" style="2" bestFit="1" customWidth="1"/>
    <col min="76" max="76" width="15.33203125" style="2" bestFit="1" customWidth="1"/>
    <col min="77" max="79" width="19.6640625" style="2" bestFit="1" customWidth="1"/>
    <col min="80" max="81" width="15.5" style="2" bestFit="1" customWidth="1"/>
    <col min="82" max="82" width="14.1640625" style="2" bestFit="1" customWidth="1"/>
    <col min="83" max="83" width="15.5" style="2" bestFit="1" customWidth="1"/>
    <col min="84" max="84" width="11.33203125" style="2" bestFit="1" customWidth="1"/>
    <col min="85" max="85" width="15.5" style="2" bestFit="1" customWidth="1"/>
    <col min="86" max="86" width="19.6640625" style="2" bestFit="1" customWidth="1"/>
    <col min="87" max="88" width="11.33203125" style="2" bestFit="1" customWidth="1"/>
    <col min="89" max="89" width="15.33203125" style="2" bestFit="1" customWidth="1"/>
    <col min="90" max="90" width="11.33203125" style="2" bestFit="1" customWidth="1"/>
    <col min="91" max="91" width="14.1640625" style="2" bestFit="1" customWidth="1"/>
    <col min="92" max="92" width="19.6640625" style="2" bestFit="1" customWidth="1"/>
    <col min="93" max="93" width="11.33203125" style="2" bestFit="1" customWidth="1"/>
    <col min="94" max="95" width="15.33203125" style="2" bestFit="1" customWidth="1"/>
    <col min="96" max="96" width="11.33203125" style="2" bestFit="1" customWidth="1"/>
    <col min="97" max="98" width="19.6640625" style="2" bestFit="1" customWidth="1"/>
    <col min="99" max="99" width="14.5" style="2" bestFit="1" customWidth="1"/>
    <col min="100" max="100" width="14.1640625" style="2" bestFit="1" customWidth="1"/>
    <col min="101" max="101" width="15.5" style="2" bestFit="1" customWidth="1"/>
    <col min="102" max="103" width="11.33203125" style="2" bestFit="1" customWidth="1"/>
    <col min="104" max="105" width="19.6640625" style="2" bestFit="1" customWidth="1"/>
    <col min="106" max="106" width="11.33203125" style="2" bestFit="1" customWidth="1"/>
    <col min="107" max="107" width="14.5" style="2" bestFit="1" customWidth="1"/>
    <col min="108" max="108" width="14.1640625" style="2" bestFit="1" customWidth="1"/>
    <col min="109" max="109" width="19.6640625" style="2" bestFit="1" customWidth="1"/>
    <col min="110" max="113" width="15.33203125" style="2" bestFit="1" customWidth="1"/>
    <col min="114" max="114" width="15.5" style="2" bestFit="1" customWidth="1"/>
    <col min="115" max="115" width="11.83203125" style="2" bestFit="1" customWidth="1"/>
    <col min="116" max="116" width="14.5" style="2" bestFit="1" customWidth="1"/>
    <col min="117" max="120" width="15.33203125" style="2" bestFit="1" customWidth="1"/>
    <col min="121" max="121" width="11.33203125" style="2" bestFit="1" customWidth="1"/>
    <col min="122" max="123" width="15.33203125" style="2" bestFit="1" customWidth="1"/>
    <col min="124" max="124" width="19.6640625" style="2" bestFit="1" customWidth="1"/>
    <col min="125" max="125" width="11.83203125" style="2" bestFit="1" customWidth="1"/>
    <col min="126" max="126" width="11.33203125" style="2" bestFit="1" customWidth="1"/>
    <col min="127" max="128" width="15.33203125" style="2" bestFit="1" customWidth="1"/>
    <col min="129" max="129" width="15.5" style="2" bestFit="1" customWidth="1"/>
    <col min="130" max="131" width="15.33203125" style="2" bestFit="1" customWidth="1"/>
    <col min="132" max="133" width="15.5" style="2" bestFit="1" customWidth="1"/>
    <col min="134" max="134" width="14.1640625" style="2" bestFit="1" customWidth="1"/>
    <col min="135" max="135" width="14.5" style="2" bestFit="1" customWidth="1"/>
    <col min="136" max="136" width="11.33203125" style="2" bestFit="1" customWidth="1"/>
    <col min="137" max="138" width="15.33203125" style="2" bestFit="1" customWidth="1"/>
    <col min="139" max="139" width="11.33203125" style="2" bestFit="1" customWidth="1"/>
    <col min="140" max="140" width="19.6640625" style="2" bestFit="1" customWidth="1"/>
    <col min="141" max="141" width="11.33203125" style="2" bestFit="1" customWidth="1"/>
    <col min="142" max="142" width="19.6640625" style="2" bestFit="1" customWidth="1"/>
    <col min="143" max="143" width="10.1640625" style="2" bestFit="1" customWidth="1"/>
    <col min="144" max="149" width="13.5" style="2" bestFit="1" customWidth="1"/>
    <col min="150" max="150" width="15.5" style="2" bestFit="1" customWidth="1"/>
    <col min="151" max="151" width="10" style="2" bestFit="1" customWidth="1"/>
    <col min="152" max="152" width="14.5" style="2" bestFit="1" customWidth="1"/>
    <col min="153" max="153" width="15.33203125" style="2" bestFit="1" customWidth="1"/>
    <col min="154" max="154" width="11.33203125" style="2" bestFit="1" customWidth="1"/>
    <col min="155" max="155" width="14.5" style="2" bestFit="1" customWidth="1"/>
    <col min="156" max="156" width="15.33203125" style="2" bestFit="1" customWidth="1"/>
    <col min="157" max="157" width="11.33203125" style="2" bestFit="1" customWidth="1"/>
    <col min="158" max="158" width="15.33203125" style="2" bestFit="1" customWidth="1"/>
    <col min="159" max="159" width="11.33203125" style="2" bestFit="1" customWidth="1"/>
    <col min="160" max="160" width="12" style="2" bestFit="1" customWidth="1"/>
    <col min="161" max="161" width="15.5" style="2" bestFit="1" customWidth="1"/>
    <col min="162" max="165" width="15.33203125" style="2" bestFit="1" customWidth="1"/>
    <col min="166" max="166" width="11.33203125" style="2" bestFit="1" customWidth="1"/>
    <col min="167" max="167" width="15.33203125" style="2" bestFit="1" customWidth="1"/>
    <col min="168" max="169" width="14.5" style="2" bestFit="1" customWidth="1"/>
    <col min="170" max="170" width="14.1640625" style="2" bestFit="1" customWidth="1"/>
    <col min="171" max="171" width="19.6640625" style="2" bestFit="1" customWidth="1"/>
    <col min="172" max="172" width="11.33203125" style="2" bestFit="1" customWidth="1"/>
    <col min="173" max="173" width="15.5" style="2" bestFit="1" customWidth="1"/>
    <col min="174" max="174" width="19.5" style="2" bestFit="1" customWidth="1"/>
    <col min="175" max="175" width="11.33203125" style="2" bestFit="1" customWidth="1"/>
    <col min="176" max="176" width="15.5" style="2" bestFit="1" customWidth="1"/>
    <col min="177" max="177" width="19.6640625" style="2" bestFit="1" customWidth="1"/>
    <col min="178" max="178" width="15.5" style="2" bestFit="1" customWidth="1"/>
    <col min="179" max="179" width="14.1640625" style="2" bestFit="1" customWidth="1"/>
    <col min="180" max="180" width="19.6640625" style="2" bestFit="1" customWidth="1"/>
    <col min="181" max="181" width="15.5" style="2" bestFit="1" customWidth="1"/>
    <col min="182" max="182" width="15.33203125" style="2" bestFit="1" customWidth="1"/>
    <col min="183" max="183" width="14.5" style="2" bestFit="1" customWidth="1"/>
    <col min="184" max="184" width="11.33203125" style="2" bestFit="1" customWidth="1"/>
    <col min="185" max="185" width="15.33203125" style="2" bestFit="1" customWidth="1"/>
    <col min="186" max="186" width="11.33203125" style="2" bestFit="1" customWidth="1"/>
    <col min="187" max="187" width="19.6640625" style="2" bestFit="1" customWidth="1"/>
    <col min="188" max="188" width="11.83203125" style="2" bestFit="1" customWidth="1"/>
    <col min="189" max="190" width="15.33203125" style="2" bestFit="1" customWidth="1"/>
    <col min="191" max="191" width="11.33203125" style="2" bestFit="1" customWidth="1"/>
    <col min="192" max="192" width="15.5" style="2" bestFit="1" customWidth="1"/>
    <col min="193" max="193" width="15.33203125" style="2" bestFit="1" customWidth="1"/>
    <col min="194" max="196" width="11.33203125" style="2" bestFit="1" customWidth="1"/>
    <col min="197" max="197" width="15.33203125" style="2" bestFit="1" customWidth="1"/>
    <col min="198" max="198" width="14.1640625" style="2" bestFit="1" customWidth="1"/>
    <col min="199" max="201" width="13.5" style="2" bestFit="1" customWidth="1"/>
    <col min="202" max="202" width="19.6640625" style="2" bestFit="1" customWidth="1"/>
    <col min="203" max="203" width="11.33203125" style="2" bestFit="1" customWidth="1"/>
    <col min="204" max="204" width="15.5" style="2" bestFit="1" customWidth="1"/>
    <col min="205" max="205" width="15.33203125" style="2" bestFit="1" customWidth="1"/>
    <col min="206" max="206" width="15.5" style="2" bestFit="1" customWidth="1"/>
    <col min="207" max="207" width="14" style="2" bestFit="1" customWidth="1"/>
    <col min="208" max="208" width="19.5" style="2" bestFit="1" customWidth="1"/>
    <col min="209" max="209" width="15.5" style="2" bestFit="1" customWidth="1"/>
    <col min="210" max="210" width="15.33203125" style="2" bestFit="1" customWidth="1"/>
    <col min="211" max="211" width="15.5" style="2" bestFit="1" customWidth="1"/>
    <col min="212" max="212" width="15.33203125" style="2" bestFit="1" customWidth="1"/>
    <col min="213" max="213" width="11.33203125" style="2" bestFit="1" customWidth="1"/>
    <col min="214" max="214" width="15.33203125" style="2" bestFit="1" customWidth="1"/>
    <col min="215" max="215" width="11.33203125" style="2" bestFit="1" customWidth="1"/>
    <col min="216" max="216" width="19.5" style="2" bestFit="1" customWidth="1"/>
    <col min="217" max="217" width="14.1640625" style="2" bestFit="1" customWidth="1"/>
    <col min="218" max="224" width="13.5" style="2" bestFit="1" customWidth="1"/>
    <col min="225" max="225" width="19.6640625" style="2" bestFit="1" customWidth="1"/>
    <col min="226" max="226" width="8.1640625" style="2" bestFit="1" customWidth="1"/>
    <col min="227" max="235" width="13.5" style="2" bestFit="1" customWidth="1"/>
    <col min="236" max="236" width="14.6640625" style="2" bestFit="1" customWidth="1"/>
    <col min="237" max="238" width="13.5" style="2" bestFit="1" customWidth="1"/>
    <col min="239" max="239" width="14.6640625" style="2" bestFit="1" customWidth="1"/>
    <col min="240" max="16384" width="10.83203125" style="2"/>
  </cols>
  <sheetData>
    <row r="1" spans="1:239" x14ac:dyDescent="0.2">
      <c r="A1" s="2" t="s">
        <v>505</v>
      </c>
      <c r="B1" s="2" t="s">
        <v>504</v>
      </c>
      <c r="C1" s="2" t="s">
        <v>506</v>
      </c>
      <c r="D1" s="2" t="s">
        <v>507</v>
      </c>
      <c r="E1" s="2" t="s">
        <v>508</v>
      </c>
      <c r="F1" s="2" t="s">
        <v>509</v>
      </c>
      <c r="G1" s="2" t="s">
        <v>510</v>
      </c>
      <c r="H1" s="2" t="s">
        <v>511</v>
      </c>
      <c r="I1" s="2" t="s">
        <v>512</v>
      </c>
      <c r="J1" s="2" t="s">
        <v>513</v>
      </c>
      <c r="L1" s="9" t="s">
        <v>505</v>
      </c>
      <c r="M1" s="10" t="s">
        <v>504</v>
      </c>
      <c r="N1" s="10" t="s">
        <v>506</v>
      </c>
      <c r="O1" s="10" t="s">
        <v>507</v>
      </c>
      <c r="P1" s="10" t="s">
        <v>508</v>
      </c>
      <c r="Q1" s="10" t="s">
        <v>509</v>
      </c>
      <c r="R1" s="10" t="s">
        <v>510</v>
      </c>
      <c r="S1" s="10" t="s">
        <v>511</v>
      </c>
      <c r="T1" s="10" t="s">
        <v>512</v>
      </c>
      <c r="U1" s="11" t="s">
        <v>513</v>
      </c>
    </row>
    <row r="2" spans="1:239" x14ac:dyDescent="0.2">
      <c r="A2" s="5" t="s">
        <v>62</v>
      </c>
      <c r="B2" s="3" t="s">
        <v>62</v>
      </c>
      <c r="C2" s="3" t="s">
        <v>67</v>
      </c>
      <c r="D2" s="3" t="s">
        <v>67</v>
      </c>
      <c r="E2" s="3" t="s">
        <v>63</v>
      </c>
      <c r="F2" s="3" t="s">
        <v>63</v>
      </c>
      <c r="G2" s="3" t="s">
        <v>65</v>
      </c>
      <c r="H2" s="3" t="s">
        <v>68</v>
      </c>
      <c r="I2" s="3" t="s">
        <v>67</v>
      </c>
      <c r="J2" s="3" t="s">
        <v>67</v>
      </c>
      <c r="L2" s="5" t="s">
        <v>63</v>
      </c>
      <c r="M2" s="3" t="s">
        <v>65</v>
      </c>
      <c r="N2" s="3" t="s">
        <v>68</v>
      </c>
      <c r="O2" s="3" t="s">
        <v>68</v>
      </c>
      <c r="P2" s="3" t="s">
        <v>68</v>
      </c>
      <c r="Q2" s="3" t="s">
        <v>62</v>
      </c>
      <c r="R2" s="3" t="s">
        <v>62</v>
      </c>
      <c r="S2" s="3" t="s">
        <v>67</v>
      </c>
      <c r="T2" s="3" t="s">
        <v>67</v>
      </c>
      <c r="U2" s="3" t="s">
        <v>77</v>
      </c>
    </row>
    <row r="3" spans="1:239" x14ac:dyDescent="0.2">
      <c r="A3" s="6" t="s">
        <v>79</v>
      </c>
      <c r="B3" s="4" t="s">
        <v>68</v>
      </c>
      <c r="C3" s="4" t="s">
        <v>79</v>
      </c>
      <c r="D3" s="4" t="s">
        <v>62</v>
      </c>
      <c r="E3" s="4" t="s">
        <v>79</v>
      </c>
      <c r="F3" s="4" t="s">
        <v>79</v>
      </c>
      <c r="G3" s="4" t="s">
        <v>79</v>
      </c>
      <c r="H3" s="4" t="s">
        <v>79</v>
      </c>
      <c r="I3" s="4" t="s">
        <v>79</v>
      </c>
      <c r="J3" s="4" t="s">
        <v>68</v>
      </c>
      <c r="K3"/>
      <c r="L3" s="6" t="s">
        <v>65</v>
      </c>
      <c r="M3" s="4" t="s">
        <v>79</v>
      </c>
      <c r="N3" s="4" t="s">
        <v>79</v>
      </c>
      <c r="O3" s="4" t="s">
        <v>68</v>
      </c>
      <c r="P3" s="4" t="s">
        <v>79</v>
      </c>
      <c r="Q3" s="4" t="s">
        <v>79</v>
      </c>
      <c r="R3" s="4" t="s">
        <v>79</v>
      </c>
      <c r="S3" s="4" t="s">
        <v>79</v>
      </c>
      <c r="T3" s="4" t="s">
        <v>79</v>
      </c>
      <c r="U3" s="4" t="s">
        <v>79</v>
      </c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</row>
    <row r="4" spans="1:239" x14ac:dyDescent="0.2">
      <c r="A4" s="5" t="s">
        <v>65</v>
      </c>
      <c r="B4" s="3" t="s">
        <v>68</v>
      </c>
      <c r="C4" s="3" t="s">
        <v>67</v>
      </c>
      <c r="D4" s="3" t="s">
        <v>65</v>
      </c>
      <c r="E4" s="3" t="s">
        <v>65</v>
      </c>
      <c r="F4" s="3" t="s">
        <v>68</v>
      </c>
      <c r="G4" s="3" t="s">
        <v>62</v>
      </c>
      <c r="H4" s="3" t="s">
        <v>67</v>
      </c>
      <c r="I4" s="3" t="s">
        <v>65</v>
      </c>
      <c r="J4" s="3" t="s">
        <v>62</v>
      </c>
      <c r="K4"/>
      <c r="L4" s="5" t="s">
        <v>65</v>
      </c>
      <c r="M4" s="3" t="s">
        <v>65</v>
      </c>
      <c r="N4" s="3" t="s">
        <v>67</v>
      </c>
      <c r="O4" s="3" t="s">
        <v>62</v>
      </c>
      <c r="P4" s="3" t="s">
        <v>79</v>
      </c>
      <c r="Q4" s="3" t="s">
        <v>77</v>
      </c>
      <c r="R4" s="3" t="s">
        <v>65</v>
      </c>
      <c r="S4" s="3" t="s">
        <v>67</v>
      </c>
      <c r="T4" s="3" t="s">
        <v>79</v>
      </c>
      <c r="U4" s="3" t="s">
        <v>65</v>
      </c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</row>
    <row r="5" spans="1:239" x14ac:dyDescent="0.2">
      <c r="A5" s="6" t="s">
        <v>62</v>
      </c>
      <c r="B5" s="4" t="s">
        <v>63</v>
      </c>
      <c r="C5" s="4" t="s">
        <v>62</v>
      </c>
      <c r="D5" s="4" t="s">
        <v>79</v>
      </c>
      <c r="E5" s="4" t="s">
        <v>79</v>
      </c>
      <c r="F5" s="4" t="s">
        <v>62</v>
      </c>
      <c r="G5" s="4" t="s">
        <v>79</v>
      </c>
      <c r="H5" s="4" t="s">
        <v>77</v>
      </c>
      <c r="I5" s="4" t="s">
        <v>79</v>
      </c>
      <c r="J5" s="4" t="s">
        <v>65</v>
      </c>
      <c r="K5"/>
      <c r="L5" s="6" t="s">
        <v>65</v>
      </c>
      <c r="M5" s="4" t="s">
        <v>79</v>
      </c>
      <c r="N5" s="4" t="s">
        <v>79</v>
      </c>
      <c r="O5" s="4" t="s">
        <v>62</v>
      </c>
      <c r="P5" s="4" t="s">
        <v>79</v>
      </c>
      <c r="Q5" s="4" t="s">
        <v>68</v>
      </c>
      <c r="R5" s="4" t="s">
        <v>65</v>
      </c>
      <c r="S5" s="4" t="s">
        <v>67</v>
      </c>
      <c r="T5" s="4" t="s">
        <v>65</v>
      </c>
      <c r="U5" s="4" t="s">
        <v>65</v>
      </c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</row>
    <row r="6" spans="1:239" x14ac:dyDescent="0.2">
      <c r="A6" s="5" t="s">
        <v>63</v>
      </c>
      <c r="B6" s="3" t="s">
        <v>62</v>
      </c>
      <c r="C6" s="3" t="s">
        <v>67</v>
      </c>
      <c r="D6" s="3" t="s">
        <v>62</v>
      </c>
      <c r="E6" s="3" t="s">
        <v>65</v>
      </c>
      <c r="F6" s="3" t="s">
        <v>79</v>
      </c>
      <c r="G6" s="3" t="s">
        <v>79</v>
      </c>
      <c r="H6" s="3" t="s">
        <v>79</v>
      </c>
      <c r="I6" s="3" t="s">
        <v>65</v>
      </c>
      <c r="J6" s="3" t="s">
        <v>63</v>
      </c>
      <c r="K6"/>
      <c r="L6" s="5" t="s">
        <v>62</v>
      </c>
      <c r="M6" s="3" t="s">
        <v>63</v>
      </c>
      <c r="N6" s="3" t="s">
        <v>67</v>
      </c>
      <c r="O6" s="3" t="s">
        <v>65</v>
      </c>
      <c r="P6" s="3" t="s">
        <v>65</v>
      </c>
      <c r="Q6" s="3" t="s">
        <v>62</v>
      </c>
      <c r="R6" s="3" t="s">
        <v>65</v>
      </c>
      <c r="S6" s="3" t="s">
        <v>62</v>
      </c>
      <c r="T6" s="3" t="s">
        <v>68</v>
      </c>
      <c r="U6" s="3" t="s">
        <v>63</v>
      </c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</row>
    <row r="7" spans="1:239" x14ac:dyDescent="0.2">
      <c r="A7" s="6" t="s">
        <v>65</v>
      </c>
      <c r="B7" s="4" t="s">
        <v>67</v>
      </c>
      <c r="C7" s="4" t="s">
        <v>65</v>
      </c>
      <c r="D7" s="4" t="s">
        <v>65</v>
      </c>
      <c r="E7" s="4" t="s">
        <v>79</v>
      </c>
      <c r="F7" s="4" t="s">
        <v>62</v>
      </c>
      <c r="G7" s="4" t="s">
        <v>65</v>
      </c>
      <c r="H7" s="4" t="s">
        <v>77</v>
      </c>
      <c r="I7" s="4" t="s">
        <v>79</v>
      </c>
      <c r="J7" s="4" t="s">
        <v>67</v>
      </c>
      <c r="K7"/>
      <c r="L7" s="6" t="s">
        <v>62</v>
      </c>
      <c r="M7" s="4" t="s">
        <v>62</v>
      </c>
      <c r="N7" s="4" t="s">
        <v>63</v>
      </c>
      <c r="O7" s="4" t="s">
        <v>68</v>
      </c>
      <c r="P7" s="4" t="s">
        <v>63</v>
      </c>
      <c r="Q7" s="4" t="s">
        <v>62</v>
      </c>
      <c r="R7" s="4" t="s">
        <v>63</v>
      </c>
      <c r="S7" s="4" t="s">
        <v>67</v>
      </c>
      <c r="T7" s="4" t="s">
        <v>65</v>
      </c>
      <c r="U7" s="4" t="s">
        <v>62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</row>
    <row r="8" spans="1:239" x14ac:dyDescent="0.2">
      <c r="A8" s="5" t="s">
        <v>63</v>
      </c>
      <c r="B8" s="3" t="s">
        <v>63</v>
      </c>
      <c r="C8" s="3" t="s">
        <v>79</v>
      </c>
      <c r="D8" s="3" t="s">
        <v>65</v>
      </c>
      <c r="E8" s="3" t="s">
        <v>79</v>
      </c>
      <c r="F8" s="3" t="s">
        <v>79</v>
      </c>
      <c r="G8" s="3" t="s">
        <v>79</v>
      </c>
      <c r="H8" s="3" t="s">
        <v>68</v>
      </c>
      <c r="I8" s="3" t="s">
        <v>79</v>
      </c>
      <c r="J8" s="3" t="s">
        <v>62</v>
      </c>
      <c r="K8"/>
      <c r="L8" s="5" t="s">
        <v>65</v>
      </c>
      <c r="M8" s="3" t="s">
        <v>79</v>
      </c>
      <c r="N8" s="3" t="s">
        <v>62</v>
      </c>
      <c r="O8" s="3" t="s">
        <v>62</v>
      </c>
      <c r="P8" s="3" t="s">
        <v>79</v>
      </c>
      <c r="Q8" s="3" t="s">
        <v>65</v>
      </c>
      <c r="R8" s="3" t="s">
        <v>62</v>
      </c>
      <c r="S8" s="3" t="s">
        <v>63</v>
      </c>
      <c r="T8" s="3" t="s">
        <v>65</v>
      </c>
      <c r="U8" s="3" t="s">
        <v>65</v>
      </c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</row>
    <row r="9" spans="1:239" x14ac:dyDescent="0.2">
      <c r="A9" s="6" t="s">
        <v>65</v>
      </c>
      <c r="B9" s="4" t="s">
        <v>77</v>
      </c>
      <c r="C9" s="4" t="s">
        <v>67</v>
      </c>
      <c r="D9" s="4" t="s">
        <v>65</v>
      </c>
      <c r="E9" s="4" t="s">
        <v>79</v>
      </c>
      <c r="F9" s="4" t="s">
        <v>62</v>
      </c>
      <c r="G9" s="4" t="s">
        <v>79</v>
      </c>
      <c r="H9" s="4" t="s">
        <v>67</v>
      </c>
      <c r="I9" s="4" t="s">
        <v>62</v>
      </c>
      <c r="J9" s="4" t="s">
        <v>77</v>
      </c>
      <c r="K9"/>
      <c r="L9" s="6" t="s">
        <v>63</v>
      </c>
      <c r="M9" s="4" t="s">
        <v>65</v>
      </c>
      <c r="N9" s="4" t="s">
        <v>62</v>
      </c>
      <c r="O9" s="4" t="s">
        <v>63</v>
      </c>
      <c r="P9" s="4" t="s">
        <v>65</v>
      </c>
      <c r="Q9" s="4" t="s">
        <v>63</v>
      </c>
      <c r="R9" s="4" t="s">
        <v>63</v>
      </c>
      <c r="S9" s="4" t="s">
        <v>68</v>
      </c>
      <c r="T9" s="4" t="s">
        <v>62</v>
      </c>
      <c r="U9" s="4" t="s">
        <v>65</v>
      </c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</row>
    <row r="10" spans="1:239" x14ac:dyDescent="0.2">
      <c r="A10" s="5" t="s">
        <v>68</v>
      </c>
      <c r="B10" s="3" t="s">
        <v>67</v>
      </c>
      <c r="C10" s="3" t="s">
        <v>65</v>
      </c>
      <c r="D10" s="3" t="s">
        <v>79</v>
      </c>
      <c r="E10" s="3" t="s">
        <v>65</v>
      </c>
      <c r="F10" s="3" t="s">
        <v>63</v>
      </c>
      <c r="G10" s="3" t="s">
        <v>79</v>
      </c>
      <c r="H10" s="3" t="s">
        <v>77</v>
      </c>
      <c r="I10" s="3" t="s">
        <v>62</v>
      </c>
      <c r="J10" s="3" t="s">
        <v>68</v>
      </c>
      <c r="K10"/>
      <c r="L10" s="5" t="s">
        <v>79</v>
      </c>
      <c r="M10" s="3" t="s">
        <v>79</v>
      </c>
      <c r="N10" s="3" t="s">
        <v>68</v>
      </c>
      <c r="O10" s="3" t="s">
        <v>62</v>
      </c>
      <c r="P10" s="3" t="s">
        <v>65</v>
      </c>
      <c r="Q10" s="3" t="s">
        <v>63</v>
      </c>
      <c r="R10" s="3" t="s">
        <v>79</v>
      </c>
      <c r="S10" s="3" t="s">
        <v>67</v>
      </c>
      <c r="T10" s="3" t="s">
        <v>68</v>
      </c>
      <c r="U10" s="3" t="s">
        <v>79</v>
      </c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</row>
    <row r="11" spans="1:239" x14ac:dyDescent="0.2">
      <c r="A11" s="6" t="s">
        <v>79</v>
      </c>
      <c r="B11" s="4" t="s">
        <v>68</v>
      </c>
      <c r="C11" s="4" t="s">
        <v>63</v>
      </c>
      <c r="D11" s="4" t="s">
        <v>65</v>
      </c>
      <c r="E11" s="4" t="s">
        <v>68</v>
      </c>
      <c r="F11" s="4" t="s">
        <v>68</v>
      </c>
      <c r="G11" s="4" t="s">
        <v>65</v>
      </c>
      <c r="H11" s="4" t="s">
        <v>67</v>
      </c>
      <c r="I11" s="4" t="s">
        <v>65</v>
      </c>
      <c r="J11" s="4" t="s">
        <v>62</v>
      </c>
      <c r="K11"/>
      <c r="L11" s="6" t="s">
        <v>62</v>
      </c>
      <c r="M11" s="4" t="s">
        <v>65</v>
      </c>
      <c r="N11" s="4" t="s">
        <v>65</v>
      </c>
      <c r="O11" s="4" t="s">
        <v>68</v>
      </c>
      <c r="P11" s="4" t="s">
        <v>68</v>
      </c>
      <c r="Q11" s="4" t="s">
        <v>63</v>
      </c>
      <c r="R11" s="4" t="s">
        <v>62</v>
      </c>
      <c r="S11" s="4" t="s">
        <v>68</v>
      </c>
      <c r="T11" s="4" t="s">
        <v>63</v>
      </c>
      <c r="U11" s="4" t="s">
        <v>68</v>
      </c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</row>
    <row r="12" spans="1:239" x14ac:dyDescent="0.2">
      <c r="A12" s="5" t="s">
        <v>65</v>
      </c>
      <c r="B12" s="3" t="s">
        <v>62</v>
      </c>
      <c r="C12" s="3" t="s">
        <v>65</v>
      </c>
      <c r="D12" s="3" t="s">
        <v>79</v>
      </c>
      <c r="E12" s="3" t="s">
        <v>79</v>
      </c>
      <c r="F12" s="3" t="s">
        <v>79</v>
      </c>
      <c r="G12" s="3" t="s">
        <v>79</v>
      </c>
      <c r="H12" s="3" t="s">
        <v>68</v>
      </c>
      <c r="I12" s="3" t="s">
        <v>65</v>
      </c>
      <c r="J12" s="3" t="s">
        <v>65</v>
      </c>
      <c r="K12"/>
      <c r="L12" s="5" t="s">
        <v>65</v>
      </c>
      <c r="M12" s="3" t="s">
        <v>65</v>
      </c>
      <c r="N12" s="3" t="s">
        <v>65</v>
      </c>
      <c r="O12" s="3" t="s">
        <v>62</v>
      </c>
      <c r="P12" s="3" t="s">
        <v>65</v>
      </c>
      <c r="Q12" s="3" t="s">
        <v>77</v>
      </c>
      <c r="R12" s="3" t="s">
        <v>79</v>
      </c>
      <c r="S12" s="3" t="s">
        <v>63</v>
      </c>
      <c r="T12" s="3" t="s">
        <v>65</v>
      </c>
      <c r="U12" s="3" t="s">
        <v>62</v>
      </c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</row>
    <row r="13" spans="1:239" x14ac:dyDescent="0.2">
      <c r="A13" s="6" t="s">
        <v>65</v>
      </c>
      <c r="B13" s="4" t="s">
        <v>63</v>
      </c>
      <c r="C13" s="4" t="s">
        <v>62</v>
      </c>
      <c r="D13" s="4"/>
      <c r="E13" s="4"/>
      <c r="F13" s="4"/>
      <c r="G13" s="4"/>
      <c r="H13" s="4"/>
      <c r="I13" s="4"/>
      <c r="J13" s="4"/>
      <c r="K13"/>
      <c r="L13" s="6" t="s">
        <v>79</v>
      </c>
      <c r="M13" s="4" t="s">
        <v>65</v>
      </c>
      <c r="N13" s="4" t="s">
        <v>62</v>
      </c>
      <c r="O13" s="4"/>
      <c r="P13" s="4"/>
      <c r="Q13" s="4"/>
      <c r="R13" s="4"/>
      <c r="S13" s="4"/>
      <c r="T13" s="4"/>
      <c r="U13" s="4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</row>
    <row r="14" spans="1:239" x14ac:dyDescent="0.2">
      <c r="A14" s="5" t="s">
        <v>65</v>
      </c>
      <c r="B14" s="3" t="s">
        <v>62</v>
      </c>
      <c r="C14" s="3" t="s">
        <v>65</v>
      </c>
      <c r="D14" s="3" t="s">
        <v>63</v>
      </c>
      <c r="E14" s="3" t="s">
        <v>65</v>
      </c>
      <c r="F14" s="3" t="s">
        <v>67</v>
      </c>
      <c r="G14" s="3" t="s">
        <v>62</v>
      </c>
      <c r="H14" s="3" t="s">
        <v>67</v>
      </c>
      <c r="I14" s="3" t="s">
        <v>62</v>
      </c>
      <c r="J14" s="3" t="s">
        <v>68</v>
      </c>
      <c r="K14"/>
      <c r="L14" s="5" t="s">
        <v>79</v>
      </c>
      <c r="M14" s="3" t="s">
        <v>65</v>
      </c>
      <c r="N14" s="3" t="s">
        <v>65</v>
      </c>
      <c r="O14" s="3" t="s">
        <v>62</v>
      </c>
      <c r="P14" s="3" t="s">
        <v>79</v>
      </c>
      <c r="Q14" s="3" t="s">
        <v>62</v>
      </c>
      <c r="R14" s="3" t="s">
        <v>79</v>
      </c>
      <c r="S14" s="3" t="s">
        <v>62</v>
      </c>
      <c r="T14" s="3" t="s">
        <v>79</v>
      </c>
      <c r="U14" s="3" t="s">
        <v>79</v>
      </c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</row>
    <row r="15" spans="1:239" x14ac:dyDescent="0.2">
      <c r="A15" s="6" t="s">
        <v>79</v>
      </c>
      <c r="B15" s="4" t="s">
        <v>68</v>
      </c>
      <c r="C15" s="4" t="s">
        <v>79</v>
      </c>
      <c r="D15" s="4" t="s">
        <v>65</v>
      </c>
      <c r="E15" s="4" t="s">
        <v>79</v>
      </c>
      <c r="F15" s="4" t="s">
        <v>79</v>
      </c>
      <c r="G15" s="4" t="s">
        <v>79</v>
      </c>
      <c r="H15" s="4" t="s">
        <v>77</v>
      </c>
      <c r="I15" s="4" t="s">
        <v>79</v>
      </c>
      <c r="J15" s="4" t="s">
        <v>63</v>
      </c>
      <c r="K15"/>
      <c r="L15" s="6" t="s">
        <v>65</v>
      </c>
      <c r="M15" s="4" t="s">
        <v>65</v>
      </c>
      <c r="N15" s="4" t="s">
        <v>67</v>
      </c>
      <c r="O15" s="4" t="s">
        <v>65</v>
      </c>
      <c r="P15" s="4" t="s">
        <v>79</v>
      </c>
      <c r="Q15" s="4" t="s">
        <v>79</v>
      </c>
      <c r="R15" s="4" t="s">
        <v>65</v>
      </c>
      <c r="S15" s="4" t="s">
        <v>63</v>
      </c>
      <c r="T15" s="4" t="s">
        <v>62</v>
      </c>
      <c r="U15" s="4" t="s">
        <v>65</v>
      </c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</row>
    <row r="16" spans="1:239" x14ac:dyDescent="0.2">
      <c r="A16" s="5" t="s">
        <v>62</v>
      </c>
      <c r="B16" s="3" t="s">
        <v>68</v>
      </c>
      <c r="C16" s="3" t="s">
        <v>63</v>
      </c>
      <c r="D16" s="3" t="s">
        <v>62</v>
      </c>
      <c r="E16" s="3" t="s">
        <v>65</v>
      </c>
      <c r="F16" s="3" t="s">
        <v>62</v>
      </c>
      <c r="G16" s="3" t="s">
        <v>62</v>
      </c>
      <c r="H16" s="3" t="s">
        <v>68</v>
      </c>
      <c r="I16" s="3" t="s">
        <v>62</v>
      </c>
      <c r="J16" s="3" t="s">
        <v>67</v>
      </c>
      <c r="K16"/>
      <c r="L16" s="5" t="s">
        <v>62</v>
      </c>
      <c r="M16" s="3" t="s">
        <v>62</v>
      </c>
      <c r="N16" s="3" t="s">
        <v>63</v>
      </c>
      <c r="O16" s="3" t="s">
        <v>62</v>
      </c>
      <c r="P16" s="3" t="s">
        <v>65</v>
      </c>
      <c r="Q16" s="3" t="s">
        <v>63</v>
      </c>
      <c r="R16" s="3" t="s">
        <v>62</v>
      </c>
      <c r="S16" s="3" t="s">
        <v>63</v>
      </c>
      <c r="T16" s="3" t="s">
        <v>63</v>
      </c>
      <c r="U16" s="3" t="s">
        <v>65</v>
      </c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</row>
    <row r="17" spans="1:239" x14ac:dyDescent="0.2">
      <c r="A17" s="6" t="s">
        <v>65</v>
      </c>
      <c r="B17" s="4" t="s">
        <v>68</v>
      </c>
      <c r="C17" s="4" t="s">
        <v>67</v>
      </c>
      <c r="D17" s="4" t="s">
        <v>62</v>
      </c>
      <c r="E17" s="4" t="s">
        <v>62</v>
      </c>
      <c r="F17" s="4" t="s">
        <v>68</v>
      </c>
      <c r="G17" s="4" t="s">
        <v>68</v>
      </c>
      <c r="H17" s="4" t="s">
        <v>77</v>
      </c>
      <c r="I17" s="4" t="s">
        <v>68</v>
      </c>
      <c r="J17" s="4" t="s">
        <v>67</v>
      </c>
      <c r="K17"/>
      <c r="L17" s="6" t="s">
        <v>67</v>
      </c>
      <c r="M17" s="4" t="s">
        <v>65</v>
      </c>
      <c r="N17" s="4" t="s">
        <v>67</v>
      </c>
      <c r="O17" s="4" t="s">
        <v>62</v>
      </c>
      <c r="P17" s="4" t="s">
        <v>65</v>
      </c>
      <c r="Q17" s="4" t="s">
        <v>67</v>
      </c>
      <c r="R17" s="4" t="s">
        <v>65</v>
      </c>
      <c r="S17" s="4" t="s">
        <v>67</v>
      </c>
      <c r="T17" s="4" t="s">
        <v>65</v>
      </c>
      <c r="U17" s="4" t="s">
        <v>65</v>
      </c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</row>
    <row r="18" spans="1:239" x14ac:dyDescent="0.2">
      <c r="A18" s="5" t="s">
        <v>63</v>
      </c>
      <c r="B18" s="3" t="s">
        <v>68</v>
      </c>
      <c r="C18" s="3" t="s">
        <v>68</v>
      </c>
      <c r="D18" s="3" t="s">
        <v>68</v>
      </c>
      <c r="E18" s="3" t="s">
        <v>65</v>
      </c>
      <c r="F18" s="3" t="s">
        <v>79</v>
      </c>
      <c r="G18" s="3" t="s">
        <v>79</v>
      </c>
      <c r="H18" s="3" t="s">
        <v>67</v>
      </c>
      <c r="I18" s="3" t="s">
        <v>65</v>
      </c>
      <c r="J18" s="3" t="s">
        <v>68</v>
      </c>
      <c r="K18"/>
      <c r="L18" s="5" t="s">
        <v>65</v>
      </c>
      <c r="M18" s="3" t="s">
        <v>79</v>
      </c>
      <c r="N18" s="3" t="s">
        <v>68</v>
      </c>
      <c r="O18" s="3" t="s">
        <v>68</v>
      </c>
      <c r="P18" s="3" t="s">
        <v>65</v>
      </c>
      <c r="Q18" s="3" t="s">
        <v>79</v>
      </c>
      <c r="R18" s="3" t="s">
        <v>62</v>
      </c>
      <c r="S18" s="3" t="s">
        <v>62</v>
      </c>
      <c r="T18" s="3" t="s">
        <v>68</v>
      </c>
      <c r="U18" s="3" t="s">
        <v>65</v>
      </c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</row>
    <row r="19" spans="1:239" x14ac:dyDescent="0.2">
      <c r="A19" s="6" t="s">
        <v>62</v>
      </c>
      <c r="B19" s="4" t="s">
        <v>68</v>
      </c>
      <c r="C19" s="4" t="s">
        <v>63</v>
      </c>
      <c r="D19" s="4" t="s">
        <v>62</v>
      </c>
      <c r="E19" s="4" t="s">
        <v>79</v>
      </c>
      <c r="F19" s="4" t="s">
        <v>79</v>
      </c>
      <c r="G19" s="4" t="s">
        <v>79</v>
      </c>
      <c r="H19" s="4" t="s">
        <v>77</v>
      </c>
      <c r="I19" s="4" t="s">
        <v>79</v>
      </c>
      <c r="J19" s="4" t="s">
        <v>62</v>
      </c>
      <c r="K19"/>
      <c r="L19" s="6" t="s">
        <v>67</v>
      </c>
      <c r="M19" s="4" t="s">
        <v>79</v>
      </c>
      <c r="N19" s="4" t="s">
        <v>62</v>
      </c>
      <c r="O19" s="4" t="s">
        <v>68</v>
      </c>
      <c r="P19" s="4" t="s">
        <v>65</v>
      </c>
      <c r="Q19" s="4" t="s">
        <v>62</v>
      </c>
      <c r="R19" s="4" t="s">
        <v>79</v>
      </c>
      <c r="S19" s="4" t="s">
        <v>67</v>
      </c>
      <c r="T19" s="4" t="s">
        <v>63</v>
      </c>
      <c r="U19" s="4" t="s">
        <v>65</v>
      </c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</row>
    <row r="20" spans="1:239" x14ac:dyDescent="0.2">
      <c r="A20" s="5" t="s">
        <v>65</v>
      </c>
      <c r="B20" s="3" t="s">
        <v>63</v>
      </c>
      <c r="C20" s="3" t="s">
        <v>79</v>
      </c>
      <c r="D20" s="3" t="s">
        <v>65</v>
      </c>
      <c r="E20" s="3" t="s">
        <v>79</v>
      </c>
      <c r="F20" s="3" t="s">
        <v>63</v>
      </c>
      <c r="G20" s="3" t="s">
        <v>65</v>
      </c>
      <c r="H20" s="3" t="s">
        <v>63</v>
      </c>
      <c r="I20" s="3" t="s">
        <v>79</v>
      </c>
      <c r="J20" s="3" t="s">
        <v>63</v>
      </c>
      <c r="K20"/>
      <c r="L20" s="5" t="s">
        <v>62</v>
      </c>
      <c r="M20" s="3" t="s">
        <v>65</v>
      </c>
      <c r="N20" s="3" t="s">
        <v>79</v>
      </c>
      <c r="O20" s="3" t="s">
        <v>62</v>
      </c>
      <c r="P20" s="3" t="s">
        <v>65</v>
      </c>
      <c r="Q20" s="3" t="s">
        <v>62</v>
      </c>
      <c r="R20" s="3" t="s">
        <v>79</v>
      </c>
      <c r="S20" s="3" t="s">
        <v>63</v>
      </c>
      <c r="T20" s="3" t="s">
        <v>65</v>
      </c>
      <c r="U20" s="3" t="s">
        <v>65</v>
      </c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</row>
    <row r="21" spans="1:239" x14ac:dyDescent="0.2">
      <c r="A21" s="6" t="s">
        <v>68</v>
      </c>
      <c r="B21" s="4" t="s">
        <v>63</v>
      </c>
      <c r="C21" s="4" t="s">
        <v>65</v>
      </c>
      <c r="D21" s="4" t="s">
        <v>68</v>
      </c>
      <c r="E21" s="4" t="s">
        <v>65</v>
      </c>
      <c r="F21" s="4" t="s">
        <v>79</v>
      </c>
      <c r="G21" s="4" t="s">
        <v>79</v>
      </c>
      <c r="H21" s="4" t="s">
        <v>79</v>
      </c>
      <c r="I21" s="4" t="s">
        <v>65</v>
      </c>
      <c r="J21" s="4" t="s">
        <v>63</v>
      </c>
      <c r="K21"/>
      <c r="L21" s="6" t="s">
        <v>62</v>
      </c>
      <c r="M21" s="4" t="s">
        <v>68</v>
      </c>
      <c r="N21" s="4" t="s">
        <v>68</v>
      </c>
      <c r="O21" s="4" t="s">
        <v>68</v>
      </c>
      <c r="P21" s="4" t="s">
        <v>62</v>
      </c>
      <c r="Q21" s="4" t="s">
        <v>79</v>
      </c>
      <c r="R21" s="4" t="s">
        <v>62</v>
      </c>
      <c r="S21" s="4" t="s">
        <v>63</v>
      </c>
      <c r="T21" s="4" t="s">
        <v>62</v>
      </c>
      <c r="U21" s="4" t="s">
        <v>62</v>
      </c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</row>
    <row r="22" spans="1:239" x14ac:dyDescent="0.2">
      <c r="A22" s="5" t="s">
        <v>65</v>
      </c>
      <c r="B22" s="3" t="s">
        <v>68</v>
      </c>
      <c r="C22" s="3" t="s">
        <v>62</v>
      </c>
      <c r="D22" s="3" t="s">
        <v>79</v>
      </c>
      <c r="E22" s="3" t="s">
        <v>79</v>
      </c>
      <c r="F22" s="3" t="s">
        <v>79</v>
      </c>
      <c r="G22" s="3" t="s">
        <v>65</v>
      </c>
      <c r="H22" s="3" t="s">
        <v>62</v>
      </c>
      <c r="I22" s="3" t="s">
        <v>79</v>
      </c>
      <c r="J22" s="3" t="s">
        <v>67</v>
      </c>
      <c r="K22"/>
      <c r="L22" s="5" t="s">
        <v>79</v>
      </c>
      <c r="M22" s="3" t="s">
        <v>62</v>
      </c>
      <c r="N22" s="3" t="s">
        <v>62</v>
      </c>
      <c r="O22" s="3" t="s">
        <v>79</v>
      </c>
      <c r="P22" s="3" t="s">
        <v>65</v>
      </c>
      <c r="Q22" s="3" t="s">
        <v>79</v>
      </c>
      <c r="R22" s="3" t="s">
        <v>79</v>
      </c>
      <c r="S22" s="3" t="s">
        <v>62</v>
      </c>
      <c r="T22" s="3" t="s">
        <v>65</v>
      </c>
      <c r="U22" s="3" t="s">
        <v>79</v>
      </c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</row>
    <row r="23" spans="1:239" x14ac:dyDescent="0.2">
      <c r="A23" s="6" t="s">
        <v>62</v>
      </c>
      <c r="B23" s="4" t="s">
        <v>77</v>
      </c>
      <c r="C23" s="4" t="s">
        <v>67</v>
      </c>
      <c r="D23" s="4" t="s">
        <v>62</v>
      </c>
      <c r="E23" s="4" t="s">
        <v>65</v>
      </c>
      <c r="F23" s="4" t="s">
        <v>68</v>
      </c>
      <c r="G23" s="4"/>
      <c r="H23" s="4"/>
      <c r="I23" s="4"/>
      <c r="J23" s="4"/>
      <c r="K23"/>
      <c r="L23" s="6" t="s">
        <v>65</v>
      </c>
      <c r="M23" s="4" t="s">
        <v>62</v>
      </c>
      <c r="N23" s="4" t="s">
        <v>67</v>
      </c>
      <c r="O23" s="4" t="s">
        <v>63</v>
      </c>
      <c r="P23" s="4" t="s">
        <v>65</v>
      </c>
      <c r="Q23" s="4" t="s">
        <v>62</v>
      </c>
      <c r="R23" s="4"/>
      <c r="S23" s="4"/>
      <c r="T23" s="4"/>
      <c r="U23" s="4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</row>
    <row r="24" spans="1:239" x14ac:dyDescent="0.2">
      <c r="A24" s="5" t="s">
        <v>68</v>
      </c>
      <c r="B24" s="3"/>
      <c r="C24" s="3"/>
      <c r="D24" s="3"/>
      <c r="E24" s="3"/>
      <c r="F24" s="3"/>
      <c r="G24" s="3"/>
      <c r="H24" s="3"/>
      <c r="I24" s="3"/>
      <c r="J24" s="3"/>
      <c r="K24"/>
      <c r="L24" s="5" t="s">
        <v>62</v>
      </c>
      <c r="M24" s="3"/>
      <c r="N24" s="3"/>
      <c r="O24" s="3"/>
      <c r="P24" s="3"/>
      <c r="Q24" s="3"/>
      <c r="R24" s="3"/>
      <c r="S24" s="3"/>
      <c r="T24" s="3"/>
      <c r="U24" s="3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</row>
    <row r="25" spans="1:239" x14ac:dyDescent="0.2">
      <c r="A25" s="6" t="s">
        <v>62</v>
      </c>
      <c r="B25" s="4" t="s">
        <v>67</v>
      </c>
      <c r="C25" s="4" t="s">
        <v>68</v>
      </c>
      <c r="D25" s="4" t="s">
        <v>62</v>
      </c>
      <c r="E25" s="4" t="s">
        <v>65</v>
      </c>
      <c r="F25" s="4" t="s">
        <v>77</v>
      </c>
      <c r="G25" s="4" t="s">
        <v>62</v>
      </c>
      <c r="H25" s="4" t="s">
        <v>77</v>
      </c>
      <c r="I25" s="4" t="s">
        <v>65</v>
      </c>
      <c r="J25" s="4" t="s">
        <v>68</v>
      </c>
      <c r="K25"/>
      <c r="L25" s="6" t="s">
        <v>63</v>
      </c>
      <c r="M25" s="4" t="s">
        <v>62</v>
      </c>
      <c r="N25" s="4" t="s">
        <v>68</v>
      </c>
      <c r="O25" s="4" t="s">
        <v>68</v>
      </c>
      <c r="P25" s="4" t="s">
        <v>63</v>
      </c>
      <c r="Q25" s="4" t="s">
        <v>67</v>
      </c>
      <c r="R25" s="4" t="s">
        <v>62</v>
      </c>
      <c r="S25" s="4" t="s">
        <v>67</v>
      </c>
      <c r="T25" s="4" t="s">
        <v>68</v>
      </c>
      <c r="U25" s="4" t="s">
        <v>63</v>
      </c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</row>
    <row r="26" spans="1:239" x14ac:dyDescent="0.2">
      <c r="A26" s="5" t="s">
        <v>62</v>
      </c>
      <c r="B26" s="3" t="s">
        <v>68</v>
      </c>
      <c r="C26" s="3" t="s">
        <v>63</v>
      </c>
      <c r="D26" s="3" t="s">
        <v>63</v>
      </c>
      <c r="E26" s="3" t="s">
        <v>62</v>
      </c>
      <c r="F26" s="3" t="s">
        <v>62</v>
      </c>
      <c r="G26" s="3" t="s">
        <v>62</v>
      </c>
      <c r="H26" s="3" t="s">
        <v>68</v>
      </c>
      <c r="I26" s="3" t="s">
        <v>62</v>
      </c>
      <c r="J26" s="3" t="s">
        <v>63</v>
      </c>
      <c r="K26"/>
      <c r="L26" s="5" t="s">
        <v>63</v>
      </c>
      <c r="M26" s="3" t="s">
        <v>62</v>
      </c>
      <c r="N26" s="3" t="s">
        <v>63</v>
      </c>
      <c r="O26" s="3" t="s">
        <v>68</v>
      </c>
      <c r="P26" s="3" t="s">
        <v>62</v>
      </c>
      <c r="Q26" s="3" t="s">
        <v>68</v>
      </c>
      <c r="R26" s="3" t="s">
        <v>65</v>
      </c>
      <c r="S26" s="3" t="s">
        <v>68</v>
      </c>
      <c r="T26" s="3" t="s">
        <v>63</v>
      </c>
      <c r="U26" s="3" t="s">
        <v>63</v>
      </c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</row>
    <row r="27" spans="1:239" x14ac:dyDescent="0.2">
      <c r="A27" s="7" t="s">
        <v>65</v>
      </c>
      <c r="B27" s="8" t="s">
        <v>62</v>
      </c>
      <c r="C27" s="8" t="s">
        <v>79</v>
      </c>
      <c r="D27" s="8" t="s">
        <v>62</v>
      </c>
      <c r="E27" s="8" t="s">
        <v>79</v>
      </c>
      <c r="F27" s="8" t="s">
        <v>62</v>
      </c>
      <c r="G27" s="8" t="s">
        <v>65</v>
      </c>
      <c r="H27" s="8" t="s">
        <v>68</v>
      </c>
      <c r="I27" s="8" t="s">
        <v>79</v>
      </c>
      <c r="J27" s="8" t="s">
        <v>63</v>
      </c>
      <c r="K27"/>
      <c r="L27" s="7" t="s">
        <v>62</v>
      </c>
      <c r="M27" s="8" t="s">
        <v>65</v>
      </c>
      <c r="N27" s="8" t="s">
        <v>79</v>
      </c>
      <c r="O27" s="8" t="s">
        <v>62</v>
      </c>
      <c r="P27" s="8" t="s">
        <v>65</v>
      </c>
      <c r="Q27" s="8" t="s">
        <v>62</v>
      </c>
      <c r="R27" s="8" t="s">
        <v>63</v>
      </c>
      <c r="S27" s="8" t="s">
        <v>63</v>
      </c>
      <c r="T27" s="8" t="s">
        <v>65</v>
      </c>
      <c r="U27" s="8" t="s">
        <v>63</v>
      </c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</row>
    <row r="28" spans="1:239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</row>
    <row r="29" spans="1:239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</row>
    <row r="30" spans="1:239" x14ac:dyDescent="0.2">
      <c r="A30" t="s">
        <v>79</v>
      </c>
      <c r="B30">
        <f>COUNTIF(Tabelle2[],"sehr gut")</f>
        <v>55</v>
      </c>
      <c r="C30"/>
      <c r="D30"/>
      <c r="E30"/>
      <c r="F30"/>
      <c r="G30"/>
      <c r="H30"/>
      <c r="I30"/>
      <c r="J30"/>
      <c r="K30"/>
      <c r="L30" t="s">
        <v>79</v>
      </c>
      <c r="M30">
        <f>COUNTIF(Tabelle3[],"sehr gut")</f>
        <v>41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</row>
    <row r="31" spans="1:239" x14ac:dyDescent="0.2">
      <c r="A31" t="s">
        <v>65</v>
      </c>
      <c r="B31">
        <f>COUNTIF(Tabelle2[],"gut")</f>
        <v>46</v>
      </c>
      <c r="C31"/>
      <c r="D31"/>
      <c r="E31"/>
      <c r="F31"/>
      <c r="G31"/>
      <c r="H31"/>
      <c r="I31"/>
      <c r="J31"/>
      <c r="K31"/>
      <c r="L31" t="s">
        <v>65</v>
      </c>
      <c r="M31">
        <f>COUNTIF(Tabelle3[],"gut")</f>
        <v>61</v>
      </c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</row>
    <row r="32" spans="1:239" x14ac:dyDescent="0.2">
      <c r="A32" t="s">
        <v>62</v>
      </c>
      <c r="B32">
        <f>COUNTIF(Tabelle2[],"eher gut")</f>
        <v>46</v>
      </c>
      <c r="C32"/>
      <c r="D32"/>
      <c r="E32"/>
      <c r="F32"/>
      <c r="G32"/>
      <c r="H32"/>
      <c r="I32"/>
      <c r="J32"/>
      <c r="K32"/>
      <c r="L32" t="s">
        <v>62</v>
      </c>
      <c r="M32">
        <f>COUNTIF(Tabelle3[],"eher gut")</f>
        <v>56</v>
      </c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</row>
    <row r="33" spans="1:209" x14ac:dyDescent="0.2">
      <c r="A33" t="s">
        <v>63</v>
      </c>
      <c r="B33">
        <f>COUNTIF(Tabelle2[],"neutral")</f>
        <v>25</v>
      </c>
      <c r="C33"/>
      <c r="D33"/>
      <c r="E33"/>
      <c r="F33"/>
      <c r="G33"/>
      <c r="H33"/>
      <c r="I33"/>
      <c r="J33"/>
      <c r="K33"/>
      <c r="L33" t="s">
        <v>63</v>
      </c>
      <c r="M33">
        <f>COUNTIF(Tabelle3[],"neutral")</f>
        <v>34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</row>
    <row r="34" spans="1:209" x14ac:dyDescent="0.2">
      <c r="A34" t="s">
        <v>68</v>
      </c>
      <c r="B34">
        <f>COUNTIF(Tabelle2[],"eher schlecht")</f>
        <v>35</v>
      </c>
      <c r="C34"/>
      <c r="D34"/>
      <c r="E34"/>
      <c r="F34"/>
      <c r="G34"/>
      <c r="H34"/>
      <c r="I34"/>
      <c r="J34"/>
      <c r="K34"/>
      <c r="L34" t="s">
        <v>68</v>
      </c>
      <c r="M34">
        <f>COUNTIF(Tabelle3[],"eher schlecht")</f>
        <v>27</v>
      </c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</row>
    <row r="35" spans="1:209" x14ac:dyDescent="0.2">
      <c r="A35" t="s">
        <v>67</v>
      </c>
      <c r="B35">
        <f>COUNTIF(Tabelle2[],"schlecht")</f>
        <v>22</v>
      </c>
      <c r="C35"/>
      <c r="D35"/>
      <c r="E35"/>
      <c r="F35"/>
      <c r="G35"/>
      <c r="H35"/>
      <c r="I35"/>
      <c r="J35"/>
      <c r="K35"/>
      <c r="L35" t="s">
        <v>67</v>
      </c>
      <c r="M35">
        <f>COUNTIF(Tabelle3[],"schlecht")</f>
        <v>18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</row>
    <row r="36" spans="1:209" x14ac:dyDescent="0.2">
      <c r="A36" t="s">
        <v>77</v>
      </c>
      <c r="B36">
        <f>COUNTIF(Tabelle2[],"sehr schlecht")</f>
        <v>11</v>
      </c>
      <c r="C36"/>
      <c r="D36"/>
      <c r="E36"/>
      <c r="F36"/>
      <c r="G36"/>
      <c r="H36"/>
      <c r="I36"/>
      <c r="J36"/>
      <c r="K36"/>
      <c r="L36" t="s">
        <v>77</v>
      </c>
      <c r="M36">
        <f>COUNTIF(Tabelle3[],"sehr schlecht")</f>
        <v>3</v>
      </c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</row>
    <row r="37" spans="1:209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</row>
    <row r="38" spans="1:209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</row>
    <row r="39" spans="1:209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</row>
    <row r="40" spans="1:209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</row>
    <row r="41" spans="1:209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</row>
    <row r="42" spans="1:209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</row>
    <row r="43" spans="1:209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</row>
    <row r="44" spans="1:209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</row>
    <row r="45" spans="1:209" x14ac:dyDescent="0.2">
      <c r="A45"/>
      <c r="B45"/>
      <c r="C45"/>
      <c r="D45"/>
      <c r="E45" t="s">
        <v>514</v>
      </c>
      <c r="F45"/>
      <c r="G45"/>
      <c r="H45"/>
      <c r="I45"/>
      <c r="J45"/>
      <c r="K45"/>
      <c r="L45"/>
      <c r="M45"/>
      <c r="N45"/>
      <c r="O45" t="s">
        <v>515</v>
      </c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</row>
    <row r="46" spans="1:209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</row>
    <row r="47" spans="1:209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</row>
    <row r="48" spans="1:209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</row>
    <row r="49" spans="1:209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</row>
    <row r="50" spans="1:209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</row>
    <row r="51" spans="1:209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</row>
    <row r="52" spans="1:209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</row>
    <row r="53" spans="1:209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</row>
    <row r="54" spans="1:209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</row>
    <row r="55" spans="1:209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</row>
    <row r="56" spans="1:209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</row>
    <row r="57" spans="1:209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</row>
    <row r="58" spans="1:209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</row>
    <row r="59" spans="1:209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</row>
    <row r="60" spans="1:209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</row>
    <row r="61" spans="1:209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</row>
    <row r="62" spans="1:209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</row>
    <row r="63" spans="1:209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</row>
    <row r="64" spans="1:209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</row>
    <row r="65" spans="1:209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</row>
    <row r="66" spans="1:209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</row>
    <row r="67" spans="1:209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</row>
    <row r="68" spans="1:209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</row>
    <row r="69" spans="1:209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</row>
    <row r="70" spans="1:209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</row>
    <row r="71" spans="1:209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</row>
    <row r="72" spans="1:209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</row>
    <row r="73" spans="1:209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</row>
    <row r="74" spans="1:209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</row>
    <row r="75" spans="1:209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</row>
    <row r="76" spans="1:209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</row>
    <row r="77" spans="1:209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</row>
    <row r="78" spans="1:209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</row>
    <row r="79" spans="1:209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</row>
    <row r="80" spans="1:209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</row>
    <row r="81" spans="1:209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</row>
    <row r="82" spans="1:209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</row>
    <row r="83" spans="1:209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</row>
    <row r="84" spans="1:209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</row>
    <row r="85" spans="1:209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</row>
    <row r="86" spans="1:209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</row>
    <row r="87" spans="1:209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</row>
    <row r="88" spans="1:209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</row>
    <row r="89" spans="1:209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</row>
    <row r="90" spans="1:209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</row>
    <row r="91" spans="1:209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</row>
    <row r="92" spans="1:209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</row>
    <row r="93" spans="1:209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</row>
    <row r="94" spans="1:209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</row>
    <row r="95" spans="1:209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</row>
    <row r="96" spans="1:209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</row>
    <row r="97" spans="1:209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</row>
    <row r="98" spans="1:209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</row>
    <row r="99" spans="1:209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</row>
    <row r="100" spans="1:209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</row>
    <row r="101" spans="1:209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</row>
    <row r="102" spans="1:209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</row>
    <row r="103" spans="1:209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</row>
    <row r="104" spans="1:209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</row>
    <row r="105" spans="1:209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</row>
    <row r="106" spans="1:209" x14ac:dyDescent="0.2">
      <c r="A106"/>
      <c r="B106"/>
      <c r="C106"/>
      <c r="D106"/>
      <c r="E106"/>
      <c r="F106"/>
      <c r="G106"/>
      <c r="H106"/>
      <c r="I106"/>
      <c r="J106"/>
      <c r="K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</row>
    <row r="107" spans="1:209" x14ac:dyDescent="0.2">
      <c r="A107"/>
      <c r="B107"/>
      <c r="C107"/>
      <c r="D107"/>
      <c r="E107"/>
      <c r="F107"/>
      <c r="G107"/>
      <c r="H107"/>
      <c r="I107"/>
      <c r="J107"/>
      <c r="K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</row>
    <row r="108" spans="1:209" x14ac:dyDescent="0.2">
      <c r="A108"/>
      <c r="B108"/>
      <c r="C108"/>
      <c r="D108"/>
      <c r="E108"/>
      <c r="F108"/>
      <c r="G108"/>
      <c r="H108"/>
    </row>
    <row r="109" spans="1:209" x14ac:dyDescent="0.2">
      <c r="A109"/>
      <c r="B109"/>
      <c r="C109"/>
      <c r="D109"/>
      <c r="E109"/>
      <c r="F109"/>
      <c r="G109"/>
      <c r="H109"/>
    </row>
    <row r="110" spans="1:209" x14ac:dyDescent="0.2">
      <c r="A110"/>
      <c r="B110"/>
      <c r="C110"/>
      <c r="D110"/>
      <c r="E110"/>
      <c r="F110"/>
      <c r="G110"/>
      <c r="H110"/>
    </row>
    <row r="111" spans="1:209" x14ac:dyDescent="0.2">
      <c r="A111"/>
      <c r="B111"/>
      <c r="C111"/>
      <c r="D111"/>
      <c r="E111"/>
      <c r="F111"/>
      <c r="G111"/>
      <c r="H111"/>
    </row>
    <row r="112" spans="1:209" x14ac:dyDescent="0.2">
      <c r="A112"/>
      <c r="B112"/>
      <c r="C112"/>
      <c r="D112"/>
      <c r="E112"/>
      <c r="F112"/>
      <c r="G112"/>
      <c r="H112"/>
    </row>
    <row r="113" spans="1:8" x14ac:dyDescent="0.2">
      <c r="A113"/>
      <c r="B113"/>
      <c r="C113"/>
      <c r="D113"/>
      <c r="E113"/>
      <c r="F113"/>
      <c r="G113"/>
      <c r="H113"/>
    </row>
    <row r="114" spans="1:8" x14ac:dyDescent="0.2">
      <c r="A114"/>
      <c r="B114"/>
      <c r="C114"/>
      <c r="D114"/>
      <c r="E114"/>
      <c r="F114"/>
      <c r="G114"/>
      <c r="H114"/>
    </row>
    <row r="115" spans="1:8" x14ac:dyDescent="0.2">
      <c r="A115"/>
      <c r="B115"/>
      <c r="C115"/>
      <c r="D115"/>
      <c r="E115"/>
      <c r="F115"/>
      <c r="G115"/>
      <c r="H115"/>
    </row>
    <row r="116" spans="1:8" x14ac:dyDescent="0.2">
      <c r="A116"/>
      <c r="B116"/>
      <c r="C116"/>
      <c r="D116"/>
      <c r="E116"/>
      <c r="F116"/>
      <c r="G116"/>
      <c r="H116"/>
    </row>
    <row r="117" spans="1:8" x14ac:dyDescent="0.2">
      <c r="A117"/>
      <c r="B117"/>
      <c r="C117"/>
      <c r="D117"/>
      <c r="E117"/>
      <c r="F117"/>
      <c r="G117"/>
      <c r="H117"/>
    </row>
    <row r="118" spans="1:8" x14ac:dyDescent="0.2">
      <c r="A118"/>
      <c r="B118"/>
      <c r="C118"/>
      <c r="D118"/>
      <c r="E118"/>
      <c r="F118"/>
      <c r="G118"/>
      <c r="H118"/>
    </row>
    <row r="119" spans="1:8" x14ac:dyDescent="0.2">
      <c r="A119"/>
      <c r="B119"/>
      <c r="C119"/>
      <c r="D119"/>
      <c r="E119"/>
      <c r="F119"/>
      <c r="G119"/>
      <c r="H119"/>
    </row>
    <row r="120" spans="1:8" x14ac:dyDescent="0.2">
      <c r="A120"/>
      <c r="B120"/>
      <c r="C120"/>
      <c r="D120"/>
      <c r="E120"/>
      <c r="F120"/>
      <c r="G120"/>
      <c r="H120"/>
    </row>
    <row r="121" spans="1:8" x14ac:dyDescent="0.2">
      <c r="A121"/>
      <c r="B121"/>
      <c r="C121"/>
      <c r="D121"/>
      <c r="E121"/>
      <c r="F121"/>
      <c r="G121"/>
      <c r="H121"/>
    </row>
    <row r="122" spans="1:8" x14ac:dyDescent="0.2">
      <c r="A122"/>
      <c r="B122"/>
      <c r="C122"/>
      <c r="D122"/>
      <c r="E122"/>
      <c r="F122"/>
      <c r="G122"/>
      <c r="H122"/>
    </row>
    <row r="123" spans="1:8" x14ac:dyDescent="0.2">
      <c r="A123"/>
      <c r="B123"/>
      <c r="C123"/>
      <c r="D123"/>
      <c r="E123"/>
      <c r="F123"/>
      <c r="G123"/>
      <c r="H123"/>
    </row>
    <row r="124" spans="1:8" x14ac:dyDescent="0.2">
      <c r="A124"/>
      <c r="B124"/>
      <c r="C124"/>
      <c r="D124"/>
      <c r="E124"/>
      <c r="F124"/>
      <c r="G124"/>
      <c r="H124"/>
    </row>
    <row r="125" spans="1:8" x14ac:dyDescent="0.2">
      <c r="A125"/>
      <c r="B125"/>
      <c r="C125"/>
      <c r="D125"/>
      <c r="E125"/>
      <c r="F125"/>
      <c r="G125"/>
      <c r="H125"/>
    </row>
    <row r="126" spans="1:8" x14ac:dyDescent="0.2">
      <c r="A126"/>
      <c r="B126"/>
      <c r="C126"/>
      <c r="D126"/>
      <c r="E126"/>
      <c r="F126"/>
      <c r="G126"/>
      <c r="H126"/>
    </row>
    <row r="127" spans="1:8" x14ac:dyDescent="0.2">
      <c r="A127"/>
      <c r="B127"/>
      <c r="C127"/>
      <c r="D127"/>
      <c r="E127"/>
      <c r="F127"/>
      <c r="G127"/>
      <c r="H127"/>
    </row>
    <row r="128" spans="1:8" x14ac:dyDescent="0.2">
      <c r="A128"/>
      <c r="B128"/>
      <c r="C128"/>
      <c r="D128"/>
      <c r="E128"/>
      <c r="F128"/>
      <c r="G128"/>
      <c r="H128"/>
    </row>
    <row r="129" spans="1:8" x14ac:dyDescent="0.2">
      <c r="A129"/>
      <c r="B129"/>
      <c r="C129"/>
      <c r="D129"/>
      <c r="E129"/>
      <c r="F129"/>
      <c r="G129"/>
      <c r="H129"/>
    </row>
    <row r="130" spans="1:8" x14ac:dyDescent="0.2">
      <c r="A130"/>
      <c r="B130"/>
      <c r="C130"/>
      <c r="D130"/>
      <c r="E130"/>
      <c r="F130"/>
      <c r="G130"/>
      <c r="H130"/>
    </row>
    <row r="131" spans="1:8" x14ac:dyDescent="0.2">
      <c r="A131"/>
      <c r="B131"/>
      <c r="C131"/>
      <c r="D131"/>
      <c r="E131"/>
      <c r="F131"/>
      <c r="G131"/>
      <c r="H131"/>
    </row>
    <row r="132" spans="1:8" x14ac:dyDescent="0.2">
      <c r="A132"/>
      <c r="B132"/>
      <c r="C132"/>
      <c r="D132"/>
      <c r="E132"/>
      <c r="F132"/>
      <c r="G132"/>
      <c r="H132"/>
    </row>
    <row r="133" spans="1:8" x14ac:dyDescent="0.2">
      <c r="A133"/>
      <c r="B133"/>
      <c r="C133"/>
      <c r="D133"/>
      <c r="E133"/>
      <c r="F133"/>
      <c r="G133"/>
      <c r="H133"/>
    </row>
    <row r="134" spans="1:8" x14ac:dyDescent="0.2">
      <c r="A134"/>
      <c r="B134"/>
      <c r="C134"/>
      <c r="D134"/>
      <c r="E134"/>
      <c r="F134"/>
      <c r="G134"/>
      <c r="H134"/>
    </row>
    <row r="135" spans="1:8" x14ac:dyDescent="0.2">
      <c r="A135"/>
      <c r="B135"/>
      <c r="C135"/>
      <c r="D135"/>
      <c r="E135"/>
      <c r="F135"/>
      <c r="G135"/>
      <c r="H135"/>
    </row>
    <row r="136" spans="1:8" x14ac:dyDescent="0.2">
      <c r="A136"/>
      <c r="B136"/>
      <c r="C136"/>
      <c r="D136"/>
      <c r="E136"/>
      <c r="F136"/>
      <c r="G136"/>
      <c r="H136"/>
    </row>
    <row r="137" spans="1:8" x14ac:dyDescent="0.2">
      <c r="A137"/>
      <c r="B137"/>
      <c r="C137"/>
      <c r="D137"/>
      <c r="E137"/>
      <c r="F137"/>
      <c r="G137"/>
      <c r="H137"/>
    </row>
    <row r="138" spans="1:8" x14ac:dyDescent="0.2">
      <c r="A138"/>
      <c r="B138"/>
      <c r="C138"/>
      <c r="D138"/>
      <c r="E138"/>
      <c r="F138"/>
      <c r="G138"/>
      <c r="H138"/>
    </row>
    <row r="139" spans="1:8" x14ac:dyDescent="0.2">
      <c r="A139"/>
      <c r="B139"/>
      <c r="C139"/>
      <c r="D139"/>
      <c r="E139"/>
      <c r="F139"/>
      <c r="G139"/>
      <c r="H139"/>
    </row>
    <row r="140" spans="1:8" x14ac:dyDescent="0.2">
      <c r="A140"/>
      <c r="B140"/>
      <c r="C140"/>
      <c r="D140"/>
      <c r="E140"/>
      <c r="F140"/>
      <c r="G140"/>
      <c r="H140"/>
    </row>
    <row r="141" spans="1:8" x14ac:dyDescent="0.2">
      <c r="A141"/>
      <c r="B141"/>
      <c r="C141"/>
      <c r="D141"/>
      <c r="E141"/>
      <c r="F141"/>
      <c r="G141"/>
      <c r="H141"/>
    </row>
    <row r="142" spans="1:8" x14ac:dyDescent="0.2">
      <c r="A142"/>
      <c r="B142"/>
      <c r="C142"/>
      <c r="D142"/>
      <c r="E142"/>
      <c r="F142"/>
      <c r="G142"/>
      <c r="H142"/>
    </row>
    <row r="143" spans="1:8" x14ac:dyDescent="0.2">
      <c r="A143"/>
      <c r="B143"/>
      <c r="C143"/>
      <c r="D143"/>
      <c r="E143"/>
      <c r="F143"/>
      <c r="G143"/>
      <c r="H143"/>
    </row>
    <row r="144" spans="1:8" x14ac:dyDescent="0.2">
      <c r="A144"/>
      <c r="B144"/>
      <c r="C144"/>
      <c r="D144"/>
      <c r="E144"/>
      <c r="F144"/>
      <c r="G144"/>
      <c r="H144"/>
    </row>
    <row r="145" spans="1:8" x14ac:dyDescent="0.2">
      <c r="A145"/>
      <c r="B145"/>
      <c r="C145"/>
      <c r="D145"/>
      <c r="E145"/>
      <c r="F145"/>
      <c r="G145"/>
      <c r="H145"/>
    </row>
    <row r="146" spans="1:8" x14ac:dyDescent="0.2">
      <c r="A146"/>
      <c r="B146"/>
      <c r="C146"/>
      <c r="D146"/>
      <c r="E146"/>
      <c r="F146"/>
      <c r="G146"/>
      <c r="H146"/>
    </row>
    <row r="147" spans="1:8" x14ac:dyDescent="0.2">
      <c r="A147"/>
      <c r="B147"/>
      <c r="C147"/>
      <c r="D147"/>
      <c r="E147"/>
      <c r="F147"/>
      <c r="G147"/>
      <c r="H147"/>
    </row>
    <row r="148" spans="1:8" x14ac:dyDescent="0.2">
      <c r="A148"/>
      <c r="B148"/>
      <c r="C148"/>
      <c r="D148"/>
      <c r="E148"/>
      <c r="F148"/>
      <c r="G148"/>
      <c r="H148"/>
    </row>
    <row r="149" spans="1:8" x14ac:dyDescent="0.2">
      <c r="A149"/>
      <c r="B149"/>
      <c r="C149"/>
      <c r="D149"/>
      <c r="E149"/>
      <c r="F149"/>
      <c r="G149"/>
      <c r="H149"/>
    </row>
    <row r="150" spans="1:8" x14ac:dyDescent="0.2">
      <c r="A150"/>
      <c r="B150"/>
      <c r="C150"/>
      <c r="D150"/>
      <c r="E150"/>
      <c r="F150"/>
      <c r="G150"/>
      <c r="H150"/>
    </row>
    <row r="151" spans="1:8" x14ac:dyDescent="0.2">
      <c r="A151"/>
      <c r="B151"/>
      <c r="C151"/>
      <c r="D151"/>
      <c r="E151"/>
      <c r="F151"/>
      <c r="G151"/>
      <c r="H151"/>
    </row>
    <row r="152" spans="1:8" x14ac:dyDescent="0.2">
      <c r="A152"/>
      <c r="B152"/>
      <c r="C152"/>
      <c r="D152"/>
      <c r="E152"/>
      <c r="F152"/>
      <c r="G152"/>
      <c r="H152"/>
    </row>
    <row r="153" spans="1:8" x14ac:dyDescent="0.2">
      <c r="A153"/>
      <c r="B153"/>
      <c r="C153"/>
      <c r="D153"/>
      <c r="E153"/>
      <c r="F153"/>
      <c r="G153"/>
      <c r="H153"/>
    </row>
    <row r="154" spans="1:8" x14ac:dyDescent="0.2">
      <c r="A154"/>
      <c r="B154"/>
      <c r="C154"/>
      <c r="D154"/>
      <c r="E154"/>
      <c r="F154"/>
      <c r="G154"/>
      <c r="H154"/>
    </row>
    <row r="155" spans="1:8" x14ac:dyDescent="0.2">
      <c r="A155"/>
      <c r="B155"/>
      <c r="C155"/>
      <c r="D155"/>
      <c r="E155"/>
      <c r="F155"/>
      <c r="G155"/>
      <c r="H155"/>
    </row>
    <row r="156" spans="1:8" x14ac:dyDescent="0.2">
      <c r="A156"/>
      <c r="B156"/>
      <c r="C156"/>
      <c r="D156"/>
      <c r="E156"/>
      <c r="F156"/>
      <c r="G156"/>
      <c r="H156"/>
    </row>
    <row r="157" spans="1:8" x14ac:dyDescent="0.2">
      <c r="A157"/>
      <c r="B157"/>
      <c r="C157"/>
      <c r="D157"/>
      <c r="E157"/>
      <c r="F157"/>
      <c r="G157"/>
      <c r="H157"/>
    </row>
    <row r="158" spans="1:8" x14ac:dyDescent="0.2">
      <c r="A158"/>
      <c r="B158"/>
      <c r="C158"/>
      <c r="D158"/>
      <c r="E158"/>
      <c r="F158"/>
      <c r="G158"/>
      <c r="H158"/>
    </row>
    <row r="159" spans="1:8" x14ac:dyDescent="0.2">
      <c r="A159"/>
      <c r="B159"/>
      <c r="C159"/>
      <c r="D159"/>
      <c r="E159"/>
      <c r="F159"/>
      <c r="G159"/>
      <c r="H159"/>
    </row>
    <row r="160" spans="1:8" x14ac:dyDescent="0.2">
      <c r="A160"/>
      <c r="B160"/>
      <c r="C160"/>
      <c r="D160"/>
      <c r="E160"/>
      <c r="F160"/>
      <c r="G160"/>
      <c r="H160"/>
    </row>
    <row r="161" spans="1:8" x14ac:dyDescent="0.2">
      <c r="A161"/>
      <c r="B161"/>
      <c r="C161"/>
      <c r="D161"/>
      <c r="E161"/>
      <c r="F161"/>
      <c r="G161"/>
      <c r="H161"/>
    </row>
    <row r="162" spans="1:8" x14ac:dyDescent="0.2">
      <c r="A162"/>
      <c r="B162"/>
      <c r="C162"/>
      <c r="D162"/>
      <c r="E162"/>
      <c r="F162"/>
      <c r="G162"/>
      <c r="H162"/>
    </row>
    <row r="163" spans="1:8" x14ac:dyDescent="0.2">
      <c r="A163"/>
      <c r="B163"/>
      <c r="C163"/>
      <c r="D163"/>
      <c r="E163"/>
      <c r="F163"/>
      <c r="G163"/>
      <c r="H163"/>
    </row>
    <row r="164" spans="1:8" x14ac:dyDescent="0.2">
      <c r="A164"/>
      <c r="B164"/>
      <c r="C164"/>
      <c r="D164"/>
      <c r="E164"/>
      <c r="F164"/>
      <c r="G164"/>
      <c r="H164"/>
    </row>
    <row r="165" spans="1:8" x14ac:dyDescent="0.2">
      <c r="A165"/>
      <c r="B165"/>
      <c r="C165"/>
      <c r="D165"/>
      <c r="E165"/>
      <c r="F165"/>
      <c r="G165"/>
      <c r="H165"/>
    </row>
    <row r="166" spans="1:8" x14ac:dyDescent="0.2">
      <c r="A166"/>
      <c r="B166"/>
      <c r="C166"/>
      <c r="D166"/>
      <c r="E166"/>
      <c r="F166"/>
      <c r="G166"/>
      <c r="H166"/>
    </row>
    <row r="167" spans="1:8" x14ac:dyDescent="0.2">
      <c r="A167"/>
      <c r="B167"/>
      <c r="C167"/>
      <c r="D167"/>
      <c r="E167"/>
      <c r="F167"/>
      <c r="G167"/>
      <c r="H167"/>
    </row>
    <row r="168" spans="1:8" x14ac:dyDescent="0.2">
      <c r="A168"/>
      <c r="B168"/>
      <c r="C168"/>
      <c r="D168"/>
      <c r="E168"/>
      <c r="F168"/>
      <c r="G168"/>
      <c r="H168"/>
    </row>
    <row r="169" spans="1:8" x14ac:dyDescent="0.2">
      <c r="A169"/>
      <c r="B169"/>
      <c r="C169"/>
      <c r="D169"/>
      <c r="E169"/>
      <c r="F169"/>
      <c r="G169"/>
      <c r="H169"/>
    </row>
    <row r="170" spans="1:8" x14ac:dyDescent="0.2">
      <c r="A170"/>
      <c r="B170"/>
      <c r="C170"/>
      <c r="D170"/>
      <c r="E170"/>
      <c r="F170"/>
      <c r="G170"/>
      <c r="H170"/>
    </row>
    <row r="171" spans="1:8" x14ac:dyDescent="0.2">
      <c r="A171"/>
      <c r="B171"/>
      <c r="C171"/>
      <c r="D171"/>
      <c r="E171"/>
      <c r="F171"/>
      <c r="G171"/>
      <c r="H171"/>
    </row>
    <row r="172" spans="1:8" x14ac:dyDescent="0.2">
      <c r="A172"/>
      <c r="B172"/>
      <c r="C172"/>
      <c r="D172"/>
      <c r="E172"/>
      <c r="F172"/>
      <c r="G172"/>
      <c r="H172"/>
    </row>
    <row r="173" spans="1:8" x14ac:dyDescent="0.2">
      <c r="A173"/>
      <c r="B173"/>
      <c r="C173"/>
      <c r="D173"/>
      <c r="E173"/>
      <c r="F173"/>
      <c r="G173"/>
      <c r="H173"/>
    </row>
    <row r="174" spans="1:8" x14ac:dyDescent="0.2">
      <c r="A174"/>
      <c r="B174"/>
      <c r="C174"/>
      <c r="D174"/>
      <c r="E174"/>
      <c r="F174"/>
      <c r="G174"/>
      <c r="H174"/>
    </row>
    <row r="175" spans="1:8" x14ac:dyDescent="0.2">
      <c r="A175"/>
      <c r="B175"/>
      <c r="C175"/>
      <c r="D175"/>
      <c r="E175"/>
      <c r="F175"/>
      <c r="G175"/>
      <c r="H175"/>
    </row>
    <row r="176" spans="1:8" x14ac:dyDescent="0.2">
      <c r="A176"/>
      <c r="B176"/>
      <c r="C176"/>
      <c r="D176"/>
      <c r="E176"/>
      <c r="F176"/>
      <c r="G176"/>
      <c r="H176"/>
    </row>
    <row r="177" spans="1:8" x14ac:dyDescent="0.2">
      <c r="A177"/>
      <c r="B177"/>
      <c r="C177"/>
      <c r="D177"/>
      <c r="E177"/>
      <c r="F177"/>
      <c r="G177"/>
      <c r="H177"/>
    </row>
    <row r="178" spans="1:8" x14ac:dyDescent="0.2">
      <c r="A178"/>
      <c r="B178"/>
      <c r="C178"/>
      <c r="D178"/>
      <c r="E178"/>
      <c r="F178"/>
      <c r="G178"/>
      <c r="H178"/>
    </row>
    <row r="179" spans="1:8" x14ac:dyDescent="0.2">
      <c r="A179"/>
      <c r="B179"/>
      <c r="C179"/>
      <c r="D179"/>
      <c r="E179"/>
      <c r="F179"/>
      <c r="G179"/>
      <c r="H179"/>
    </row>
    <row r="180" spans="1:8" x14ac:dyDescent="0.2">
      <c r="A180"/>
      <c r="B180"/>
      <c r="C180"/>
      <c r="D180"/>
      <c r="E180"/>
      <c r="F180"/>
      <c r="G180"/>
      <c r="H180"/>
    </row>
    <row r="181" spans="1:8" x14ac:dyDescent="0.2">
      <c r="A181"/>
      <c r="B181"/>
      <c r="C181"/>
      <c r="D181"/>
      <c r="E181"/>
      <c r="F181"/>
      <c r="G181"/>
      <c r="H181"/>
    </row>
    <row r="182" spans="1:8" x14ac:dyDescent="0.2">
      <c r="A182"/>
      <c r="B182"/>
      <c r="C182"/>
      <c r="D182"/>
      <c r="E182"/>
      <c r="F182"/>
      <c r="G182"/>
      <c r="H182"/>
    </row>
    <row r="183" spans="1:8" x14ac:dyDescent="0.2">
      <c r="A183"/>
      <c r="B183"/>
      <c r="C183"/>
      <c r="D183"/>
      <c r="E183"/>
      <c r="F183"/>
      <c r="G183"/>
      <c r="H183"/>
    </row>
    <row r="184" spans="1:8" x14ac:dyDescent="0.2">
      <c r="A184"/>
      <c r="B184"/>
      <c r="C184"/>
      <c r="D184"/>
      <c r="E184"/>
      <c r="F184"/>
      <c r="G184"/>
      <c r="H184"/>
    </row>
    <row r="185" spans="1:8" x14ac:dyDescent="0.2">
      <c r="A185"/>
      <c r="B185"/>
      <c r="C185"/>
      <c r="D185"/>
      <c r="E185"/>
      <c r="F185"/>
      <c r="G185"/>
      <c r="H185"/>
    </row>
    <row r="186" spans="1:8" x14ac:dyDescent="0.2">
      <c r="A186"/>
      <c r="B186"/>
      <c r="C186"/>
      <c r="D186"/>
      <c r="E186"/>
      <c r="F186"/>
      <c r="G186"/>
      <c r="H186"/>
    </row>
    <row r="187" spans="1:8" x14ac:dyDescent="0.2">
      <c r="A187"/>
      <c r="B187"/>
      <c r="C187"/>
      <c r="D187"/>
      <c r="E187"/>
      <c r="F187"/>
      <c r="G187"/>
      <c r="H187"/>
    </row>
    <row r="188" spans="1:8" x14ac:dyDescent="0.2">
      <c r="A188"/>
      <c r="B188"/>
      <c r="C188"/>
      <c r="D188"/>
      <c r="E188"/>
      <c r="F188"/>
      <c r="G188"/>
      <c r="H188"/>
    </row>
    <row r="189" spans="1:8" x14ac:dyDescent="0.2">
      <c r="A189"/>
      <c r="B189"/>
      <c r="C189"/>
      <c r="D189"/>
      <c r="E189"/>
      <c r="F189"/>
      <c r="G189"/>
      <c r="H189"/>
    </row>
    <row r="190" spans="1:8" x14ac:dyDescent="0.2">
      <c r="A190"/>
      <c r="B190"/>
      <c r="C190"/>
      <c r="D190"/>
      <c r="E190"/>
      <c r="F190"/>
      <c r="G190"/>
      <c r="H190"/>
    </row>
    <row r="191" spans="1:8" x14ac:dyDescent="0.2">
      <c r="A191"/>
      <c r="B191"/>
      <c r="C191"/>
      <c r="D191"/>
      <c r="E191"/>
      <c r="F191"/>
      <c r="G191"/>
      <c r="H191"/>
    </row>
    <row r="192" spans="1:8" x14ac:dyDescent="0.2">
      <c r="A192"/>
      <c r="B192"/>
      <c r="C192"/>
      <c r="D192"/>
      <c r="E192"/>
      <c r="F192"/>
      <c r="G192"/>
      <c r="H192"/>
    </row>
    <row r="193" spans="1:8" x14ac:dyDescent="0.2">
      <c r="A193"/>
      <c r="B193"/>
      <c r="C193"/>
      <c r="D193"/>
      <c r="E193"/>
      <c r="F193"/>
      <c r="G193"/>
      <c r="H193"/>
    </row>
    <row r="194" spans="1:8" x14ac:dyDescent="0.2">
      <c r="A194"/>
      <c r="B194"/>
      <c r="C194"/>
      <c r="D194"/>
      <c r="E194"/>
      <c r="F194"/>
      <c r="G194"/>
      <c r="H194"/>
    </row>
    <row r="195" spans="1:8" x14ac:dyDescent="0.2">
      <c r="A195"/>
      <c r="B195"/>
      <c r="C195"/>
      <c r="D195"/>
      <c r="E195"/>
      <c r="F195"/>
      <c r="G195"/>
      <c r="H195"/>
    </row>
    <row r="196" spans="1:8" x14ac:dyDescent="0.2">
      <c r="A196"/>
      <c r="B196"/>
      <c r="C196"/>
      <c r="D196"/>
      <c r="E196"/>
      <c r="F196"/>
      <c r="G196"/>
      <c r="H196"/>
    </row>
    <row r="197" spans="1:8" x14ac:dyDescent="0.2">
      <c r="A197"/>
      <c r="B197"/>
      <c r="C197"/>
      <c r="D197"/>
      <c r="E197"/>
      <c r="F197"/>
      <c r="G197"/>
      <c r="H197"/>
    </row>
    <row r="198" spans="1:8" x14ac:dyDescent="0.2">
      <c r="A198"/>
      <c r="B198"/>
      <c r="C198"/>
      <c r="D198"/>
      <c r="E198"/>
      <c r="F198"/>
      <c r="G198"/>
      <c r="H198"/>
    </row>
    <row r="199" spans="1:8" x14ac:dyDescent="0.2">
      <c r="A199"/>
      <c r="B199"/>
      <c r="C199"/>
      <c r="D199"/>
      <c r="E199"/>
      <c r="F199"/>
      <c r="G199"/>
      <c r="H199"/>
    </row>
    <row r="200" spans="1:8" x14ac:dyDescent="0.2">
      <c r="A200"/>
      <c r="B200"/>
      <c r="C200"/>
      <c r="D200"/>
      <c r="E200"/>
      <c r="F200"/>
      <c r="G200"/>
      <c r="H200"/>
    </row>
    <row r="201" spans="1:8" x14ac:dyDescent="0.2">
      <c r="A201"/>
      <c r="B201"/>
      <c r="C201"/>
      <c r="D201"/>
      <c r="E201"/>
      <c r="F201"/>
      <c r="G201"/>
      <c r="H201"/>
    </row>
    <row r="202" spans="1:8" x14ac:dyDescent="0.2">
      <c r="A202"/>
      <c r="B202"/>
      <c r="C202"/>
      <c r="D202"/>
      <c r="E202"/>
      <c r="F202"/>
      <c r="G202"/>
      <c r="H202"/>
    </row>
    <row r="203" spans="1:8" x14ac:dyDescent="0.2">
      <c r="A203"/>
      <c r="B203"/>
      <c r="C203"/>
      <c r="D203"/>
      <c r="E203"/>
      <c r="F203"/>
      <c r="G203"/>
      <c r="H203"/>
    </row>
    <row r="204" spans="1:8" x14ac:dyDescent="0.2">
      <c r="A204"/>
      <c r="B204"/>
      <c r="C204"/>
      <c r="D204"/>
      <c r="E204"/>
      <c r="F204"/>
      <c r="G204"/>
      <c r="H204"/>
    </row>
    <row r="205" spans="1:8" x14ac:dyDescent="0.2">
      <c r="A205"/>
      <c r="B205"/>
      <c r="C205"/>
      <c r="D205"/>
      <c r="E205"/>
      <c r="F205"/>
      <c r="G205"/>
      <c r="H205"/>
    </row>
    <row r="206" spans="1:8" x14ac:dyDescent="0.2">
      <c r="A206"/>
      <c r="B206"/>
      <c r="C206"/>
      <c r="D206"/>
      <c r="E206"/>
      <c r="F206"/>
      <c r="G206"/>
      <c r="H206"/>
    </row>
    <row r="207" spans="1:8" x14ac:dyDescent="0.2">
      <c r="A207"/>
      <c r="B207"/>
      <c r="C207"/>
      <c r="D207"/>
      <c r="E207"/>
      <c r="F207"/>
      <c r="G207"/>
      <c r="H207"/>
    </row>
    <row r="208" spans="1:8" x14ac:dyDescent="0.2">
      <c r="A208"/>
      <c r="B208"/>
      <c r="C208"/>
      <c r="D208"/>
      <c r="E208"/>
      <c r="F208"/>
      <c r="G208"/>
      <c r="H208"/>
    </row>
    <row r="209" spans="1:8" x14ac:dyDescent="0.2">
      <c r="A209"/>
      <c r="B209"/>
      <c r="C209"/>
      <c r="D209"/>
      <c r="E209"/>
      <c r="F209"/>
      <c r="G209"/>
      <c r="H209"/>
    </row>
    <row r="210" spans="1:8" x14ac:dyDescent="0.2">
      <c r="A210"/>
      <c r="B210"/>
      <c r="C210"/>
      <c r="D210"/>
      <c r="E210"/>
      <c r="F210"/>
      <c r="G210"/>
      <c r="H210"/>
    </row>
    <row r="211" spans="1:8" x14ac:dyDescent="0.2">
      <c r="A211"/>
      <c r="B211"/>
      <c r="C211"/>
      <c r="D211"/>
      <c r="E211"/>
      <c r="F211"/>
      <c r="G211"/>
      <c r="H211"/>
    </row>
    <row r="212" spans="1:8" x14ac:dyDescent="0.2">
      <c r="A212"/>
      <c r="B212"/>
      <c r="C212"/>
      <c r="D212"/>
      <c r="E212"/>
      <c r="F212"/>
      <c r="G212"/>
      <c r="H212"/>
    </row>
    <row r="213" spans="1:8" x14ac:dyDescent="0.2">
      <c r="A213"/>
      <c r="B213"/>
      <c r="C213"/>
      <c r="D213"/>
      <c r="E213"/>
      <c r="F213"/>
      <c r="G213"/>
      <c r="H213"/>
    </row>
    <row r="214" spans="1:8" x14ac:dyDescent="0.2">
      <c r="A214"/>
      <c r="B214"/>
      <c r="C214"/>
      <c r="D214"/>
      <c r="E214"/>
      <c r="F214"/>
      <c r="G214"/>
      <c r="H214"/>
    </row>
    <row r="215" spans="1:8" x14ac:dyDescent="0.2">
      <c r="A215"/>
      <c r="B215"/>
      <c r="C215"/>
      <c r="D215"/>
      <c r="E215"/>
      <c r="F215"/>
      <c r="G215"/>
      <c r="H215"/>
    </row>
    <row r="216" spans="1:8" x14ac:dyDescent="0.2">
      <c r="A216"/>
      <c r="B216"/>
      <c r="C216"/>
      <c r="D216"/>
      <c r="E216"/>
      <c r="F216"/>
      <c r="G216"/>
      <c r="H216"/>
    </row>
    <row r="217" spans="1:8" x14ac:dyDescent="0.2">
      <c r="A217"/>
      <c r="B217"/>
      <c r="C217"/>
      <c r="D217"/>
      <c r="E217"/>
      <c r="F217"/>
      <c r="G217"/>
      <c r="H217"/>
    </row>
    <row r="218" spans="1:8" x14ac:dyDescent="0.2">
      <c r="A218"/>
      <c r="B218"/>
      <c r="C218"/>
      <c r="D218"/>
      <c r="E218"/>
      <c r="F218"/>
      <c r="G218"/>
      <c r="H218"/>
    </row>
    <row r="219" spans="1:8" x14ac:dyDescent="0.2">
      <c r="A219"/>
      <c r="B219"/>
      <c r="C219"/>
      <c r="D219"/>
      <c r="E219"/>
      <c r="F219"/>
      <c r="G219"/>
      <c r="H219"/>
    </row>
    <row r="220" spans="1:8" x14ac:dyDescent="0.2">
      <c r="A220"/>
      <c r="B220"/>
      <c r="C220"/>
      <c r="D220"/>
      <c r="E220"/>
      <c r="F220"/>
      <c r="G220"/>
      <c r="H220"/>
    </row>
    <row r="221" spans="1:8" x14ac:dyDescent="0.2">
      <c r="A221"/>
      <c r="B221"/>
      <c r="C221"/>
      <c r="D221"/>
      <c r="E221"/>
      <c r="F221"/>
      <c r="G221"/>
      <c r="H221"/>
    </row>
    <row r="222" spans="1:8" x14ac:dyDescent="0.2">
      <c r="A222"/>
      <c r="B222"/>
      <c r="C222"/>
      <c r="D222"/>
      <c r="E222"/>
      <c r="F222"/>
      <c r="G222"/>
      <c r="H222"/>
    </row>
    <row r="223" spans="1:8" x14ac:dyDescent="0.2">
      <c r="A223"/>
      <c r="B223"/>
      <c r="C223"/>
      <c r="D223"/>
      <c r="E223"/>
      <c r="F223"/>
      <c r="G223"/>
      <c r="H223"/>
    </row>
    <row r="224" spans="1:8" x14ac:dyDescent="0.2">
      <c r="A224"/>
      <c r="B224"/>
      <c r="C224"/>
      <c r="D224"/>
      <c r="E224"/>
      <c r="F224"/>
      <c r="G224"/>
      <c r="H224"/>
    </row>
    <row r="225" spans="1:8" x14ac:dyDescent="0.2">
      <c r="A225"/>
      <c r="B225"/>
      <c r="C225"/>
      <c r="D225"/>
      <c r="E225"/>
      <c r="F225"/>
      <c r="G225"/>
      <c r="H225"/>
    </row>
    <row r="226" spans="1:8" x14ac:dyDescent="0.2">
      <c r="A226"/>
      <c r="B226"/>
      <c r="C226"/>
      <c r="D226"/>
      <c r="E226"/>
      <c r="F226"/>
      <c r="G226"/>
      <c r="H226"/>
    </row>
    <row r="227" spans="1:8" x14ac:dyDescent="0.2">
      <c r="A227"/>
      <c r="B227"/>
      <c r="C227"/>
      <c r="D227"/>
      <c r="E227"/>
      <c r="F227"/>
      <c r="G227"/>
      <c r="H227"/>
    </row>
    <row r="228" spans="1:8" x14ac:dyDescent="0.2">
      <c r="A228"/>
      <c r="B228"/>
      <c r="C228"/>
      <c r="D228"/>
      <c r="E228"/>
      <c r="F228"/>
      <c r="G228"/>
      <c r="H228"/>
    </row>
    <row r="229" spans="1:8" x14ac:dyDescent="0.2">
      <c r="A229"/>
      <c r="B229"/>
      <c r="C229"/>
      <c r="D229"/>
      <c r="E229"/>
      <c r="F229"/>
      <c r="G229"/>
      <c r="H229"/>
    </row>
    <row r="230" spans="1:8" x14ac:dyDescent="0.2">
      <c r="A230"/>
      <c r="B230"/>
      <c r="C230"/>
      <c r="D230"/>
      <c r="E230"/>
      <c r="F230"/>
      <c r="G230"/>
      <c r="H230"/>
    </row>
    <row r="231" spans="1:8" x14ac:dyDescent="0.2">
      <c r="A231"/>
      <c r="B231"/>
      <c r="C231"/>
      <c r="D231"/>
      <c r="E231"/>
      <c r="F231"/>
      <c r="G231"/>
      <c r="H231"/>
    </row>
    <row r="232" spans="1:8" x14ac:dyDescent="0.2">
      <c r="A232"/>
      <c r="B232"/>
      <c r="C232"/>
      <c r="D232"/>
      <c r="E232"/>
      <c r="F232"/>
      <c r="G232"/>
      <c r="H232"/>
    </row>
    <row r="233" spans="1:8" x14ac:dyDescent="0.2">
      <c r="A233"/>
      <c r="B233"/>
      <c r="C233"/>
      <c r="D233"/>
      <c r="E233"/>
      <c r="F233"/>
      <c r="G233"/>
      <c r="H233"/>
    </row>
    <row r="234" spans="1:8" x14ac:dyDescent="0.2">
      <c r="A234"/>
      <c r="B234"/>
      <c r="C234"/>
      <c r="D234"/>
      <c r="E234"/>
      <c r="F234"/>
      <c r="G234"/>
      <c r="H234"/>
    </row>
    <row r="235" spans="1:8" x14ac:dyDescent="0.2">
      <c r="A235"/>
      <c r="B235"/>
      <c r="C235"/>
      <c r="D235"/>
      <c r="E235"/>
      <c r="F235"/>
      <c r="G235"/>
      <c r="H235"/>
    </row>
    <row r="236" spans="1:8" x14ac:dyDescent="0.2">
      <c r="A236"/>
      <c r="B236"/>
      <c r="C236"/>
      <c r="D236"/>
      <c r="E236"/>
      <c r="F236"/>
      <c r="G236"/>
      <c r="H236"/>
    </row>
    <row r="237" spans="1:8" x14ac:dyDescent="0.2">
      <c r="A237"/>
      <c r="B237"/>
      <c r="C237"/>
      <c r="D237"/>
      <c r="E237"/>
      <c r="F237"/>
      <c r="G237"/>
      <c r="H237"/>
    </row>
    <row r="238" spans="1:8" x14ac:dyDescent="0.2">
      <c r="A238"/>
      <c r="B238"/>
      <c r="C238"/>
      <c r="D238"/>
      <c r="E238"/>
      <c r="F238"/>
      <c r="G238"/>
      <c r="H238"/>
    </row>
    <row r="239" spans="1:8" x14ac:dyDescent="0.2">
      <c r="A239"/>
      <c r="B239"/>
      <c r="C239"/>
      <c r="D239"/>
      <c r="E239"/>
      <c r="F239"/>
      <c r="G239"/>
      <c r="H239"/>
    </row>
    <row r="240" spans="1:8" x14ac:dyDescent="0.2">
      <c r="A240"/>
      <c r="B240"/>
      <c r="C240"/>
      <c r="D240"/>
      <c r="E240"/>
      <c r="F240"/>
      <c r="G240"/>
      <c r="H240"/>
    </row>
    <row r="241" spans="1:8" x14ac:dyDescent="0.2">
      <c r="A241"/>
      <c r="B241"/>
      <c r="C241"/>
      <c r="D241"/>
      <c r="E241"/>
      <c r="F241"/>
      <c r="G241"/>
      <c r="H241"/>
    </row>
    <row r="242" spans="1:8" x14ac:dyDescent="0.2">
      <c r="A242"/>
      <c r="B242"/>
      <c r="C242"/>
      <c r="D242"/>
      <c r="E242"/>
      <c r="F242"/>
      <c r="G242"/>
      <c r="H242"/>
    </row>
    <row r="243" spans="1:8" x14ac:dyDescent="0.2">
      <c r="A243"/>
      <c r="B243"/>
      <c r="C243"/>
      <c r="D243"/>
      <c r="E243"/>
      <c r="F243"/>
      <c r="G243"/>
      <c r="H243"/>
    </row>
    <row r="244" spans="1:8" x14ac:dyDescent="0.2">
      <c r="A244"/>
      <c r="B244"/>
      <c r="C244"/>
      <c r="D244"/>
      <c r="E244"/>
      <c r="F244"/>
      <c r="G244"/>
      <c r="H244"/>
    </row>
    <row r="245" spans="1:8" x14ac:dyDescent="0.2">
      <c r="A245"/>
      <c r="B245"/>
      <c r="C245"/>
      <c r="D245"/>
      <c r="E245"/>
      <c r="F245"/>
      <c r="G245"/>
      <c r="H245"/>
    </row>
    <row r="246" spans="1:8" x14ac:dyDescent="0.2">
      <c r="A246"/>
      <c r="B246"/>
      <c r="C246"/>
      <c r="D246"/>
      <c r="E246"/>
      <c r="F246"/>
      <c r="G246"/>
      <c r="H246"/>
    </row>
    <row r="247" spans="1:8" x14ac:dyDescent="0.2">
      <c r="A247"/>
      <c r="B247"/>
      <c r="C247"/>
      <c r="D247"/>
      <c r="E247"/>
      <c r="F247"/>
      <c r="G247"/>
      <c r="H247"/>
    </row>
    <row r="248" spans="1:8" x14ac:dyDescent="0.2">
      <c r="A248"/>
      <c r="B248"/>
      <c r="C248"/>
      <c r="D248"/>
      <c r="E248"/>
      <c r="F248"/>
      <c r="G248"/>
      <c r="H248"/>
    </row>
    <row r="249" spans="1:8" x14ac:dyDescent="0.2">
      <c r="A249"/>
      <c r="B249"/>
      <c r="C249"/>
      <c r="D249"/>
      <c r="E249"/>
      <c r="F249"/>
      <c r="G249"/>
      <c r="H249"/>
    </row>
    <row r="250" spans="1:8" x14ac:dyDescent="0.2">
      <c r="A250"/>
      <c r="B250"/>
      <c r="C250"/>
      <c r="D250"/>
      <c r="E250"/>
      <c r="F250"/>
      <c r="G250"/>
      <c r="H250"/>
    </row>
    <row r="251" spans="1:8" x14ac:dyDescent="0.2">
      <c r="A251"/>
      <c r="B251"/>
      <c r="C251"/>
      <c r="D251"/>
      <c r="E251"/>
      <c r="F251"/>
      <c r="G251"/>
      <c r="H251"/>
    </row>
    <row r="252" spans="1:8" x14ac:dyDescent="0.2">
      <c r="A252"/>
      <c r="B252"/>
      <c r="C252"/>
      <c r="D252"/>
      <c r="E252"/>
      <c r="F252"/>
      <c r="G252"/>
      <c r="H252"/>
    </row>
    <row r="253" spans="1:8" x14ac:dyDescent="0.2">
      <c r="A253"/>
      <c r="B253"/>
      <c r="C253"/>
      <c r="D253"/>
      <c r="E253"/>
      <c r="F253"/>
      <c r="G253"/>
      <c r="H253"/>
    </row>
    <row r="254" spans="1:8" x14ac:dyDescent="0.2">
      <c r="A254"/>
      <c r="B254"/>
      <c r="C254"/>
      <c r="D254"/>
      <c r="E254"/>
      <c r="F254"/>
      <c r="G254"/>
      <c r="H254"/>
    </row>
    <row r="255" spans="1:8" x14ac:dyDescent="0.2">
      <c r="A255"/>
      <c r="B255"/>
      <c r="C255"/>
      <c r="D255"/>
      <c r="E255"/>
      <c r="F255"/>
      <c r="G255"/>
      <c r="H255"/>
    </row>
    <row r="256" spans="1:8" x14ac:dyDescent="0.2">
      <c r="A256"/>
      <c r="B256"/>
      <c r="C256"/>
      <c r="D256"/>
      <c r="E256"/>
      <c r="F256"/>
      <c r="G256"/>
      <c r="H256"/>
    </row>
    <row r="257" spans="1:8" x14ac:dyDescent="0.2">
      <c r="A257"/>
      <c r="B257"/>
      <c r="C257"/>
      <c r="D257"/>
      <c r="E257"/>
      <c r="F257"/>
      <c r="G257"/>
      <c r="H257"/>
    </row>
    <row r="258" spans="1:8" x14ac:dyDescent="0.2">
      <c r="A258"/>
      <c r="B258"/>
      <c r="C258"/>
      <c r="D258"/>
      <c r="E258"/>
      <c r="F258"/>
      <c r="G258"/>
      <c r="H258"/>
    </row>
    <row r="259" spans="1:8" x14ac:dyDescent="0.2">
      <c r="A259"/>
      <c r="B259"/>
      <c r="C259"/>
      <c r="D259"/>
      <c r="E259"/>
      <c r="F259"/>
      <c r="G259"/>
      <c r="H259"/>
    </row>
    <row r="260" spans="1:8" x14ac:dyDescent="0.2">
      <c r="A260"/>
      <c r="B260"/>
      <c r="C260"/>
      <c r="D260"/>
      <c r="E260"/>
      <c r="F260"/>
      <c r="G260"/>
      <c r="H260"/>
    </row>
    <row r="261" spans="1:8" x14ac:dyDescent="0.2">
      <c r="A261"/>
      <c r="B261"/>
      <c r="C261"/>
      <c r="D261"/>
      <c r="E261"/>
      <c r="F261"/>
      <c r="G261"/>
      <c r="H261"/>
    </row>
    <row r="262" spans="1:8" x14ac:dyDescent="0.2">
      <c r="A262"/>
      <c r="B262"/>
      <c r="C262"/>
      <c r="D262"/>
      <c r="E262"/>
      <c r="F262"/>
      <c r="G262"/>
      <c r="H262"/>
    </row>
    <row r="263" spans="1:8" x14ac:dyDescent="0.2">
      <c r="A263"/>
      <c r="B263"/>
      <c r="C263"/>
      <c r="D263"/>
      <c r="E263"/>
      <c r="F263"/>
      <c r="G263"/>
      <c r="H263"/>
    </row>
    <row r="264" spans="1:8" x14ac:dyDescent="0.2">
      <c r="A264"/>
      <c r="B264"/>
      <c r="C264"/>
      <c r="D264"/>
      <c r="E264"/>
      <c r="F264"/>
      <c r="G264"/>
      <c r="H264"/>
    </row>
    <row r="265" spans="1:8" x14ac:dyDescent="0.2">
      <c r="A265"/>
      <c r="B265"/>
      <c r="C265"/>
      <c r="D265"/>
      <c r="E265"/>
      <c r="F265"/>
      <c r="G265"/>
      <c r="H265"/>
    </row>
    <row r="266" spans="1:8" x14ac:dyDescent="0.2">
      <c r="A266"/>
      <c r="B266"/>
      <c r="C266"/>
      <c r="D266"/>
      <c r="E266"/>
      <c r="F266"/>
      <c r="G266"/>
      <c r="H266"/>
    </row>
    <row r="267" spans="1:8" x14ac:dyDescent="0.2">
      <c r="A267"/>
      <c r="B267"/>
      <c r="C267"/>
      <c r="D267"/>
      <c r="E267"/>
      <c r="F267"/>
      <c r="G267"/>
      <c r="H267"/>
    </row>
    <row r="268" spans="1:8" x14ac:dyDescent="0.2">
      <c r="A268"/>
      <c r="B268"/>
      <c r="C268"/>
      <c r="D268"/>
      <c r="E268"/>
      <c r="F268"/>
      <c r="G268"/>
      <c r="H268"/>
    </row>
    <row r="269" spans="1:8" x14ac:dyDescent="0.2">
      <c r="A269"/>
      <c r="B269"/>
      <c r="C269"/>
      <c r="D269"/>
      <c r="E269"/>
      <c r="F269"/>
      <c r="G269"/>
      <c r="H269"/>
    </row>
    <row r="270" spans="1:8" x14ac:dyDescent="0.2">
      <c r="A270"/>
      <c r="B270"/>
      <c r="C270"/>
      <c r="D270"/>
      <c r="E270"/>
      <c r="F270"/>
      <c r="G270"/>
      <c r="H270"/>
    </row>
    <row r="271" spans="1:8" x14ac:dyDescent="0.2">
      <c r="A271"/>
      <c r="B271"/>
      <c r="C271"/>
      <c r="D271"/>
      <c r="E271"/>
      <c r="F271"/>
      <c r="G271"/>
      <c r="H271"/>
    </row>
    <row r="272" spans="1:8" x14ac:dyDescent="0.2">
      <c r="A272"/>
      <c r="B272"/>
      <c r="C272"/>
      <c r="D272"/>
      <c r="E272"/>
      <c r="F272"/>
      <c r="G272"/>
      <c r="H272"/>
    </row>
  </sheetData>
  <pageMargins left="0.7" right="0.7" top="0.78740157499999996" bottom="0.78740157499999996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29"/>
  <sheetViews>
    <sheetView workbookViewId="0">
      <selection activeCell="C38" sqref="C38"/>
    </sheetView>
  </sheetViews>
  <sheetFormatPr baseColWidth="10" defaultRowHeight="16" x14ac:dyDescent="0.2"/>
  <cols>
    <col min="1" max="1" width="24.6640625" bestFit="1" customWidth="1"/>
    <col min="2" max="4" width="69.33203125" customWidth="1"/>
    <col min="5" max="5" width="89.1640625" bestFit="1" customWidth="1"/>
    <col min="6" max="6" width="73.6640625" bestFit="1" customWidth="1"/>
    <col min="7" max="7" width="35.5" customWidth="1"/>
    <col min="8" max="10" width="69.33203125" customWidth="1"/>
    <col min="11" max="13" width="35.5" customWidth="1"/>
    <col min="14" max="16" width="69.33203125" customWidth="1"/>
    <col min="17" max="19" width="35.5" customWidth="1"/>
    <col min="20" max="22" width="69.33203125" customWidth="1"/>
    <col min="23" max="25" width="35.5" customWidth="1"/>
    <col min="26" max="28" width="69.33203125" customWidth="1"/>
    <col min="29" max="31" width="35.5" customWidth="1"/>
    <col min="32" max="34" width="69.33203125" customWidth="1"/>
    <col min="35" max="37" width="35.5" customWidth="1"/>
    <col min="38" max="40" width="68.33203125" customWidth="1"/>
    <col min="41" max="43" width="34.5" customWidth="1"/>
    <col min="44" max="46" width="69.33203125" customWidth="1"/>
    <col min="47" max="49" width="35.5" customWidth="1"/>
    <col min="50" max="52" width="69.33203125" customWidth="1"/>
    <col min="53" max="55" width="35.5" customWidth="1"/>
    <col min="56" max="58" width="69.33203125" customWidth="1"/>
    <col min="59" max="61" width="35.5" customWidth="1"/>
  </cols>
  <sheetData>
    <row r="1" spans="1:61" x14ac:dyDescent="0.2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</row>
    <row r="2" spans="1:61" x14ac:dyDescent="0.2">
      <c r="A2" t="s">
        <v>61</v>
      </c>
      <c r="B2" s="1" t="s">
        <v>62</v>
      </c>
      <c r="C2" s="1" t="s">
        <v>63</v>
      </c>
      <c r="D2" s="1" t="s">
        <v>63</v>
      </c>
      <c r="E2" t="s">
        <v>64</v>
      </c>
      <c r="F2" t="s">
        <v>64</v>
      </c>
      <c r="G2" t="s">
        <v>64</v>
      </c>
      <c r="H2" t="s">
        <v>62</v>
      </c>
      <c r="I2" t="s">
        <v>65</v>
      </c>
      <c r="J2" t="s">
        <v>62</v>
      </c>
      <c r="K2" t="s">
        <v>66</v>
      </c>
      <c r="L2" t="s">
        <v>66</v>
      </c>
      <c r="M2" t="s">
        <v>66</v>
      </c>
      <c r="N2" t="s">
        <v>67</v>
      </c>
      <c r="O2" t="s">
        <v>68</v>
      </c>
      <c r="P2" t="s">
        <v>67</v>
      </c>
      <c r="Q2" t="s">
        <v>69</v>
      </c>
      <c r="R2" t="s">
        <v>70</v>
      </c>
      <c r="S2" t="s">
        <v>70</v>
      </c>
      <c r="T2" t="s">
        <v>67</v>
      </c>
      <c r="U2" t="s">
        <v>68</v>
      </c>
      <c r="V2" t="s">
        <v>67</v>
      </c>
      <c r="W2" t="s">
        <v>71</v>
      </c>
      <c r="X2" t="s">
        <v>71</v>
      </c>
      <c r="Y2" t="s">
        <v>71</v>
      </c>
      <c r="Z2" t="s">
        <v>63</v>
      </c>
      <c r="AA2" t="s">
        <v>68</v>
      </c>
      <c r="AB2" t="s">
        <v>62</v>
      </c>
      <c r="AC2" t="s">
        <v>72</v>
      </c>
      <c r="AD2" t="s">
        <v>72</v>
      </c>
      <c r="AE2" t="s">
        <v>72</v>
      </c>
      <c r="AF2" t="s">
        <v>63</v>
      </c>
      <c r="AG2" t="s">
        <v>62</v>
      </c>
      <c r="AH2" t="s">
        <v>63</v>
      </c>
      <c r="AI2" t="s">
        <v>73</v>
      </c>
      <c r="AJ2" t="s">
        <v>73</v>
      </c>
      <c r="AK2" t="s">
        <v>73</v>
      </c>
      <c r="AL2" t="s">
        <v>65</v>
      </c>
      <c r="AM2" t="s">
        <v>62</v>
      </c>
      <c r="AN2" t="s">
        <v>63</v>
      </c>
      <c r="AO2" t="s">
        <v>74</v>
      </c>
      <c r="AP2" t="s">
        <v>74</v>
      </c>
      <c r="AQ2" t="s">
        <v>74</v>
      </c>
      <c r="AR2" t="s">
        <v>68</v>
      </c>
      <c r="AS2" t="s">
        <v>67</v>
      </c>
      <c r="AT2" t="s">
        <v>67</v>
      </c>
      <c r="AU2" t="s">
        <v>75</v>
      </c>
      <c r="AV2" t="s">
        <v>75</v>
      </c>
      <c r="AW2" t="s">
        <v>75</v>
      </c>
      <c r="AX2" t="s">
        <v>67</v>
      </c>
      <c r="AY2" t="s">
        <v>67</v>
      </c>
      <c r="AZ2" t="s">
        <v>67</v>
      </c>
      <c r="BA2" t="s">
        <v>76</v>
      </c>
      <c r="BB2" t="s">
        <v>76</v>
      </c>
      <c r="BC2" t="s">
        <v>76</v>
      </c>
      <c r="BD2" t="s">
        <v>67</v>
      </c>
      <c r="BE2" t="s">
        <v>77</v>
      </c>
      <c r="BF2" t="s">
        <v>77</v>
      </c>
      <c r="BG2" t="s">
        <v>74</v>
      </c>
      <c r="BH2" t="s">
        <v>74</v>
      </c>
      <c r="BI2" t="s">
        <v>74</v>
      </c>
    </row>
    <row r="3" spans="1:61" x14ac:dyDescent="0.2">
      <c r="A3" t="s">
        <v>78</v>
      </c>
      <c r="B3" s="1" t="s">
        <v>79</v>
      </c>
      <c r="C3" s="1" t="s">
        <v>65</v>
      </c>
      <c r="D3" s="1" t="s">
        <v>79</v>
      </c>
      <c r="E3" t="s">
        <v>80</v>
      </c>
      <c r="F3" t="s">
        <v>81</v>
      </c>
      <c r="G3" t="s">
        <v>80</v>
      </c>
      <c r="H3" t="s">
        <v>68</v>
      </c>
      <c r="I3" t="s">
        <v>79</v>
      </c>
      <c r="J3" t="s">
        <v>65</v>
      </c>
      <c r="K3" t="s">
        <v>82</v>
      </c>
      <c r="L3" t="s">
        <v>79</v>
      </c>
      <c r="M3" t="s">
        <v>65</v>
      </c>
      <c r="N3" t="s">
        <v>79</v>
      </c>
      <c r="O3" t="s">
        <v>79</v>
      </c>
      <c r="P3" t="s">
        <v>62</v>
      </c>
      <c r="Q3" t="s">
        <v>79</v>
      </c>
      <c r="R3" t="s">
        <v>79</v>
      </c>
      <c r="S3" t="s">
        <v>83</v>
      </c>
      <c r="T3" t="s">
        <v>62</v>
      </c>
      <c r="U3" t="s">
        <v>68</v>
      </c>
      <c r="V3" t="s">
        <v>67</v>
      </c>
      <c r="W3" t="s">
        <v>80</v>
      </c>
      <c r="X3" t="s">
        <v>84</v>
      </c>
      <c r="Y3" t="s">
        <v>82</v>
      </c>
      <c r="Z3" t="s">
        <v>79</v>
      </c>
      <c r="AA3" t="s">
        <v>79</v>
      </c>
      <c r="AB3" t="s">
        <v>79</v>
      </c>
      <c r="AC3" t="s">
        <v>80</v>
      </c>
      <c r="AD3" t="s">
        <v>80</v>
      </c>
      <c r="AE3" t="s">
        <v>80</v>
      </c>
      <c r="AF3" t="s">
        <v>79</v>
      </c>
      <c r="AG3" t="s">
        <v>79</v>
      </c>
      <c r="AH3" t="s">
        <v>79</v>
      </c>
      <c r="AI3" t="s">
        <v>80</v>
      </c>
      <c r="AJ3" t="s">
        <v>80</v>
      </c>
      <c r="AK3" t="s">
        <v>80</v>
      </c>
      <c r="AL3" t="s">
        <v>79</v>
      </c>
      <c r="AM3" t="s">
        <v>79</v>
      </c>
      <c r="AN3" t="s">
        <v>79</v>
      </c>
      <c r="AO3" t="s">
        <v>80</v>
      </c>
      <c r="AP3" t="s">
        <v>80</v>
      </c>
      <c r="AQ3" t="s">
        <v>80</v>
      </c>
      <c r="AR3" t="s">
        <v>79</v>
      </c>
      <c r="AS3" t="s">
        <v>79</v>
      </c>
      <c r="AT3" t="s">
        <v>68</v>
      </c>
      <c r="AU3" t="s">
        <v>80</v>
      </c>
      <c r="AV3" t="s">
        <v>80</v>
      </c>
      <c r="AW3" t="s">
        <v>85</v>
      </c>
      <c r="AX3" t="s">
        <v>79</v>
      </c>
      <c r="AY3" t="s">
        <v>79</v>
      </c>
      <c r="AZ3" t="s">
        <v>79</v>
      </c>
      <c r="BA3" t="s">
        <v>80</v>
      </c>
      <c r="BB3" t="s">
        <v>80</v>
      </c>
      <c r="BC3" t="s">
        <v>80</v>
      </c>
      <c r="BD3" t="s">
        <v>68</v>
      </c>
      <c r="BE3" t="s">
        <v>79</v>
      </c>
      <c r="BF3" t="s">
        <v>68</v>
      </c>
      <c r="BG3" t="s">
        <v>85</v>
      </c>
      <c r="BH3" t="s">
        <v>80</v>
      </c>
      <c r="BI3" t="s">
        <v>85</v>
      </c>
    </row>
    <row r="4" spans="1:61" x14ac:dyDescent="0.2">
      <c r="A4" t="s">
        <v>86</v>
      </c>
      <c r="B4" s="1" t="s">
        <v>65</v>
      </c>
      <c r="C4" s="1" t="s">
        <v>65</v>
      </c>
      <c r="D4" s="1" t="s">
        <v>65</v>
      </c>
      <c r="E4" t="s">
        <v>87</v>
      </c>
      <c r="F4" t="s">
        <v>87</v>
      </c>
      <c r="G4" t="s">
        <v>87</v>
      </c>
      <c r="H4" t="s">
        <v>68</v>
      </c>
      <c r="I4" t="s">
        <v>65</v>
      </c>
      <c r="J4" t="s">
        <v>62</v>
      </c>
      <c r="K4" t="s">
        <v>88</v>
      </c>
      <c r="L4" t="s">
        <v>89</v>
      </c>
      <c r="M4" t="s">
        <v>90</v>
      </c>
      <c r="N4" t="s">
        <v>67</v>
      </c>
      <c r="O4" t="s">
        <v>67</v>
      </c>
      <c r="P4" t="s">
        <v>65</v>
      </c>
      <c r="Q4" t="s">
        <v>91</v>
      </c>
      <c r="R4" t="s">
        <v>91</v>
      </c>
      <c r="S4" t="s">
        <v>92</v>
      </c>
      <c r="T4" t="s">
        <v>65</v>
      </c>
      <c r="U4" t="s">
        <v>62</v>
      </c>
      <c r="V4" t="s">
        <v>63</v>
      </c>
      <c r="W4" t="s">
        <v>92</v>
      </c>
      <c r="X4" t="s">
        <v>93</v>
      </c>
      <c r="Y4" t="s">
        <v>94</v>
      </c>
      <c r="Z4" t="s">
        <v>65</v>
      </c>
      <c r="AA4" t="s">
        <v>79</v>
      </c>
      <c r="AB4" t="s">
        <v>79</v>
      </c>
      <c r="AC4" t="s">
        <v>95</v>
      </c>
      <c r="AD4" t="s">
        <v>96</v>
      </c>
      <c r="AE4" t="s">
        <v>96</v>
      </c>
      <c r="AF4" t="s">
        <v>68</v>
      </c>
      <c r="AG4" t="s">
        <v>77</v>
      </c>
      <c r="AH4" t="s">
        <v>62</v>
      </c>
      <c r="AI4" t="s">
        <v>97</v>
      </c>
      <c r="AJ4" t="s">
        <v>97</v>
      </c>
      <c r="AK4" t="s">
        <v>98</v>
      </c>
      <c r="AL4" t="s">
        <v>62</v>
      </c>
      <c r="AM4" t="s">
        <v>65</v>
      </c>
      <c r="AN4" t="s">
        <v>65</v>
      </c>
      <c r="AO4" t="s">
        <v>99</v>
      </c>
      <c r="AP4" t="s">
        <v>100</v>
      </c>
      <c r="AQ4" t="s">
        <v>100</v>
      </c>
      <c r="AR4" t="s">
        <v>67</v>
      </c>
      <c r="AS4" t="s">
        <v>67</v>
      </c>
      <c r="AT4" t="s">
        <v>79</v>
      </c>
      <c r="AU4" t="s">
        <v>97</v>
      </c>
      <c r="AV4" t="s">
        <v>97</v>
      </c>
      <c r="AW4" t="s">
        <v>100</v>
      </c>
      <c r="AX4" t="s">
        <v>65</v>
      </c>
      <c r="AY4" t="s">
        <v>79</v>
      </c>
      <c r="AZ4" t="s">
        <v>65</v>
      </c>
      <c r="BA4" t="s">
        <v>101</v>
      </c>
      <c r="BB4" t="s">
        <v>100</v>
      </c>
      <c r="BC4" t="s">
        <v>102</v>
      </c>
      <c r="BD4" t="s">
        <v>62</v>
      </c>
      <c r="BE4" t="s">
        <v>65</v>
      </c>
      <c r="BF4" t="s">
        <v>65</v>
      </c>
      <c r="BG4" t="s">
        <v>103</v>
      </c>
      <c r="BH4" t="s">
        <v>100</v>
      </c>
      <c r="BI4" t="s">
        <v>100</v>
      </c>
    </row>
    <row r="5" spans="1:61" x14ac:dyDescent="0.2">
      <c r="A5" t="s">
        <v>104</v>
      </c>
      <c r="B5" s="1" t="s">
        <v>62</v>
      </c>
      <c r="C5" s="1" t="s">
        <v>65</v>
      </c>
      <c r="D5" s="1" t="s">
        <v>65</v>
      </c>
      <c r="E5" t="s">
        <v>105</v>
      </c>
      <c r="F5" t="s">
        <v>80</v>
      </c>
      <c r="G5" t="s">
        <v>80</v>
      </c>
      <c r="H5" t="s">
        <v>63</v>
      </c>
      <c r="I5" t="s">
        <v>79</v>
      </c>
      <c r="J5" t="s">
        <v>65</v>
      </c>
      <c r="K5" t="s">
        <v>106</v>
      </c>
      <c r="L5" t="s">
        <v>107</v>
      </c>
      <c r="M5" t="s">
        <v>108</v>
      </c>
      <c r="N5" t="s">
        <v>62</v>
      </c>
      <c r="O5" t="s">
        <v>79</v>
      </c>
      <c r="P5" t="s">
        <v>79</v>
      </c>
      <c r="Q5" t="s">
        <v>109</v>
      </c>
      <c r="R5" t="s">
        <v>81</v>
      </c>
      <c r="S5" t="s">
        <v>81</v>
      </c>
      <c r="T5" t="s">
        <v>79</v>
      </c>
      <c r="U5" t="s">
        <v>62</v>
      </c>
      <c r="V5" t="s">
        <v>62</v>
      </c>
      <c r="W5" t="s">
        <v>110</v>
      </c>
      <c r="X5" t="s">
        <v>111</v>
      </c>
      <c r="Y5" t="s">
        <v>112</v>
      </c>
      <c r="Z5" t="s">
        <v>79</v>
      </c>
      <c r="AA5" t="s">
        <v>79</v>
      </c>
      <c r="AB5" t="s">
        <v>79</v>
      </c>
      <c r="AC5" t="s">
        <v>81</v>
      </c>
      <c r="AD5" t="s">
        <v>81</v>
      </c>
      <c r="AE5" t="s">
        <v>81</v>
      </c>
      <c r="AF5" t="s">
        <v>62</v>
      </c>
      <c r="AG5" t="s">
        <v>68</v>
      </c>
      <c r="AH5" t="s">
        <v>79</v>
      </c>
      <c r="AI5" t="s">
        <v>113</v>
      </c>
      <c r="AJ5" t="s">
        <v>114</v>
      </c>
      <c r="AK5" t="s">
        <v>115</v>
      </c>
      <c r="AL5" t="s">
        <v>79</v>
      </c>
      <c r="AM5" t="s">
        <v>65</v>
      </c>
      <c r="AN5" t="s">
        <v>79</v>
      </c>
      <c r="AO5" t="s">
        <v>116</v>
      </c>
      <c r="AP5" t="s">
        <v>117</v>
      </c>
      <c r="AQ5" t="s">
        <v>116</v>
      </c>
      <c r="AR5" t="s">
        <v>77</v>
      </c>
      <c r="AS5" t="s">
        <v>67</v>
      </c>
      <c r="AT5" t="s">
        <v>79</v>
      </c>
      <c r="AU5" t="s">
        <v>118</v>
      </c>
      <c r="AV5" t="s">
        <v>119</v>
      </c>
      <c r="AW5" t="s">
        <v>120</v>
      </c>
      <c r="AX5" t="s">
        <v>79</v>
      </c>
      <c r="AY5" t="s">
        <v>65</v>
      </c>
      <c r="AZ5" t="s">
        <v>65</v>
      </c>
      <c r="BA5" t="s">
        <v>121</v>
      </c>
      <c r="BB5" t="s">
        <v>122</v>
      </c>
      <c r="BC5" t="s">
        <v>122</v>
      </c>
      <c r="BD5" t="s">
        <v>65</v>
      </c>
      <c r="BE5" t="s">
        <v>65</v>
      </c>
      <c r="BF5" t="s">
        <v>65</v>
      </c>
      <c r="BG5" t="s">
        <v>81</v>
      </c>
      <c r="BH5" t="s">
        <v>81</v>
      </c>
      <c r="BI5" t="s">
        <v>81</v>
      </c>
    </row>
    <row r="6" spans="1:61" x14ac:dyDescent="0.2">
      <c r="A6" t="s">
        <v>123</v>
      </c>
      <c r="B6" s="1" t="s">
        <v>63</v>
      </c>
      <c r="C6" s="1" t="s">
        <v>62</v>
      </c>
      <c r="D6" s="1" t="s">
        <v>68</v>
      </c>
      <c r="E6" t="s">
        <v>82</v>
      </c>
      <c r="F6" t="s">
        <v>80</v>
      </c>
      <c r="G6" t="s">
        <v>82</v>
      </c>
      <c r="H6" t="s">
        <v>62</v>
      </c>
      <c r="I6" t="s">
        <v>63</v>
      </c>
      <c r="J6" t="s">
        <v>62</v>
      </c>
      <c r="K6" t="s">
        <v>80</v>
      </c>
      <c r="L6" t="s">
        <v>80</v>
      </c>
      <c r="M6" t="s">
        <v>80</v>
      </c>
      <c r="N6" t="s">
        <v>67</v>
      </c>
      <c r="O6" t="s">
        <v>67</v>
      </c>
      <c r="P6" t="s">
        <v>68</v>
      </c>
      <c r="Q6" t="s">
        <v>124</v>
      </c>
      <c r="R6" t="s">
        <v>124</v>
      </c>
      <c r="S6" t="s">
        <v>124</v>
      </c>
      <c r="T6" t="s">
        <v>62</v>
      </c>
      <c r="U6" t="s">
        <v>65</v>
      </c>
      <c r="V6" t="s">
        <v>68</v>
      </c>
      <c r="W6" t="s">
        <v>80</v>
      </c>
      <c r="X6" t="s">
        <v>80</v>
      </c>
      <c r="Y6" t="s">
        <v>82</v>
      </c>
      <c r="Z6" t="s">
        <v>65</v>
      </c>
      <c r="AA6" t="s">
        <v>65</v>
      </c>
      <c r="AB6" t="s">
        <v>65</v>
      </c>
      <c r="AC6" t="s">
        <v>80</v>
      </c>
      <c r="AD6" t="s">
        <v>80</v>
      </c>
      <c r="AE6" t="s">
        <v>80</v>
      </c>
      <c r="AF6" t="s">
        <v>79</v>
      </c>
      <c r="AG6" t="s">
        <v>62</v>
      </c>
      <c r="AH6" t="s">
        <v>68</v>
      </c>
      <c r="AI6" t="s">
        <v>125</v>
      </c>
      <c r="AJ6" t="s">
        <v>80</v>
      </c>
      <c r="AK6" t="s">
        <v>126</v>
      </c>
      <c r="AL6" t="s">
        <v>79</v>
      </c>
      <c r="AM6" t="s">
        <v>65</v>
      </c>
      <c r="AN6" t="s">
        <v>62</v>
      </c>
      <c r="AO6" t="s">
        <v>127</v>
      </c>
      <c r="AP6" t="s">
        <v>128</v>
      </c>
      <c r="AQ6" t="s">
        <v>80</v>
      </c>
      <c r="AR6" t="s">
        <v>79</v>
      </c>
      <c r="AS6" t="s">
        <v>62</v>
      </c>
      <c r="AT6" t="s">
        <v>63</v>
      </c>
      <c r="AU6" t="s">
        <v>125</v>
      </c>
      <c r="AV6" t="s">
        <v>80</v>
      </c>
      <c r="AW6" t="s">
        <v>129</v>
      </c>
      <c r="AX6" t="s">
        <v>65</v>
      </c>
      <c r="AY6" t="s">
        <v>68</v>
      </c>
      <c r="AZ6" t="s">
        <v>68</v>
      </c>
      <c r="BA6" t="s">
        <v>80</v>
      </c>
      <c r="BB6" t="s">
        <v>82</v>
      </c>
      <c r="BC6" t="s">
        <v>82</v>
      </c>
      <c r="BD6" t="s">
        <v>63</v>
      </c>
      <c r="BE6" t="s">
        <v>63</v>
      </c>
      <c r="BF6" t="s">
        <v>63</v>
      </c>
      <c r="BG6" t="s">
        <v>130</v>
      </c>
      <c r="BH6" t="s">
        <v>130</v>
      </c>
      <c r="BI6" t="s">
        <v>130</v>
      </c>
    </row>
    <row r="7" spans="1:61" x14ac:dyDescent="0.2">
      <c r="A7" t="s">
        <v>131</v>
      </c>
      <c r="B7" s="1" t="s">
        <v>65</v>
      </c>
      <c r="C7" s="1" t="s">
        <v>62</v>
      </c>
      <c r="D7" s="1" t="s">
        <v>65</v>
      </c>
      <c r="E7" t="s">
        <v>96</v>
      </c>
      <c r="F7" t="s">
        <v>132</v>
      </c>
      <c r="G7" t="s">
        <v>96</v>
      </c>
      <c r="H7" t="s">
        <v>67</v>
      </c>
      <c r="I7" t="s">
        <v>62</v>
      </c>
      <c r="J7" t="s">
        <v>63</v>
      </c>
      <c r="K7" t="s">
        <v>82</v>
      </c>
      <c r="L7" t="s">
        <v>133</v>
      </c>
      <c r="M7" t="s">
        <v>82</v>
      </c>
      <c r="N7" t="s">
        <v>65</v>
      </c>
      <c r="O7" t="s">
        <v>63</v>
      </c>
      <c r="P7" t="s">
        <v>63</v>
      </c>
      <c r="Q7" t="s">
        <v>134</v>
      </c>
      <c r="R7" t="s">
        <v>134</v>
      </c>
      <c r="S7" t="s">
        <v>84</v>
      </c>
      <c r="T7" t="s">
        <v>65</v>
      </c>
      <c r="U7" t="s">
        <v>68</v>
      </c>
      <c r="V7" t="s">
        <v>68</v>
      </c>
      <c r="W7" t="s">
        <v>135</v>
      </c>
      <c r="X7" t="s">
        <v>136</v>
      </c>
      <c r="Y7" t="s">
        <v>137</v>
      </c>
      <c r="Z7" t="s">
        <v>79</v>
      </c>
      <c r="AA7" t="s">
        <v>63</v>
      </c>
      <c r="AB7" t="s">
        <v>65</v>
      </c>
      <c r="AC7" t="s">
        <v>81</v>
      </c>
      <c r="AD7" t="s">
        <v>138</v>
      </c>
      <c r="AE7" t="s">
        <v>81</v>
      </c>
      <c r="AF7" t="s">
        <v>62</v>
      </c>
      <c r="AG7" t="s">
        <v>62</v>
      </c>
      <c r="AH7" t="s">
        <v>65</v>
      </c>
      <c r="AI7" t="s">
        <v>139</v>
      </c>
      <c r="AJ7" t="s">
        <v>140</v>
      </c>
      <c r="AK7" t="s">
        <v>81</v>
      </c>
      <c r="AL7" t="s">
        <v>65</v>
      </c>
      <c r="AM7" t="s">
        <v>63</v>
      </c>
      <c r="AN7" t="s">
        <v>65</v>
      </c>
      <c r="AO7" t="s">
        <v>141</v>
      </c>
      <c r="AP7" t="s">
        <v>136</v>
      </c>
      <c r="AQ7" t="s">
        <v>141</v>
      </c>
      <c r="AR7" t="s">
        <v>77</v>
      </c>
      <c r="AS7" t="s">
        <v>67</v>
      </c>
      <c r="AT7" t="s">
        <v>62</v>
      </c>
      <c r="AU7" t="s">
        <v>142</v>
      </c>
      <c r="AV7" t="s">
        <v>143</v>
      </c>
      <c r="AW7" t="s">
        <v>144</v>
      </c>
      <c r="AX7" t="s">
        <v>79</v>
      </c>
      <c r="AY7" t="s">
        <v>65</v>
      </c>
      <c r="AZ7" t="s">
        <v>62</v>
      </c>
      <c r="BA7" t="s">
        <v>145</v>
      </c>
      <c r="BB7" t="s">
        <v>146</v>
      </c>
      <c r="BC7" t="s">
        <v>147</v>
      </c>
      <c r="BD7" t="s">
        <v>67</v>
      </c>
      <c r="BE7" t="s">
        <v>62</v>
      </c>
      <c r="BF7" t="s">
        <v>63</v>
      </c>
      <c r="BG7" t="s">
        <v>82</v>
      </c>
      <c r="BH7" t="s">
        <v>81</v>
      </c>
      <c r="BI7" t="s">
        <v>148</v>
      </c>
    </row>
    <row r="8" spans="1:61" x14ac:dyDescent="0.2">
      <c r="A8" t="s">
        <v>149</v>
      </c>
      <c r="B8" s="1" t="s">
        <v>63</v>
      </c>
      <c r="C8" s="1" t="s">
        <v>65</v>
      </c>
      <c r="D8" s="1" t="s">
        <v>79</v>
      </c>
      <c r="E8" t="s">
        <v>150</v>
      </c>
      <c r="F8" t="s">
        <v>151</v>
      </c>
      <c r="G8" t="s">
        <v>152</v>
      </c>
      <c r="H8" t="s">
        <v>63</v>
      </c>
      <c r="I8" t="s">
        <v>79</v>
      </c>
      <c r="J8" t="s">
        <v>65</v>
      </c>
      <c r="K8" t="s">
        <v>153</v>
      </c>
      <c r="L8" t="s">
        <v>154</v>
      </c>
      <c r="M8" t="s">
        <v>155</v>
      </c>
      <c r="N8" t="s">
        <v>79</v>
      </c>
      <c r="O8" t="s">
        <v>62</v>
      </c>
      <c r="P8" t="s">
        <v>79</v>
      </c>
      <c r="Q8" t="s">
        <v>156</v>
      </c>
      <c r="R8" t="s">
        <v>157</v>
      </c>
      <c r="S8" t="s">
        <v>156</v>
      </c>
      <c r="T8" t="s">
        <v>65</v>
      </c>
      <c r="U8" t="s">
        <v>62</v>
      </c>
      <c r="V8" t="s">
        <v>68</v>
      </c>
      <c r="W8" t="s">
        <v>158</v>
      </c>
      <c r="X8" t="s">
        <v>159</v>
      </c>
      <c r="Y8" t="s">
        <v>160</v>
      </c>
      <c r="Z8" t="s">
        <v>79</v>
      </c>
      <c r="AA8" t="s">
        <v>79</v>
      </c>
      <c r="AB8" t="s">
        <v>79</v>
      </c>
      <c r="AC8" t="s">
        <v>161</v>
      </c>
      <c r="AD8" t="s">
        <v>161</v>
      </c>
      <c r="AE8" t="s">
        <v>161</v>
      </c>
      <c r="AF8" t="s">
        <v>79</v>
      </c>
      <c r="AG8" t="s">
        <v>65</v>
      </c>
      <c r="AH8" t="s">
        <v>79</v>
      </c>
      <c r="AI8" t="s">
        <v>162</v>
      </c>
      <c r="AJ8" t="s">
        <v>163</v>
      </c>
      <c r="AK8" t="s">
        <v>164</v>
      </c>
      <c r="AL8" t="s">
        <v>79</v>
      </c>
      <c r="AM8" t="s">
        <v>62</v>
      </c>
      <c r="AN8" t="s">
        <v>79</v>
      </c>
      <c r="AO8" t="s">
        <v>165</v>
      </c>
      <c r="AP8" t="s">
        <v>166</v>
      </c>
      <c r="AQ8" t="s">
        <v>167</v>
      </c>
      <c r="AR8" t="s">
        <v>68</v>
      </c>
      <c r="AS8" t="s">
        <v>63</v>
      </c>
      <c r="AT8" t="s">
        <v>79</v>
      </c>
      <c r="AU8" t="s">
        <v>168</v>
      </c>
      <c r="AV8" t="s">
        <v>169</v>
      </c>
      <c r="AW8" t="s">
        <v>170</v>
      </c>
      <c r="AX8" t="s">
        <v>79</v>
      </c>
      <c r="AY8" t="s">
        <v>65</v>
      </c>
      <c r="AZ8" t="s">
        <v>65</v>
      </c>
      <c r="BA8" t="s">
        <v>171</v>
      </c>
      <c r="BB8" t="s">
        <v>172</v>
      </c>
      <c r="BC8" t="s">
        <v>173</v>
      </c>
      <c r="BD8" t="s">
        <v>62</v>
      </c>
      <c r="BE8" t="s">
        <v>65</v>
      </c>
      <c r="BF8" t="s">
        <v>79</v>
      </c>
      <c r="BG8" t="s">
        <v>174</v>
      </c>
      <c r="BH8" t="s">
        <v>175</v>
      </c>
      <c r="BI8" t="s">
        <v>176</v>
      </c>
    </row>
    <row r="9" spans="1:61" x14ac:dyDescent="0.2">
      <c r="A9" t="s">
        <v>177</v>
      </c>
      <c r="B9" s="1" t="s">
        <v>65</v>
      </c>
      <c r="C9" s="1" t="s">
        <v>63</v>
      </c>
      <c r="D9" s="1" t="s">
        <v>79</v>
      </c>
      <c r="E9" t="s">
        <v>178</v>
      </c>
      <c r="F9" t="s">
        <v>179</v>
      </c>
      <c r="G9" t="s">
        <v>180</v>
      </c>
      <c r="H9" t="s">
        <v>77</v>
      </c>
      <c r="I9" t="s">
        <v>65</v>
      </c>
      <c r="J9" t="s">
        <v>62</v>
      </c>
      <c r="K9" t="s">
        <v>181</v>
      </c>
      <c r="L9" t="s">
        <v>182</v>
      </c>
      <c r="M9" t="s">
        <v>183</v>
      </c>
      <c r="N9" t="s">
        <v>67</v>
      </c>
      <c r="O9" t="s">
        <v>62</v>
      </c>
      <c r="P9" t="s">
        <v>65</v>
      </c>
      <c r="Q9" t="s">
        <v>184</v>
      </c>
      <c r="R9" t="s">
        <v>185</v>
      </c>
      <c r="S9" t="s">
        <v>186</v>
      </c>
      <c r="T9" t="s">
        <v>65</v>
      </c>
      <c r="U9" t="s">
        <v>63</v>
      </c>
      <c r="V9" t="s">
        <v>68</v>
      </c>
      <c r="W9" t="s">
        <v>187</v>
      </c>
      <c r="X9" t="s">
        <v>188</v>
      </c>
      <c r="Y9" t="s">
        <v>189</v>
      </c>
      <c r="Z9" t="s">
        <v>79</v>
      </c>
      <c r="AA9" t="s">
        <v>65</v>
      </c>
      <c r="AB9" t="s">
        <v>65</v>
      </c>
      <c r="AC9" t="s">
        <v>190</v>
      </c>
      <c r="AD9" t="s">
        <v>191</v>
      </c>
      <c r="AE9" t="s">
        <v>192</v>
      </c>
      <c r="AF9" t="s">
        <v>62</v>
      </c>
      <c r="AG9" t="s">
        <v>63</v>
      </c>
      <c r="AH9" t="s">
        <v>79</v>
      </c>
      <c r="AI9" t="s">
        <v>193</v>
      </c>
      <c r="AJ9" t="s">
        <v>194</v>
      </c>
      <c r="AK9" t="s">
        <v>195</v>
      </c>
      <c r="AL9" t="s">
        <v>79</v>
      </c>
      <c r="AM9" t="s">
        <v>63</v>
      </c>
      <c r="AN9" t="s">
        <v>79</v>
      </c>
      <c r="AO9" t="s">
        <v>196</v>
      </c>
      <c r="AP9" t="s">
        <v>197</v>
      </c>
      <c r="AQ9" t="s">
        <v>196</v>
      </c>
      <c r="AR9" t="s">
        <v>67</v>
      </c>
      <c r="AS9" t="s">
        <v>68</v>
      </c>
      <c r="AT9" t="s">
        <v>79</v>
      </c>
      <c r="AU9" t="s">
        <v>198</v>
      </c>
      <c r="AV9" t="s">
        <v>199</v>
      </c>
      <c r="AW9" t="s">
        <v>200</v>
      </c>
      <c r="AX9" t="s">
        <v>62</v>
      </c>
      <c r="AY9" t="s">
        <v>62</v>
      </c>
      <c r="AZ9" t="s">
        <v>62</v>
      </c>
      <c r="BA9" t="s">
        <v>201</v>
      </c>
      <c r="BB9" t="s">
        <v>202</v>
      </c>
      <c r="BC9" t="s">
        <v>202</v>
      </c>
      <c r="BD9" t="s">
        <v>77</v>
      </c>
      <c r="BE9" t="s">
        <v>65</v>
      </c>
      <c r="BF9" t="s">
        <v>62</v>
      </c>
      <c r="BG9" t="s">
        <v>203</v>
      </c>
      <c r="BH9" t="s">
        <v>204</v>
      </c>
      <c r="BI9" t="s">
        <v>205</v>
      </c>
    </row>
    <row r="10" spans="1:61" x14ac:dyDescent="0.2">
      <c r="A10" t="s">
        <v>206</v>
      </c>
      <c r="B10" s="1" t="s">
        <v>68</v>
      </c>
      <c r="C10" s="1" t="s">
        <v>79</v>
      </c>
      <c r="D10" s="1" t="s">
        <v>79</v>
      </c>
      <c r="E10" t="s">
        <v>207</v>
      </c>
      <c r="F10" t="s">
        <v>208</v>
      </c>
      <c r="G10" t="s">
        <v>208</v>
      </c>
      <c r="H10" t="s">
        <v>67</v>
      </c>
      <c r="I10" t="s">
        <v>79</v>
      </c>
      <c r="J10" t="s">
        <v>79</v>
      </c>
      <c r="K10" t="s">
        <v>209</v>
      </c>
      <c r="L10" t="s">
        <v>210</v>
      </c>
      <c r="M10" t="s">
        <v>211</v>
      </c>
      <c r="N10" t="s">
        <v>65</v>
      </c>
      <c r="O10" t="s">
        <v>68</v>
      </c>
      <c r="P10" t="s">
        <v>79</v>
      </c>
      <c r="Q10" t="s">
        <v>81</v>
      </c>
      <c r="R10" t="s">
        <v>207</v>
      </c>
      <c r="S10" t="s">
        <v>80</v>
      </c>
      <c r="T10" t="s">
        <v>79</v>
      </c>
      <c r="U10" t="s">
        <v>62</v>
      </c>
      <c r="V10" t="s">
        <v>68</v>
      </c>
      <c r="W10" t="s">
        <v>81</v>
      </c>
      <c r="X10" t="s">
        <v>81</v>
      </c>
      <c r="Y10" t="s">
        <v>207</v>
      </c>
      <c r="Z10" t="s">
        <v>65</v>
      </c>
      <c r="AA10" t="s">
        <v>65</v>
      </c>
      <c r="AB10" t="s">
        <v>65</v>
      </c>
      <c r="AC10" t="s">
        <v>212</v>
      </c>
      <c r="AD10" t="s">
        <v>213</v>
      </c>
      <c r="AE10" t="s">
        <v>81</v>
      </c>
      <c r="AF10" t="s">
        <v>63</v>
      </c>
      <c r="AG10" t="s">
        <v>63</v>
      </c>
      <c r="AH10" t="s">
        <v>79</v>
      </c>
      <c r="AI10" t="s">
        <v>214</v>
      </c>
      <c r="AJ10" t="s">
        <v>215</v>
      </c>
      <c r="AK10" t="s">
        <v>80</v>
      </c>
      <c r="AL10" t="s">
        <v>79</v>
      </c>
      <c r="AM10" t="s">
        <v>79</v>
      </c>
      <c r="AN10" t="s">
        <v>79</v>
      </c>
      <c r="AO10" t="s">
        <v>212</v>
      </c>
      <c r="AP10" t="s">
        <v>81</v>
      </c>
      <c r="AQ10" t="s">
        <v>81</v>
      </c>
      <c r="AR10" t="s">
        <v>77</v>
      </c>
      <c r="AS10" t="s">
        <v>67</v>
      </c>
      <c r="AT10" t="s">
        <v>79</v>
      </c>
      <c r="AU10" t="s">
        <v>216</v>
      </c>
      <c r="AV10" t="s">
        <v>217</v>
      </c>
      <c r="AW10" t="s">
        <v>218</v>
      </c>
      <c r="AX10" t="s">
        <v>62</v>
      </c>
      <c r="AY10" t="s">
        <v>68</v>
      </c>
      <c r="AZ10" t="s">
        <v>68</v>
      </c>
      <c r="BA10" t="s">
        <v>219</v>
      </c>
      <c r="BB10" t="s">
        <v>220</v>
      </c>
      <c r="BC10" t="s">
        <v>85</v>
      </c>
      <c r="BD10" t="s">
        <v>68</v>
      </c>
      <c r="BE10" t="s">
        <v>79</v>
      </c>
      <c r="BF10" t="s">
        <v>62</v>
      </c>
      <c r="BG10" t="s">
        <v>220</v>
      </c>
      <c r="BH10" t="s">
        <v>221</v>
      </c>
      <c r="BI10" t="s">
        <v>81</v>
      </c>
    </row>
    <row r="11" spans="1:61" x14ac:dyDescent="0.2">
      <c r="A11" t="s">
        <v>222</v>
      </c>
      <c r="B11" s="1" t="s">
        <v>79</v>
      </c>
      <c r="C11" s="1" t="s">
        <v>62</v>
      </c>
      <c r="D11" s="1" t="s">
        <v>79</v>
      </c>
      <c r="E11" t="s">
        <v>223</v>
      </c>
      <c r="F11" t="s">
        <v>224</v>
      </c>
      <c r="G11" t="s">
        <v>223</v>
      </c>
      <c r="H11" t="s">
        <v>68</v>
      </c>
      <c r="I11" t="s">
        <v>65</v>
      </c>
      <c r="J11" t="s">
        <v>65</v>
      </c>
      <c r="K11" t="s">
        <v>225</v>
      </c>
      <c r="L11" t="s">
        <v>226</v>
      </c>
      <c r="M11" t="s">
        <v>227</v>
      </c>
      <c r="N11" t="s">
        <v>63</v>
      </c>
      <c r="O11" t="s">
        <v>65</v>
      </c>
      <c r="P11" t="s">
        <v>79</v>
      </c>
      <c r="Q11" t="s">
        <v>228</v>
      </c>
      <c r="R11" t="s">
        <v>229</v>
      </c>
      <c r="S11" t="s">
        <v>230</v>
      </c>
      <c r="T11" t="s">
        <v>65</v>
      </c>
      <c r="U11" t="s">
        <v>68</v>
      </c>
      <c r="V11" t="s">
        <v>63</v>
      </c>
      <c r="W11" t="s">
        <v>81</v>
      </c>
      <c r="X11" t="s">
        <v>231</v>
      </c>
      <c r="Y11" t="s">
        <v>65</v>
      </c>
      <c r="Z11" t="s">
        <v>68</v>
      </c>
      <c r="AA11" t="s">
        <v>68</v>
      </c>
      <c r="AB11" t="s">
        <v>65</v>
      </c>
      <c r="AC11" t="s">
        <v>232</v>
      </c>
      <c r="AD11" t="s">
        <v>233</v>
      </c>
      <c r="AE11" t="s">
        <v>234</v>
      </c>
      <c r="AF11" t="s">
        <v>68</v>
      </c>
      <c r="AG11" t="s">
        <v>63</v>
      </c>
      <c r="AH11" t="s">
        <v>62</v>
      </c>
      <c r="AI11" t="s">
        <v>235</v>
      </c>
      <c r="AJ11" t="s">
        <v>236</v>
      </c>
      <c r="AK11" t="s">
        <v>237</v>
      </c>
      <c r="AL11" t="s">
        <v>65</v>
      </c>
      <c r="AM11" t="s">
        <v>62</v>
      </c>
      <c r="AN11" t="s">
        <v>63</v>
      </c>
      <c r="AO11" t="s">
        <v>238</v>
      </c>
      <c r="AP11" t="s">
        <v>239</v>
      </c>
      <c r="AQ11" t="s">
        <v>240</v>
      </c>
      <c r="AR11" t="s">
        <v>67</v>
      </c>
      <c r="AS11" t="s">
        <v>68</v>
      </c>
      <c r="AT11" t="s">
        <v>65</v>
      </c>
      <c r="AU11" t="s">
        <v>241</v>
      </c>
      <c r="AV11" t="s">
        <v>242</v>
      </c>
      <c r="AW11" t="s">
        <v>243</v>
      </c>
      <c r="AX11" t="s">
        <v>65</v>
      </c>
      <c r="AY11" t="s">
        <v>63</v>
      </c>
      <c r="AZ11" t="s">
        <v>68</v>
      </c>
      <c r="BA11" t="s">
        <v>244</v>
      </c>
      <c r="BB11" t="s">
        <v>245</v>
      </c>
      <c r="BC11" t="s">
        <v>246</v>
      </c>
      <c r="BD11" t="s">
        <v>62</v>
      </c>
      <c r="BE11" t="s">
        <v>68</v>
      </c>
      <c r="BF11" t="s">
        <v>63</v>
      </c>
      <c r="BG11" t="s">
        <v>81</v>
      </c>
      <c r="BH11" t="s">
        <v>247</v>
      </c>
      <c r="BI11" t="s">
        <v>248</v>
      </c>
    </row>
    <row r="12" spans="1:61" x14ac:dyDescent="0.2">
      <c r="A12" t="s">
        <v>249</v>
      </c>
      <c r="B12" s="1" t="s">
        <v>65</v>
      </c>
      <c r="C12" s="1" t="s">
        <v>65</v>
      </c>
      <c r="D12" s="1" t="s">
        <v>65</v>
      </c>
      <c r="E12" t="s">
        <v>81</v>
      </c>
      <c r="F12" t="s">
        <v>81</v>
      </c>
      <c r="G12" t="s">
        <v>81</v>
      </c>
      <c r="H12" t="s">
        <v>62</v>
      </c>
      <c r="I12" t="s">
        <v>65</v>
      </c>
      <c r="J12" t="s">
        <v>62</v>
      </c>
      <c r="K12" t="s">
        <v>250</v>
      </c>
      <c r="L12" t="s">
        <v>81</v>
      </c>
      <c r="M12" t="s">
        <v>81</v>
      </c>
      <c r="N12" t="s">
        <v>65</v>
      </c>
      <c r="O12" t="s">
        <v>65</v>
      </c>
      <c r="P12" t="s">
        <v>79</v>
      </c>
      <c r="Q12" t="s">
        <v>251</v>
      </c>
      <c r="R12" t="s">
        <v>251</v>
      </c>
      <c r="S12" t="s">
        <v>81</v>
      </c>
      <c r="T12" t="s">
        <v>79</v>
      </c>
      <c r="U12" t="s">
        <v>62</v>
      </c>
      <c r="V12" t="s">
        <v>68</v>
      </c>
      <c r="W12" t="s">
        <v>252</v>
      </c>
      <c r="X12" t="s">
        <v>253</v>
      </c>
      <c r="Y12" t="s">
        <v>254</v>
      </c>
      <c r="Z12" t="s">
        <v>79</v>
      </c>
      <c r="AA12" t="s">
        <v>65</v>
      </c>
      <c r="AB12" t="s">
        <v>65</v>
      </c>
      <c r="AC12" t="s">
        <v>255</v>
      </c>
      <c r="AD12" t="s">
        <v>256</v>
      </c>
      <c r="AE12" t="s">
        <v>256</v>
      </c>
      <c r="AF12" t="s">
        <v>79</v>
      </c>
      <c r="AG12" t="s">
        <v>77</v>
      </c>
      <c r="AH12" t="s">
        <v>79</v>
      </c>
      <c r="AI12" t="s">
        <v>257</v>
      </c>
      <c r="AJ12" t="s">
        <v>258</v>
      </c>
      <c r="AK12" t="s">
        <v>259</v>
      </c>
      <c r="AL12" t="s">
        <v>79</v>
      </c>
      <c r="AM12" t="s">
        <v>79</v>
      </c>
      <c r="AN12" t="s">
        <v>79</v>
      </c>
      <c r="AO12" t="s">
        <v>79</v>
      </c>
      <c r="AP12" t="s">
        <v>79</v>
      </c>
      <c r="AQ12" t="s">
        <v>79</v>
      </c>
      <c r="AR12" t="s">
        <v>68</v>
      </c>
      <c r="AS12" t="s">
        <v>63</v>
      </c>
      <c r="AT12" t="s">
        <v>79</v>
      </c>
      <c r="AU12" t="s">
        <v>260</v>
      </c>
      <c r="AV12" t="s">
        <v>261</v>
      </c>
      <c r="AW12" t="s">
        <v>262</v>
      </c>
      <c r="AX12" t="s">
        <v>65</v>
      </c>
      <c r="AY12" t="s">
        <v>65</v>
      </c>
      <c r="AZ12" t="s">
        <v>63</v>
      </c>
      <c r="BA12" t="s">
        <v>263</v>
      </c>
      <c r="BB12" t="s">
        <v>264</v>
      </c>
      <c r="BC12" t="s">
        <v>265</v>
      </c>
      <c r="BD12" t="s">
        <v>65</v>
      </c>
      <c r="BE12" t="s">
        <v>62</v>
      </c>
      <c r="BF12" t="s">
        <v>62</v>
      </c>
      <c r="BG12" t="s">
        <v>81</v>
      </c>
      <c r="BH12" t="s">
        <v>266</v>
      </c>
      <c r="BI12" t="s">
        <v>266</v>
      </c>
    </row>
    <row r="13" spans="1:61" x14ac:dyDescent="0.2">
      <c r="A13" t="s">
        <v>267</v>
      </c>
      <c r="B13" s="1" t="s">
        <v>65</v>
      </c>
      <c r="C13" s="1" t="s">
        <v>79</v>
      </c>
      <c r="D13" s="1" t="s">
        <v>65</v>
      </c>
      <c r="E13" t="s">
        <v>268</v>
      </c>
      <c r="F13" t="s">
        <v>269</v>
      </c>
      <c r="G13" t="s">
        <v>268</v>
      </c>
      <c r="H13" t="s">
        <v>63</v>
      </c>
      <c r="I13" t="s">
        <v>65</v>
      </c>
      <c r="J13" t="s">
        <v>65</v>
      </c>
      <c r="K13" t="s">
        <v>270</v>
      </c>
      <c r="L13" t="s">
        <v>271</v>
      </c>
      <c r="M13" t="s">
        <v>272</v>
      </c>
      <c r="N13" t="s">
        <v>62</v>
      </c>
      <c r="O13" t="s">
        <v>62</v>
      </c>
      <c r="P13" t="s">
        <v>62</v>
      </c>
      <c r="Q13" t="s">
        <v>273</v>
      </c>
      <c r="R13" t="s">
        <v>274</v>
      </c>
      <c r="S13" t="s">
        <v>275</v>
      </c>
    </row>
    <row r="14" spans="1:61" x14ac:dyDescent="0.2">
      <c r="A14" t="s">
        <v>267</v>
      </c>
      <c r="B14" s="1" t="s">
        <v>65</v>
      </c>
      <c r="C14" s="1" t="s">
        <v>79</v>
      </c>
      <c r="D14" s="1" t="s">
        <v>65</v>
      </c>
      <c r="E14" t="s">
        <v>276</v>
      </c>
      <c r="F14" t="s">
        <v>277</v>
      </c>
      <c r="G14" t="s">
        <v>276</v>
      </c>
      <c r="H14" t="s">
        <v>62</v>
      </c>
      <c r="I14" t="s">
        <v>65</v>
      </c>
      <c r="J14" t="s">
        <v>63</v>
      </c>
      <c r="K14" t="s">
        <v>278</v>
      </c>
      <c r="L14" t="s">
        <v>279</v>
      </c>
      <c r="M14" t="s">
        <v>136</v>
      </c>
      <c r="N14" t="s">
        <v>65</v>
      </c>
      <c r="O14" t="s">
        <v>65</v>
      </c>
      <c r="P14" t="s">
        <v>63</v>
      </c>
      <c r="Q14" t="s">
        <v>280</v>
      </c>
      <c r="R14" t="s">
        <v>280</v>
      </c>
      <c r="S14" t="s">
        <v>281</v>
      </c>
      <c r="T14" t="s">
        <v>63</v>
      </c>
      <c r="U14" t="s">
        <v>62</v>
      </c>
      <c r="V14" t="s">
        <v>63</v>
      </c>
      <c r="W14" t="s">
        <v>282</v>
      </c>
      <c r="X14" t="s">
        <v>282</v>
      </c>
      <c r="Y14" t="s">
        <v>282</v>
      </c>
      <c r="Z14" t="s">
        <v>65</v>
      </c>
      <c r="AA14" t="s">
        <v>79</v>
      </c>
      <c r="AB14" t="s">
        <v>79</v>
      </c>
      <c r="AC14" t="s">
        <v>283</v>
      </c>
      <c r="AD14" t="s">
        <v>284</v>
      </c>
      <c r="AE14" t="s">
        <v>284</v>
      </c>
      <c r="AF14" t="s">
        <v>67</v>
      </c>
      <c r="AG14" t="s">
        <v>62</v>
      </c>
      <c r="AH14" t="s">
        <v>65</v>
      </c>
      <c r="AI14" t="s">
        <v>285</v>
      </c>
      <c r="AJ14" t="s">
        <v>286</v>
      </c>
      <c r="AK14" t="s">
        <v>287</v>
      </c>
      <c r="AL14" t="s">
        <v>62</v>
      </c>
      <c r="AM14" t="s">
        <v>79</v>
      </c>
      <c r="AN14" t="s">
        <v>62</v>
      </c>
      <c r="AO14" t="s">
        <v>285</v>
      </c>
      <c r="AP14" t="s">
        <v>288</v>
      </c>
      <c r="AQ14" t="s">
        <v>285</v>
      </c>
      <c r="AR14" t="s">
        <v>67</v>
      </c>
      <c r="AS14" t="s">
        <v>62</v>
      </c>
      <c r="AT14" t="s">
        <v>79</v>
      </c>
      <c r="AU14" t="s">
        <v>289</v>
      </c>
      <c r="AV14" t="s">
        <v>290</v>
      </c>
      <c r="AW14" t="s">
        <v>291</v>
      </c>
      <c r="AX14" t="s">
        <v>62</v>
      </c>
      <c r="AY14" t="s">
        <v>79</v>
      </c>
      <c r="AZ14" t="s">
        <v>65</v>
      </c>
      <c r="BA14" t="s">
        <v>285</v>
      </c>
      <c r="BB14" t="s">
        <v>288</v>
      </c>
      <c r="BC14" t="s">
        <v>288</v>
      </c>
      <c r="BD14" t="s">
        <v>68</v>
      </c>
      <c r="BE14" t="s">
        <v>79</v>
      </c>
      <c r="BF14" t="s">
        <v>79</v>
      </c>
      <c r="BG14" t="s">
        <v>292</v>
      </c>
      <c r="BH14" t="s">
        <v>288</v>
      </c>
      <c r="BI14" t="s">
        <v>288</v>
      </c>
    </row>
    <row r="15" spans="1:61" x14ac:dyDescent="0.2">
      <c r="A15" t="s">
        <v>293</v>
      </c>
      <c r="B15" s="1" t="s">
        <v>79</v>
      </c>
      <c r="C15" s="1" t="s">
        <v>65</v>
      </c>
      <c r="D15" s="1" t="s">
        <v>79</v>
      </c>
      <c r="E15" t="s">
        <v>294</v>
      </c>
      <c r="F15" t="s">
        <v>295</v>
      </c>
      <c r="G15" t="s">
        <v>294</v>
      </c>
      <c r="H15" t="s">
        <v>68</v>
      </c>
      <c r="I15" t="s">
        <v>65</v>
      </c>
      <c r="J15" t="s">
        <v>65</v>
      </c>
      <c r="K15" t="s">
        <v>296</v>
      </c>
      <c r="L15" t="s">
        <v>297</v>
      </c>
      <c r="M15" t="s">
        <v>297</v>
      </c>
      <c r="N15" t="s">
        <v>79</v>
      </c>
      <c r="O15" t="s">
        <v>67</v>
      </c>
      <c r="P15" t="s">
        <v>63</v>
      </c>
      <c r="Q15" t="s">
        <v>298</v>
      </c>
      <c r="R15" t="s">
        <v>299</v>
      </c>
      <c r="S15" t="s">
        <v>300</v>
      </c>
      <c r="T15" t="s">
        <v>65</v>
      </c>
      <c r="U15" t="s">
        <v>65</v>
      </c>
      <c r="V15" t="s">
        <v>67</v>
      </c>
      <c r="W15" t="s">
        <v>301</v>
      </c>
      <c r="X15" t="s">
        <v>301</v>
      </c>
      <c r="Y15" t="s">
        <v>302</v>
      </c>
      <c r="Z15" t="s">
        <v>79</v>
      </c>
      <c r="AA15" t="s">
        <v>79</v>
      </c>
      <c r="AB15" t="s">
        <v>79</v>
      </c>
      <c r="AC15" t="s">
        <v>303</v>
      </c>
      <c r="AD15" t="s">
        <v>304</v>
      </c>
      <c r="AE15" t="s">
        <v>304</v>
      </c>
      <c r="AF15" t="s">
        <v>79</v>
      </c>
      <c r="AG15" t="s">
        <v>79</v>
      </c>
      <c r="AH15" t="s">
        <v>79</v>
      </c>
      <c r="AI15" t="s">
        <v>305</v>
      </c>
      <c r="AJ15" t="s">
        <v>305</v>
      </c>
      <c r="AK15" t="s">
        <v>305</v>
      </c>
      <c r="AL15" t="s">
        <v>79</v>
      </c>
      <c r="AM15" t="s">
        <v>65</v>
      </c>
      <c r="AN15" t="s">
        <v>65</v>
      </c>
      <c r="AO15" t="s">
        <v>306</v>
      </c>
      <c r="AP15" t="s">
        <v>307</v>
      </c>
      <c r="AQ15" t="s">
        <v>307</v>
      </c>
      <c r="AR15" t="s">
        <v>77</v>
      </c>
      <c r="AS15" t="s">
        <v>63</v>
      </c>
      <c r="AT15" t="s">
        <v>79</v>
      </c>
      <c r="AU15" t="s">
        <v>308</v>
      </c>
      <c r="AV15" t="s">
        <v>309</v>
      </c>
      <c r="AW15" t="s">
        <v>310</v>
      </c>
      <c r="AX15" t="s">
        <v>79</v>
      </c>
      <c r="AY15" t="s">
        <v>62</v>
      </c>
      <c r="AZ15" t="s">
        <v>65</v>
      </c>
      <c r="BA15" t="s">
        <v>311</v>
      </c>
      <c r="BB15" t="s">
        <v>312</v>
      </c>
      <c r="BC15" t="s">
        <v>312</v>
      </c>
      <c r="BD15" t="s">
        <v>63</v>
      </c>
      <c r="BE15" t="s">
        <v>65</v>
      </c>
      <c r="BF15" t="s">
        <v>65</v>
      </c>
      <c r="BG15" t="s">
        <v>313</v>
      </c>
      <c r="BH15" t="s">
        <v>314</v>
      </c>
      <c r="BI15" t="s">
        <v>314</v>
      </c>
    </row>
    <row r="16" spans="1:61" x14ac:dyDescent="0.2">
      <c r="A16" t="s">
        <v>315</v>
      </c>
      <c r="B16" s="1" t="s">
        <v>62</v>
      </c>
      <c r="C16" s="1" t="s">
        <v>62</v>
      </c>
      <c r="D16" s="1" t="s">
        <v>65</v>
      </c>
      <c r="E16" t="s">
        <v>316</v>
      </c>
      <c r="F16" t="s">
        <v>317</v>
      </c>
      <c r="G16" t="s">
        <v>318</v>
      </c>
      <c r="H16" t="s">
        <v>68</v>
      </c>
      <c r="I16" t="s">
        <v>62</v>
      </c>
      <c r="J16" t="s">
        <v>63</v>
      </c>
      <c r="K16" t="s">
        <v>319</v>
      </c>
      <c r="L16" t="s">
        <v>320</v>
      </c>
      <c r="M16" t="s">
        <v>321</v>
      </c>
      <c r="N16" t="s">
        <v>63</v>
      </c>
      <c r="O16" t="s">
        <v>63</v>
      </c>
      <c r="P16" t="s">
        <v>62</v>
      </c>
      <c r="Q16" t="s">
        <v>322</v>
      </c>
      <c r="R16" t="s">
        <v>323</v>
      </c>
      <c r="S16" t="s">
        <v>324</v>
      </c>
      <c r="T16" t="s">
        <v>62</v>
      </c>
      <c r="U16" t="s">
        <v>62</v>
      </c>
      <c r="V16" t="s">
        <v>68</v>
      </c>
      <c r="W16" t="s">
        <v>325</v>
      </c>
      <c r="X16" t="s">
        <v>326</v>
      </c>
      <c r="Y16" t="s">
        <v>327</v>
      </c>
      <c r="Z16" t="s">
        <v>65</v>
      </c>
      <c r="AA16" t="s">
        <v>65</v>
      </c>
      <c r="AB16" t="s">
        <v>65</v>
      </c>
      <c r="AC16" t="s">
        <v>328</v>
      </c>
      <c r="AD16" t="s">
        <v>328</v>
      </c>
      <c r="AE16" t="s">
        <v>328</v>
      </c>
      <c r="AF16" t="s">
        <v>62</v>
      </c>
      <c r="AG16" t="s">
        <v>63</v>
      </c>
      <c r="AH16" t="s">
        <v>65</v>
      </c>
      <c r="AI16" t="s">
        <v>329</v>
      </c>
      <c r="AJ16" t="s">
        <v>330</v>
      </c>
      <c r="AK16" t="s">
        <v>331</v>
      </c>
      <c r="AL16" t="s">
        <v>62</v>
      </c>
      <c r="AM16" t="s">
        <v>62</v>
      </c>
      <c r="AN16" t="s">
        <v>62</v>
      </c>
      <c r="AO16" t="s">
        <v>332</v>
      </c>
      <c r="AP16" t="s">
        <v>333</v>
      </c>
      <c r="AQ16" t="s">
        <v>334</v>
      </c>
      <c r="AR16" t="s">
        <v>68</v>
      </c>
      <c r="AS16" t="s">
        <v>63</v>
      </c>
      <c r="AT16" t="s">
        <v>62</v>
      </c>
      <c r="AU16" t="s">
        <v>335</v>
      </c>
      <c r="AV16" t="s">
        <v>336</v>
      </c>
      <c r="AW16" t="s">
        <v>337</v>
      </c>
      <c r="AX16" t="s">
        <v>62</v>
      </c>
      <c r="AY16" t="s">
        <v>63</v>
      </c>
      <c r="AZ16" t="s">
        <v>63</v>
      </c>
      <c r="BA16" t="s">
        <v>338</v>
      </c>
      <c r="BB16" t="s">
        <v>339</v>
      </c>
      <c r="BC16" t="s">
        <v>339</v>
      </c>
      <c r="BD16" t="s">
        <v>67</v>
      </c>
      <c r="BE16" t="s">
        <v>65</v>
      </c>
      <c r="BF16" t="s">
        <v>65</v>
      </c>
      <c r="BG16" t="s">
        <v>340</v>
      </c>
      <c r="BH16" t="s">
        <v>341</v>
      </c>
      <c r="BI16" t="s">
        <v>341</v>
      </c>
    </row>
    <row r="17" spans="1:61" x14ac:dyDescent="0.2">
      <c r="A17" t="s">
        <v>342</v>
      </c>
      <c r="B17" s="1" t="s">
        <v>65</v>
      </c>
      <c r="C17" s="1" t="s">
        <v>67</v>
      </c>
      <c r="D17" s="1" t="s">
        <v>65</v>
      </c>
      <c r="E17" t="s">
        <v>343</v>
      </c>
      <c r="F17" t="s">
        <v>344</v>
      </c>
      <c r="G17" t="s">
        <v>343</v>
      </c>
      <c r="H17" t="s">
        <v>68</v>
      </c>
      <c r="I17" t="s">
        <v>65</v>
      </c>
      <c r="J17" t="s">
        <v>62</v>
      </c>
      <c r="K17" t="s">
        <v>345</v>
      </c>
      <c r="L17" t="s">
        <v>346</v>
      </c>
      <c r="M17" t="s">
        <v>347</v>
      </c>
      <c r="N17" t="s">
        <v>67</v>
      </c>
      <c r="O17" t="s">
        <v>67</v>
      </c>
      <c r="P17" t="s">
        <v>62</v>
      </c>
      <c r="Q17" t="s">
        <v>348</v>
      </c>
      <c r="R17" t="s">
        <v>349</v>
      </c>
      <c r="S17" t="s">
        <v>81</v>
      </c>
      <c r="T17" t="s">
        <v>62</v>
      </c>
      <c r="U17" t="s">
        <v>62</v>
      </c>
      <c r="V17" t="s">
        <v>67</v>
      </c>
      <c r="W17" t="s">
        <v>81</v>
      </c>
      <c r="X17" t="s">
        <v>350</v>
      </c>
      <c r="Y17" t="s">
        <v>351</v>
      </c>
      <c r="Z17" t="s">
        <v>62</v>
      </c>
      <c r="AA17" t="s">
        <v>65</v>
      </c>
      <c r="AB17" t="s">
        <v>65</v>
      </c>
      <c r="AC17" t="s">
        <v>352</v>
      </c>
      <c r="AD17" t="s">
        <v>81</v>
      </c>
      <c r="AE17" t="s">
        <v>81</v>
      </c>
      <c r="AF17" t="s">
        <v>68</v>
      </c>
      <c r="AG17" t="s">
        <v>67</v>
      </c>
      <c r="AH17" t="s">
        <v>65</v>
      </c>
      <c r="AI17" t="s">
        <v>353</v>
      </c>
      <c r="AJ17" t="s">
        <v>139</v>
      </c>
      <c r="AK17" t="s">
        <v>81</v>
      </c>
      <c r="AL17" t="s">
        <v>68</v>
      </c>
      <c r="AM17" t="s">
        <v>65</v>
      </c>
      <c r="AN17" t="s">
        <v>68</v>
      </c>
      <c r="AO17" t="s">
        <v>353</v>
      </c>
      <c r="AP17" t="s">
        <v>81</v>
      </c>
      <c r="AQ17" t="s">
        <v>353</v>
      </c>
      <c r="AR17" t="s">
        <v>77</v>
      </c>
      <c r="AS17" t="s">
        <v>67</v>
      </c>
      <c r="AT17" t="s">
        <v>65</v>
      </c>
      <c r="AU17" t="s">
        <v>139</v>
      </c>
      <c r="AV17" t="s">
        <v>139</v>
      </c>
      <c r="AW17" t="s">
        <v>81</v>
      </c>
      <c r="AX17" t="s">
        <v>68</v>
      </c>
      <c r="AY17" t="s">
        <v>65</v>
      </c>
      <c r="AZ17" t="s">
        <v>65</v>
      </c>
      <c r="BA17" t="s">
        <v>353</v>
      </c>
      <c r="BB17" t="s">
        <v>81</v>
      </c>
      <c r="BC17" t="s">
        <v>81</v>
      </c>
      <c r="BD17" t="s">
        <v>67</v>
      </c>
      <c r="BE17" t="s">
        <v>65</v>
      </c>
      <c r="BF17" t="s">
        <v>65</v>
      </c>
      <c r="BG17" t="s">
        <v>354</v>
      </c>
      <c r="BH17" t="s">
        <v>81</v>
      </c>
      <c r="BI17" t="s">
        <v>81</v>
      </c>
    </row>
    <row r="18" spans="1:61" x14ac:dyDescent="0.2">
      <c r="A18" t="s">
        <v>355</v>
      </c>
      <c r="B18" s="1" t="s">
        <v>63</v>
      </c>
      <c r="C18" s="1" t="s">
        <v>65</v>
      </c>
      <c r="D18" s="1" t="s">
        <v>62</v>
      </c>
      <c r="E18" t="s">
        <v>356</v>
      </c>
      <c r="F18" t="s">
        <v>357</v>
      </c>
      <c r="G18" t="s">
        <v>358</v>
      </c>
      <c r="H18" t="s">
        <v>68</v>
      </c>
      <c r="I18" t="s">
        <v>79</v>
      </c>
      <c r="J18" t="s">
        <v>65</v>
      </c>
      <c r="K18" t="s">
        <v>85</v>
      </c>
      <c r="L18" t="s">
        <v>359</v>
      </c>
      <c r="M18" t="s">
        <v>360</v>
      </c>
      <c r="N18" t="s">
        <v>68</v>
      </c>
      <c r="O18" t="s">
        <v>68</v>
      </c>
      <c r="P18" t="s">
        <v>63</v>
      </c>
      <c r="Q18" t="s">
        <v>361</v>
      </c>
      <c r="R18" t="s">
        <v>362</v>
      </c>
      <c r="S18" t="s">
        <v>85</v>
      </c>
      <c r="T18" t="s">
        <v>68</v>
      </c>
      <c r="U18" t="s">
        <v>68</v>
      </c>
      <c r="V18" t="s">
        <v>67</v>
      </c>
      <c r="W18" t="s">
        <v>363</v>
      </c>
      <c r="X18" t="s">
        <v>363</v>
      </c>
      <c r="Y18" t="s">
        <v>364</v>
      </c>
      <c r="Z18" t="s">
        <v>65</v>
      </c>
      <c r="AA18" t="s">
        <v>65</v>
      </c>
      <c r="AB18" t="s">
        <v>65</v>
      </c>
      <c r="AC18" t="s">
        <v>80</v>
      </c>
      <c r="AD18" t="s">
        <v>80</v>
      </c>
      <c r="AE18" t="s">
        <v>80</v>
      </c>
      <c r="AF18" t="s">
        <v>79</v>
      </c>
      <c r="AG18" t="s">
        <v>79</v>
      </c>
      <c r="AH18" t="s">
        <v>79</v>
      </c>
      <c r="AI18" t="s">
        <v>81</v>
      </c>
      <c r="AJ18" t="s">
        <v>81</v>
      </c>
      <c r="AK18" t="s">
        <v>365</v>
      </c>
      <c r="AL18" t="s">
        <v>79</v>
      </c>
      <c r="AM18" t="s">
        <v>62</v>
      </c>
      <c r="AN18" t="s">
        <v>79</v>
      </c>
      <c r="AO18" t="s">
        <v>80</v>
      </c>
      <c r="AP18" t="s">
        <v>366</v>
      </c>
      <c r="AQ18" t="s">
        <v>80</v>
      </c>
      <c r="AR18" t="s">
        <v>67</v>
      </c>
      <c r="AS18" t="s">
        <v>62</v>
      </c>
      <c r="AT18" t="s">
        <v>65</v>
      </c>
      <c r="AU18" t="s">
        <v>367</v>
      </c>
      <c r="AV18" t="s">
        <v>368</v>
      </c>
      <c r="AW18" t="s">
        <v>369</v>
      </c>
      <c r="AX18" t="s">
        <v>65</v>
      </c>
      <c r="AY18" t="s">
        <v>68</v>
      </c>
      <c r="AZ18" t="s">
        <v>68</v>
      </c>
      <c r="BA18" t="s">
        <v>370</v>
      </c>
      <c r="BB18" t="s">
        <v>371</v>
      </c>
      <c r="BC18" t="s">
        <v>85</v>
      </c>
      <c r="BD18" t="s">
        <v>68</v>
      </c>
      <c r="BE18" t="s">
        <v>65</v>
      </c>
      <c r="BF18" t="s">
        <v>65</v>
      </c>
      <c r="BG18" t="s">
        <v>372</v>
      </c>
      <c r="BH18" t="s">
        <v>373</v>
      </c>
      <c r="BI18" t="s">
        <v>373</v>
      </c>
    </row>
    <row r="19" spans="1:61" x14ac:dyDescent="0.2">
      <c r="A19" t="s">
        <v>374</v>
      </c>
      <c r="B19" s="1" t="s">
        <v>62</v>
      </c>
      <c r="C19" s="1" t="s">
        <v>67</v>
      </c>
      <c r="D19" s="1" t="s">
        <v>65</v>
      </c>
      <c r="E19" t="s">
        <v>375</v>
      </c>
      <c r="F19" t="s">
        <v>376</v>
      </c>
      <c r="G19" t="s">
        <v>377</v>
      </c>
      <c r="H19" t="s">
        <v>68</v>
      </c>
      <c r="I19" t="s">
        <v>79</v>
      </c>
      <c r="J19" t="s">
        <v>62</v>
      </c>
      <c r="K19" t="s">
        <v>378</v>
      </c>
      <c r="L19" t="s">
        <v>379</v>
      </c>
      <c r="M19" t="s">
        <v>380</v>
      </c>
      <c r="N19" t="s">
        <v>63</v>
      </c>
      <c r="O19" t="s">
        <v>62</v>
      </c>
      <c r="P19" t="s">
        <v>62</v>
      </c>
      <c r="Q19" t="s">
        <v>381</v>
      </c>
      <c r="R19" t="s">
        <v>381</v>
      </c>
      <c r="S19" t="s">
        <v>382</v>
      </c>
      <c r="T19" t="s">
        <v>62</v>
      </c>
      <c r="U19" t="s">
        <v>68</v>
      </c>
      <c r="V19" t="s">
        <v>68</v>
      </c>
      <c r="W19" t="s">
        <v>383</v>
      </c>
      <c r="X19" t="s">
        <v>384</v>
      </c>
      <c r="Y19" t="s">
        <v>385</v>
      </c>
      <c r="Z19" t="s">
        <v>79</v>
      </c>
      <c r="AA19" t="s">
        <v>65</v>
      </c>
      <c r="AB19" t="s">
        <v>65</v>
      </c>
      <c r="AC19" t="s">
        <v>386</v>
      </c>
      <c r="AD19" t="s">
        <v>387</v>
      </c>
      <c r="AE19" t="s">
        <v>388</v>
      </c>
      <c r="AF19" t="s">
        <v>79</v>
      </c>
      <c r="AG19" t="s">
        <v>62</v>
      </c>
      <c r="AH19" t="s">
        <v>79</v>
      </c>
      <c r="AI19" t="s">
        <v>389</v>
      </c>
      <c r="AJ19" t="s">
        <v>390</v>
      </c>
      <c r="AK19" t="s">
        <v>389</v>
      </c>
      <c r="AL19" t="s">
        <v>79</v>
      </c>
      <c r="AM19" t="s">
        <v>79</v>
      </c>
      <c r="AN19" t="s">
        <v>79</v>
      </c>
      <c r="AO19" t="s">
        <v>391</v>
      </c>
      <c r="AP19" t="s">
        <v>391</v>
      </c>
      <c r="AQ19" t="s">
        <v>391</v>
      </c>
      <c r="AR19" t="s">
        <v>77</v>
      </c>
      <c r="AS19" t="s">
        <v>67</v>
      </c>
      <c r="AT19" t="s">
        <v>65</v>
      </c>
      <c r="AU19" t="s">
        <v>392</v>
      </c>
      <c r="AV19" t="s">
        <v>393</v>
      </c>
      <c r="AW19" t="s">
        <v>394</v>
      </c>
      <c r="AX19" t="s">
        <v>79</v>
      </c>
      <c r="AY19" t="s">
        <v>63</v>
      </c>
      <c r="AZ19" t="s">
        <v>62</v>
      </c>
      <c r="BA19" t="s">
        <v>395</v>
      </c>
      <c r="BB19" t="s">
        <v>396</v>
      </c>
      <c r="BC19" t="s">
        <v>397</v>
      </c>
      <c r="BD19" t="s">
        <v>62</v>
      </c>
      <c r="BE19" t="s">
        <v>65</v>
      </c>
      <c r="BF19" t="s">
        <v>62</v>
      </c>
      <c r="BG19" t="s">
        <v>398</v>
      </c>
      <c r="BH19" t="s">
        <v>399</v>
      </c>
      <c r="BI19" t="s">
        <v>400</v>
      </c>
    </row>
    <row r="20" spans="1:61" x14ac:dyDescent="0.2">
      <c r="A20" t="s">
        <v>401</v>
      </c>
      <c r="B20" s="1" t="s">
        <v>65</v>
      </c>
      <c r="C20" s="1" t="s">
        <v>62</v>
      </c>
      <c r="D20" s="1" t="s">
        <v>65</v>
      </c>
      <c r="E20" t="s">
        <v>81</v>
      </c>
      <c r="F20" t="s">
        <v>402</v>
      </c>
      <c r="G20" t="s">
        <v>80</v>
      </c>
      <c r="H20" t="s">
        <v>63</v>
      </c>
      <c r="I20" t="s">
        <v>65</v>
      </c>
      <c r="J20" t="s">
        <v>79</v>
      </c>
      <c r="K20" t="s">
        <v>403</v>
      </c>
      <c r="L20" t="s">
        <v>81</v>
      </c>
      <c r="M20" t="s">
        <v>404</v>
      </c>
      <c r="N20" t="s">
        <v>79</v>
      </c>
      <c r="O20" t="s">
        <v>79</v>
      </c>
      <c r="P20" t="s">
        <v>68</v>
      </c>
      <c r="Q20" t="s">
        <v>405</v>
      </c>
      <c r="R20" t="s">
        <v>405</v>
      </c>
      <c r="S20" t="s">
        <v>82</v>
      </c>
      <c r="T20" t="s">
        <v>65</v>
      </c>
      <c r="U20" t="s">
        <v>62</v>
      </c>
      <c r="V20" t="s">
        <v>67</v>
      </c>
      <c r="W20" t="s">
        <v>80</v>
      </c>
      <c r="X20" t="s">
        <v>406</v>
      </c>
      <c r="Y20" t="s">
        <v>85</v>
      </c>
      <c r="Z20" t="s">
        <v>79</v>
      </c>
      <c r="AA20" t="s">
        <v>65</v>
      </c>
      <c r="AB20" t="s">
        <v>65</v>
      </c>
      <c r="AC20" t="s">
        <v>407</v>
      </c>
      <c r="AD20" t="s">
        <v>408</v>
      </c>
      <c r="AE20" t="s">
        <v>408</v>
      </c>
      <c r="AF20" t="s">
        <v>63</v>
      </c>
      <c r="AG20" t="s">
        <v>62</v>
      </c>
      <c r="AH20" t="s">
        <v>65</v>
      </c>
      <c r="AI20" t="s">
        <v>409</v>
      </c>
      <c r="AJ20" t="s">
        <v>410</v>
      </c>
      <c r="AK20" t="s">
        <v>288</v>
      </c>
      <c r="AL20" t="s">
        <v>65</v>
      </c>
      <c r="AM20" t="s">
        <v>79</v>
      </c>
      <c r="AN20" t="s">
        <v>65</v>
      </c>
      <c r="AO20" t="s">
        <v>410</v>
      </c>
      <c r="AP20" t="s">
        <v>288</v>
      </c>
      <c r="AQ20" t="s">
        <v>81</v>
      </c>
      <c r="AR20" t="s">
        <v>63</v>
      </c>
      <c r="AS20" t="s">
        <v>63</v>
      </c>
      <c r="AT20" t="s">
        <v>65</v>
      </c>
      <c r="AU20" t="s">
        <v>411</v>
      </c>
      <c r="AV20" t="s">
        <v>411</v>
      </c>
      <c r="AW20" t="s">
        <v>288</v>
      </c>
      <c r="AX20" t="s">
        <v>79</v>
      </c>
      <c r="AY20" t="s">
        <v>65</v>
      </c>
      <c r="AZ20" t="s">
        <v>65</v>
      </c>
      <c r="BA20" t="s">
        <v>412</v>
      </c>
      <c r="BB20" t="s">
        <v>413</v>
      </c>
      <c r="BC20" t="s">
        <v>413</v>
      </c>
      <c r="BD20" t="s">
        <v>63</v>
      </c>
      <c r="BE20" t="s">
        <v>65</v>
      </c>
      <c r="BF20" t="s">
        <v>79</v>
      </c>
      <c r="BG20" t="s">
        <v>85</v>
      </c>
      <c r="BH20" t="s">
        <v>81</v>
      </c>
      <c r="BI20" t="s">
        <v>81</v>
      </c>
    </row>
    <row r="21" spans="1:61" x14ac:dyDescent="0.2">
      <c r="A21" t="s">
        <v>414</v>
      </c>
      <c r="B21" s="1" t="s">
        <v>68</v>
      </c>
      <c r="C21" s="1" t="s">
        <v>62</v>
      </c>
      <c r="D21" s="1" t="s">
        <v>62</v>
      </c>
      <c r="E21" t="s">
        <v>415</v>
      </c>
      <c r="F21" t="s">
        <v>96</v>
      </c>
      <c r="G21" t="s">
        <v>96</v>
      </c>
      <c r="H21" t="s">
        <v>63</v>
      </c>
      <c r="I21" t="s">
        <v>68</v>
      </c>
      <c r="J21" t="s">
        <v>62</v>
      </c>
      <c r="K21" t="s">
        <v>416</v>
      </c>
      <c r="L21" t="s">
        <v>417</v>
      </c>
      <c r="M21" t="s">
        <v>418</v>
      </c>
      <c r="N21" t="s">
        <v>65</v>
      </c>
      <c r="O21" t="s">
        <v>68</v>
      </c>
      <c r="P21" t="s">
        <v>62</v>
      </c>
      <c r="Q21" t="s">
        <v>287</v>
      </c>
      <c r="R21" t="s">
        <v>419</v>
      </c>
      <c r="S21" t="s">
        <v>420</v>
      </c>
      <c r="T21" t="s">
        <v>68</v>
      </c>
      <c r="U21" t="s">
        <v>68</v>
      </c>
      <c r="V21" t="s">
        <v>67</v>
      </c>
      <c r="W21" t="s">
        <v>421</v>
      </c>
      <c r="X21" t="s">
        <v>421</v>
      </c>
      <c r="Y21" t="s">
        <v>422</v>
      </c>
      <c r="Z21" t="s">
        <v>65</v>
      </c>
      <c r="AA21" t="s">
        <v>62</v>
      </c>
      <c r="AB21" t="s">
        <v>65</v>
      </c>
      <c r="AC21" t="s">
        <v>423</v>
      </c>
      <c r="AD21" t="s">
        <v>65</v>
      </c>
      <c r="AE21" t="s">
        <v>65</v>
      </c>
      <c r="AF21" t="s">
        <v>79</v>
      </c>
      <c r="AG21" t="s">
        <v>79</v>
      </c>
      <c r="AH21" t="s">
        <v>65</v>
      </c>
      <c r="AI21" t="s">
        <v>424</v>
      </c>
      <c r="AJ21" t="s">
        <v>424</v>
      </c>
      <c r="AK21" t="s">
        <v>425</v>
      </c>
      <c r="AL21" t="s">
        <v>79</v>
      </c>
      <c r="AM21" t="s">
        <v>62</v>
      </c>
      <c r="AN21" t="s">
        <v>79</v>
      </c>
      <c r="AO21" t="s">
        <v>426</v>
      </c>
      <c r="AP21" t="s">
        <v>427</v>
      </c>
      <c r="AQ21" t="s">
        <v>426</v>
      </c>
      <c r="AR21" t="s">
        <v>79</v>
      </c>
      <c r="AS21" t="s">
        <v>63</v>
      </c>
      <c r="AT21" t="s">
        <v>68</v>
      </c>
      <c r="AU21" t="s">
        <v>65</v>
      </c>
      <c r="AV21" t="s">
        <v>428</v>
      </c>
      <c r="AW21" t="s">
        <v>429</v>
      </c>
      <c r="AX21" t="s">
        <v>65</v>
      </c>
      <c r="AY21" t="s">
        <v>62</v>
      </c>
      <c r="AZ21" t="s">
        <v>63</v>
      </c>
      <c r="BA21" t="s">
        <v>430</v>
      </c>
      <c r="BB21" t="s">
        <v>65</v>
      </c>
      <c r="BC21" t="s">
        <v>431</v>
      </c>
      <c r="BD21" t="s">
        <v>63</v>
      </c>
      <c r="BE21" t="s">
        <v>62</v>
      </c>
      <c r="BF21" t="s">
        <v>62</v>
      </c>
      <c r="BG21" t="s">
        <v>432</v>
      </c>
      <c r="BH21" t="s">
        <v>65</v>
      </c>
      <c r="BI21" t="s">
        <v>65</v>
      </c>
    </row>
    <row r="22" spans="1:61" x14ac:dyDescent="0.2">
      <c r="A22" t="s">
        <v>433</v>
      </c>
      <c r="B22" s="1" t="s">
        <v>65</v>
      </c>
      <c r="C22" s="1" t="s">
        <v>79</v>
      </c>
      <c r="D22" s="1" t="s">
        <v>65</v>
      </c>
      <c r="E22" t="s">
        <v>434</v>
      </c>
      <c r="F22" t="s">
        <v>435</v>
      </c>
      <c r="G22" t="s">
        <v>434</v>
      </c>
      <c r="H22" t="s">
        <v>68</v>
      </c>
      <c r="I22" t="s">
        <v>62</v>
      </c>
      <c r="J22" t="s">
        <v>79</v>
      </c>
      <c r="K22" t="s">
        <v>436</v>
      </c>
      <c r="L22" t="s">
        <v>437</v>
      </c>
      <c r="M22" t="s">
        <v>438</v>
      </c>
      <c r="N22" t="s">
        <v>62</v>
      </c>
      <c r="O22" t="s">
        <v>62</v>
      </c>
      <c r="P22" t="s">
        <v>63</v>
      </c>
      <c r="Q22" t="s">
        <v>439</v>
      </c>
      <c r="R22" t="s">
        <v>439</v>
      </c>
      <c r="S22" t="s">
        <v>440</v>
      </c>
      <c r="T22" t="s">
        <v>79</v>
      </c>
      <c r="U22" t="s">
        <v>79</v>
      </c>
      <c r="V22" t="s">
        <v>68</v>
      </c>
      <c r="W22" t="s">
        <v>441</v>
      </c>
      <c r="X22" t="s">
        <v>441</v>
      </c>
      <c r="Y22" t="s">
        <v>442</v>
      </c>
      <c r="Z22" t="s">
        <v>79</v>
      </c>
      <c r="AA22" t="s">
        <v>65</v>
      </c>
      <c r="AB22" t="s">
        <v>65</v>
      </c>
      <c r="AC22" t="s">
        <v>443</v>
      </c>
      <c r="AD22" t="s">
        <v>443</v>
      </c>
      <c r="AE22" t="s">
        <v>444</v>
      </c>
      <c r="AF22" t="s">
        <v>79</v>
      </c>
      <c r="AG22" t="s">
        <v>79</v>
      </c>
      <c r="AH22" t="s">
        <v>65</v>
      </c>
      <c r="AI22" t="s">
        <v>445</v>
      </c>
      <c r="AJ22" t="s">
        <v>445</v>
      </c>
      <c r="AK22" t="s">
        <v>446</v>
      </c>
      <c r="AL22" t="s">
        <v>65</v>
      </c>
      <c r="AM22" t="s">
        <v>79</v>
      </c>
      <c r="AN22" t="s">
        <v>65</v>
      </c>
      <c r="AO22" t="s">
        <v>447</v>
      </c>
      <c r="AP22" t="s">
        <v>448</v>
      </c>
      <c r="AQ22" t="s">
        <v>449</v>
      </c>
      <c r="AR22" t="s">
        <v>62</v>
      </c>
      <c r="AS22" t="s">
        <v>62</v>
      </c>
      <c r="AT22" t="s">
        <v>65</v>
      </c>
      <c r="AU22" t="s">
        <v>450</v>
      </c>
      <c r="AV22" t="s">
        <v>450</v>
      </c>
      <c r="AW22" t="s">
        <v>451</v>
      </c>
      <c r="AX22" t="s">
        <v>79</v>
      </c>
      <c r="AY22" t="s">
        <v>65</v>
      </c>
      <c r="AZ22" t="s">
        <v>79</v>
      </c>
      <c r="BA22" t="s">
        <v>452</v>
      </c>
      <c r="BB22" t="s">
        <v>453</v>
      </c>
      <c r="BC22" t="s">
        <v>452</v>
      </c>
      <c r="BD22" t="s">
        <v>67</v>
      </c>
      <c r="BE22" t="s">
        <v>79</v>
      </c>
      <c r="BF22" t="s">
        <v>62</v>
      </c>
      <c r="BG22" t="s">
        <v>454</v>
      </c>
      <c r="BH22" t="s">
        <v>455</v>
      </c>
      <c r="BI22" t="s">
        <v>456</v>
      </c>
    </row>
    <row r="23" spans="1:61" x14ac:dyDescent="0.2">
      <c r="A23" t="s">
        <v>457</v>
      </c>
      <c r="B23" s="1" t="s">
        <v>62</v>
      </c>
      <c r="C23" s="1" t="s">
        <v>65</v>
      </c>
      <c r="D23" s="1" t="s">
        <v>67</v>
      </c>
      <c r="E23" t="s">
        <v>458</v>
      </c>
      <c r="F23" t="s">
        <v>459</v>
      </c>
      <c r="G23" t="s">
        <v>460</v>
      </c>
      <c r="H23" t="s">
        <v>77</v>
      </c>
      <c r="I23" t="s">
        <v>62</v>
      </c>
      <c r="J23" t="s">
        <v>62</v>
      </c>
      <c r="K23" t="s">
        <v>461</v>
      </c>
      <c r="L23" t="s">
        <v>462</v>
      </c>
      <c r="M23" t="s">
        <v>463</v>
      </c>
      <c r="N23" t="s">
        <v>67</v>
      </c>
      <c r="O23" t="s">
        <v>67</v>
      </c>
      <c r="P23" t="s">
        <v>68</v>
      </c>
      <c r="Q23" t="s">
        <v>464</v>
      </c>
      <c r="R23" t="s">
        <v>465</v>
      </c>
      <c r="S23" t="s">
        <v>466</v>
      </c>
      <c r="T23" t="s">
        <v>62</v>
      </c>
      <c r="U23" t="s">
        <v>63</v>
      </c>
      <c r="V23" t="s">
        <v>67</v>
      </c>
      <c r="W23" t="s">
        <v>467</v>
      </c>
      <c r="X23" t="s">
        <v>468</v>
      </c>
      <c r="Y23" t="s">
        <v>469</v>
      </c>
      <c r="Z23" t="s">
        <v>65</v>
      </c>
      <c r="AA23" t="s">
        <v>65</v>
      </c>
      <c r="AB23" t="s">
        <v>65</v>
      </c>
      <c r="AC23" t="s">
        <v>470</v>
      </c>
      <c r="AD23" t="s">
        <v>470</v>
      </c>
      <c r="AE23" t="s">
        <v>470</v>
      </c>
      <c r="AF23" t="s">
        <v>68</v>
      </c>
      <c r="AG23" t="s">
        <v>62</v>
      </c>
      <c r="AH23" t="s">
        <v>62</v>
      </c>
      <c r="AI23" t="s">
        <v>471</v>
      </c>
      <c r="AJ23" t="s">
        <v>472</v>
      </c>
    </row>
    <row r="24" spans="1:61" x14ac:dyDescent="0.2">
      <c r="A24" t="s">
        <v>473</v>
      </c>
    </row>
    <row r="25" spans="1:61" x14ac:dyDescent="0.2">
      <c r="A25" t="s">
        <v>473</v>
      </c>
    </row>
    <row r="26" spans="1:61" x14ac:dyDescent="0.2">
      <c r="A26" t="s">
        <v>473</v>
      </c>
      <c r="B26" s="1" t="s">
        <v>68</v>
      </c>
      <c r="C26" s="1" t="s">
        <v>62</v>
      </c>
      <c r="D26" s="1" t="s">
        <v>65</v>
      </c>
      <c r="E26" t="s">
        <v>474</v>
      </c>
      <c r="F26" t="s">
        <v>475</v>
      </c>
      <c r="G26" t="s">
        <v>476</v>
      </c>
    </row>
    <row r="27" spans="1:61" x14ac:dyDescent="0.2">
      <c r="A27" t="s">
        <v>477</v>
      </c>
      <c r="B27" s="1" t="s">
        <v>62</v>
      </c>
      <c r="C27" s="1" t="s">
        <v>63</v>
      </c>
      <c r="D27" s="1" t="s">
        <v>65</v>
      </c>
      <c r="E27" t="s">
        <v>85</v>
      </c>
      <c r="F27" t="s">
        <v>85</v>
      </c>
      <c r="G27" t="s">
        <v>85</v>
      </c>
      <c r="H27" t="s">
        <v>67</v>
      </c>
      <c r="I27" t="s">
        <v>62</v>
      </c>
      <c r="J27" t="s">
        <v>62</v>
      </c>
      <c r="K27" t="s">
        <v>82</v>
      </c>
      <c r="L27" t="s">
        <v>85</v>
      </c>
      <c r="M27" t="s">
        <v>85</v>
      </c>
      <c r="N27" t="s">
        <v>68</v>
      </c>
      <c r="O27" t="s">
        <v>68</v>
      </c>
      <c r="P27" t="s">
        <v>62</v>
      </c>
      <c r="Q27" t="s">
        <v>274</v>
      </c>
      <c r="R27" t="s">
        <v>274</v>
      </c>
      <c r="S27" t="s">
        <v>478</v>
      </c>
      <c r="T27" t="s">
        <v>62</v>
      </c>
      <c r="U27" t="s">
        <v>68</v>
      </c>
      <c r="V27" t="s">
        <v>63</v>
      </c>
      <c r="W27" t="s">
        <v>85</v>
      </c>
      <c r="X27" t="s">
        <v>479</v>
      </c>
      <c r="Y27" t="s">
        <v>82</v>
      </c>
      <c r="Z27" t="s">
        <v>65</v>
      </c>
      <c r="AA27" t="s">
        <v>63</v>
      </c>
      <c r="AB27" t="s">
        <v>62</v>
      </c>
      <c r="AC27" t="s">
        <v>65</v>
      </c>
      <c r="AD27" t="s">
        <v>85</v>
      </c>
      <c r="AE27" t="s">
        <v>85</v>
      </c>
      <c r="AF27" t="s">
        <v>77</v>
      </c>
      <c r="AG27" t="s">
        <v>67</v>
      </c>
      <c r="AH27" t="s">
        <v>79</v>
      </c>
      <c r="AI27" t="s">
        <v>274</v>
      </c>
      <c r="AJ27" t="s">
        <v>274</v>
      </c>
      <c r="AK27" t="s">
        <v>81</v>
      </c>
      <c r="AL27" t="s">
        <v>62</v>
      </c>
      <c r="AM27" t="s">
        <v>62</v>
      </c>
      <c r="AN27" t="s">
        <v>65</v>
      </c>
      <c r="AO27" t="s">
        <v>480</v>
      </c>
      <c r="AP27" t="s">
        <v>85</v>
      </c>
      <c r="AQ27" t="s">
        <v>65</v>
      </c>
      <c r="AR27" t="s">
        <v>77</v>
      </c>
      <c r="AS27" t="s">
        <v>67</v>
      </c>
      <c r="AT27" t="s">
        <v>65</v>
      </c>
      <c r="AU27" t="s">
        <v>274</v>
      </c>
      <c r="AV27" t="s">
        <v>274</v>
      </c>
      <c r="AW27" t="s">
        <v>481</v>
      </c>
      <c r="AX27" t="s">
        <v>65</v>
      </c>
      <c r="AY27" t="s">
        <v>68</v>
      </c>
      <c r="AZ27" t="s">
        <v>63</v>
      </c>
      <c r="BA27" t="s">
        <v>83</v>
      </c>
      <c r="BB27" t="s">
        <v>85</v>
      </c>
      <c r="BC27" t="s">
        <v>85</v>
      </c>
      <c r="BD27" t="s">
        <v>68</v>
      </c>
      <c r="BE27" t="s">
        <v>63</v>
      </c>
      <c r="BF27" t="s">
        <v>62</v>
      </c>
      <c r="BG27" t="s">
        <v>85</v>
      </c>
      <c r="BH27" t="s">
        <v>85</v>
      </c>
      <c r="BI27" t="s">
        <v>478</v>
      </c>
    </row>
    <row r="28" spans="1:61" x14ac:dyDescent="0.2">
      <c r="A28" t="s">
        <v>482</v>
      </c>
      <c r="B28" s="1" t="s">
        <v>62</v>
      </c>
      <c r="C28" s="1" t="s">
        <v>63</v>
      </c>
      <c r="D28" s="1" t="s">
        <v>79</v>
      </c>
      <c r="E28" t="s">
        <v>65</v>
      </c>
      <c r="F28" t="s">
        <v>483</v>
      </c>
      <c r="G28" t="s">
        <v>484</v>
      </c>
      <c r="H28" t="s">
        <v>68</v>
      </c>
      <c r="I28" t="s">
        <v>62</v>
      </c>
      <c r="J28" t="s">
        <v>65</v>
      </c>
      <c r="K28" t="s">
        <v>82</v>
      </c>
      <c r="L28" t="s">
        <v>485</v>
      </c>
      <c r="M28" t="s">
        <v>486</v>
      </c>
      <c r="N28" t="s">
        <v>63</v>
      </c>
      <c r="O28" t="s">
        <v>63</v>
      </c>
      <c r="P28" t="s">
        <v>65</v>
      </c>
      <c r="Q28" t="s">
        <v>487</v>
      </c>
      <c r="R28" t="s">
        <v>487</v>
      </c>
      <c r="S28" t="s">
        <v>488</v>
      </c>
      <c r="T28" t="s">
        <v>63</v>
      </c>
      <c r="U28" t="s">
        <v>68</v>
      </c>
      <c r="V28" t="s">
        <v>62</v>
      </c>
      <c r="W28" t="s">
        <v>80</v>
      </c>
      <c r="X28" t="s">
        <v>489</v>
      </c>
      <c r="Y28" t="s">
        <v>80</v>
      </c>
      <c r="Z28" t="s">
        <v>62</v>
      </c>
      <c r="AA28" t="s">
        <v>62</v>
      </c>
      <c r="AB28" t="s">
        <v>79</v>
      </c>
      <c r="AC28" t="s">
        <v>81</v>
      </c>
      <c r="AD28" t="s">
        <v>81</v>
      </c>
      <c r="AE28" t="s">
        <v>81</v>
      </c>
      <c r="AF28" t="s">
        <v>62</v>
      </c>
      <c r="AG28" t="s">
        <v>68</v>
      </c>
      <c r="AH28" t="s">
        <v>79</v>
      </c>
      <c r="AI28" t="s">
        <v>81</v>
      </c>
      <c r="AJ28" t="s">
        <v>490</v>
      </c>
      <c r="AK28" t="s">
        <v>65</v>
      </c>
      <c r="AL28" t="s">
        <v>62</v>
      </c>
      <c r="AM28" t="s">
        <v>65</v>
      </c>
      <c r="AN28" t="s">
        <v>79</v>
      </c>
      <c r="AO28" t="s">
        <v>96</v>
      </c>
      <c r="AP28" t="s">
        <v>81</v>
      </c>
      <c r="AQ28" t="s">
        <v>81</v>
      </c>
      <c r="AR28" t="s">
        <v>68</v>
      </c>
      <c r="AS28" t="s">
        <v>68</v>
      </c>
      <c r="AT28" t="s">
        <v>65</v>
      </c>
      <c r="AU28" t="s">
        <v>491</v>
      </c>
      <c r="AV28" t="s">
        <v>491</v>
      </c>
      <c r="AW28" t="s">
        <v>81</v>
      </c>
      <c r="AX28" t="s">
        <v>62</v>
      </c>
      <c r="AY28" t="s">
        <v>63</v>
      </c>
      <c r="AZ28" t="s">
        <v>62</v>
      </c>
      <c r="BA28" t="s">
        <v>81</v>
      </c>
      <c r="BB28" t="s">
        <v>96</v>
      </c>
      <c r="BC28" t="s">
        <v>81</v>
      </c>
      <c r="BD28" t="s">
        <v>63</v>
      </c>
      <c r="BE28" t="s">
        <v>63</v>
      </c>
      <c r="BF28" t="s">
        <v>62</v>
      </c>
      <c r="BG28" t="s">
        <v>96</v>
      </c>
      <c r="BH28" t="s">
        <v>96</v>
      </c>
      <c r="BI28" t="s">
        <v>492</v>
      </c>
    </row>
    <row r="29" spans="1:61" x14ac:dyDescent="0.2">
      <c r="A29" t="s">
        <v>493</v>
      </c>
      <c r="B29" s="1" t="s">
        <v>65</v>
      </c>
      <c r="C29" s="1" t="s">
        <v>62</v>
      </c>
      <c r="D29" s="1" t="s">
        <v>65</v>
      </c>
      <c r="E29" t="s">
        <v>494</v>
      </c>
      <c r="F29" t="s">
        <v>495</v>
      </c>
      <c r="G29" t="s">
        <v>65</v>
      </c>
      <c r="H29" t="s">
        <v>62</v>
      </c>
      <c r="I29" t="s">
        <v>65</v>
      </c>
      <c r="J29" t="s">
        <v>65</v>
      </c>
      <c r="K29" t="s">
        <v>65</v>
      </c>
      <c r="L29" t="s">
        <v>65</v>
      </c>
      <c r="M29" t="s">
        <v>65</v>
      </c>
      <c r="N29" t="s">
        <v>79</v>
      </c>
      <c r="O29" t="s">
        <v>79</v>
      </c>
      <c r="P29" t="s">
        <v>79</v>
      </c>
      <c r="Q29" t="s">
        <v>96</v>
      </c>
      <c r="R29" t="s">
        <v>96</v>
      </c>
      <c r="S29" t="s">
        <v>96</v>
      </c>
      <c r="T29" t="s">
        <v>62</v>
      </c>
      <c r="U29" t="s">
        <v>62</v>
      </c>
      <c r="V29" t="s">
        <v>62</v>
      </c>
      <c r="W29" t="s">
        <v>65</v>
      </c>
      <c r="X29" t="s">
        <v>65</v>
      </c>
      <c r="Y29" t="s">
        <v>65</v>
      </c>
      <c r="Z29" t="s">
        <v>79</v>
      </c>
      <c r="AA29" t="s">
        <v>65</v>
      </c>
      <c r="AB29" t="s">
        <v>65</v>
      </c>
      <c r="AC29" t="s">
        <v>496</v>
      </c>
      <c r="AD29" t="s">
        <v>497</v>
      </c>
      <c r="AE29" t="s">
        <v>497</v>
      </c>
      <c r="AF29" t="s">
        <v>62</v>
      </c>
      <c r="AG29" t="s">
        <v>62</v>
      </c>
      <c r="AH29" t="s">
        <v>63</v>
      </c>
      <c r="AI29" t="s">
        <v>498</v>
      </c>
      <c r="AJ29" t="s">
        <v>499</v>
      </c>
      <c r="AK29" t="s">
        <v>498</v>
      </c>
      <c r="AL29" t="s">
        <v>65</v>
      </c>
      <c r="AM29" t="s">
        <v>63</v>
      </c>
      <c r="AN29" t="s">
        <v>62</v>
      </c>
      <c r="AO29" t="s">
        <v>65</v>
      </c>
      <c r="AP29" t="s">
        <v>500</v>
      </c>
      <c r="AQ29" t="s">
        <v>65</v>
      </c>
      <c r="AR29" t="s">
        <v>68</v>
      </c>
      <c r="AS29" t="s">
        <v>63</v>
      </c>
      <c r="AT29" t="s">
        <v>65</v>
      </c>
      <c r="AU29">
        <v>0</v>
      </c>
      <c r="AV29">
        <v>0</v>
      </c>
      <c r="AW29" t="s">
        <v>498</v>
      </c>
      <c r="AX29" t="s">
        <v>79</v>
      </c>
      <c r="AY29" t="s">
        <v>65</v>
      </c>
      <c r="AZ29" t="s">
        <v>65</v>
      </c>
      <c r="BA29" t="s">
        <v>501</v>
      </c>
      <c r="BB29" t="s">
        <v>65</v>
      </c>
      <c r="BC29" t="s">
        <v>65</v>
      </c>
      <c r="BD29" t="s">
        <v>63</v>
      </c>
      <c r="BE29" t="s">
        <v>63</v>
      </c>
      <c r="BF29" t="s">
        <v>65</v>
      </c>
      <c r="BG29" t="s">
        <v>502</v>
      </c>
      <c r="BH29" t="s">
        <v>502</v>
      </c>
      <c r="BI29" t="s">
        <v>503</v>
      </c>
    </row>
  </sheetData>
  <pageMargins left="0.78740157499999996" right="0.78740157499999996" top="0.984251969" bottom="0.984251969" header="0.4921259845" footer="0.492125984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Auswertung_GoogleForm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2021-06-24T15:53:13Z</dcterms:created>
  <dcterms:modified xsi:type="dcterms:W3CDTF">2021-06-25T11:28:52Z</dcterms:modified>
</cp:coreProperties>
</file>