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D0EA4953-8F5D-B148-992E-4D9CB0B5938C}" xr6:coauthVersionLast="47" xr6:coauthVersionMax="47" xr10:uidLastSave="{00000000-0000-0000-0000-000000000000}"/>
  <bookViews>
    <workbookView xWindow="3900" yWindow="97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 r="G9" i="5" l="1"/>
</calcChain>
</file>

<file path=xl/sharedStrings.xml><?xml version="1.0" encoding="utf-8"?>
<sst xmlns="http://schemas.openxmlformats.org/spreadsheetml/2006/main" count="990" uniqueCount="592">
  <si>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</si>
  <si>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</si>
  <si>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</si>
  <si>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</si>
  <si>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</si>
  <si>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</si>
  <si>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</si>
  <si>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</si>
  <si>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</si>
  <si>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</si>
  <si>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</si>
  <si>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</si>
  <si>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</si>
  <si>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</si>
  <si>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</si>
  <si>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</si>
  <si>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</si>
  <si>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</si>
  <si>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</si>
  <si>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</si>
  <si>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</si>
  <si>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</si>
  <si>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</si>
  <si>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</si>
  <si>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</si>
  <si>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</si>
  <si>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</si>
  <si>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</si>
  <si>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</si>
  <si>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</si>
  <si>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</si>
  <si>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</si>
  <si>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</si>
  <si>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</si>
  <si>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</si>
  <si>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</si>
  <si>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</si>
  <si>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</si>
  <si>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</si>
  <si>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</si>
  <si>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</si>
  <si>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</si>
  <si>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</si>
  <si>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</si>
  <si>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</si>
  <si>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</si>
  <si>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</si>
  <si>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</si>
  <si>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</si>
  <si>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</si>
  <si>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</si>
  <si>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</si>
  <si>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</si>
  <si>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</si>
  <si>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</si>
  <si>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</si>
  <si>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</si>
  <si>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</si>
  <si>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</si>
  <si>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</si>
  <si>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</si>
  <si>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</si>
  <si>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</si>
  <si>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</si>
  <si>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</si>
  <si>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</si>
  <si>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</si>
  <si>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</si>
  <si>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</si>
  <si>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</si>
  <si>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</si>
  <si>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</si>
  <si>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</si>
  <si>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</si>
  <si>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</si>
  <si>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</si>
  <si>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</si>
  <si>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</si>
  <si>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</si>
  <si>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</si>
  <si>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</si>
  <si>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</si>
  <si>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</si>
  <si>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</si>
  <si>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</si>
  <si>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</si>
  <si>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</si>
  <si>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</si>
  <si>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</si>
  <si>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</si>
  <si>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</si>
  <si>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</si>
  <si>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</si>
  <si>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</si>
  <si>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</si>
  <si>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</si>
  <si>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</si>
  <si>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</si>
  <si>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</si>
  <si>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</si>
  <si>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</si>
  <si>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</si>
  <si>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</si>
  <si>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</si>
  <si>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</si>
  <si>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</si>
  <si>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</si>
  <si>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</si>
  <si>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</si>
  <si>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</si>
  <si>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</si>
  <si>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</si>
  <si>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</si>
  <si>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</si>
  <si>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</si>
  <si>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</si>
  <si>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</si>
  <si>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</si>
  <si>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</si>
  <si>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</si>
  <si>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</si>
  <si>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</si>
  <si>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</si>
  <si>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</si>
  <si>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</si>
  <si>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</si>
  <si>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</si>
  <si>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</si>
  <si>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</si>
  <si>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</si>
  <si>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</si>
  <si>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</si>
  <si>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</si>
  <si>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</si>
  <si>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</si>
  <si>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</si>
  <si>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</si>
  <si>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</si>
  <si>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</si>
  <si>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</si>
  <si>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</si>
  <si>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</si>
  <si>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</si>
  <si>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</si>
  <si>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</si>
  <si>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</si>
  <si>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</si>
  <si>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</si>
  <si>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</si>
  <si>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</si>
  <si>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</si>
  <si>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</si>
  <si>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</si>
  <si>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</si>
  <si>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</si>
  <si>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</si>
  <si>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</si>
  <si>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</si>
  <si>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</si>
  <si>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</si>
  <si>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</si>
  <si>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</si>
  <si>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</si>
  <si>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</si>
  <si>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</si>
  <si>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</si>
  <si>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</si>
  <si>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</si>
  <si>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</si>
  <si>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</si>
  <si>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</si>
  <si>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</si>
  <si>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</si>
  <si>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</si>
  <si>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</si>
  <si>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</si>
  <si>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</si>
  <si>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</si>
  <si>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</si>
  <si>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</si>
  <si>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</si>
  <si>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</si>
  <si>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</si>
  <si>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</si>
  <si>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</si>
  <si>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</si>
  <si>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</si>
  <si>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</si>
  <si>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</si>
  <si>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</si>
  <si>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</si>
  <si>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</si>
  <si>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</si>
  <si>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</si>
  <si>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</si>
  <si>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</si>
  <si>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</si>
  <si>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</si>
  <si>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</si>
  <si>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</si>
  <si>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</si>
  <si>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</si>
  <si>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</si>
  <si>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</si>
  <si>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</si>
  <si>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</si>
  <si>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</si>
  <si>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</si>
  <si>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</si>
  <si>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</si>
  <si>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</si>
  <si>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</si>
  <si>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</si>
  <si>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</si>
  <si>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</si>
  <si>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</si>
  <si>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</si>
  <si>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</si>
  <si>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</si>
  <si>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</si>
  <si>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</si>
  <si>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</si>
  <si>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</si>
  <si>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</si>
  <si>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</si>
  <si>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</si>
  <si>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</si>
  <si>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</si>
  <si>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</si>
  <si>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</si>
  <si>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</si>
  <si>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</si>
  <si>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</si>
  <si>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</si>
  <si>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</si>
  <si>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</si>
  <si>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</si>
  <si>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</si>
  <si>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</si>
  <si>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</si>
  <si>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</si>
  <si>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</si>
  <si>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</si>
  <si>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</si>
  <si>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</si>
  <si>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</si>
  <si>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</si>
  <si>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</si>
  <si>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</si>
  <si>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</si>
  <si>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</si>
  <si>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</si>
  <si>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</si>
  <si>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</si>
  <si>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</si>
  <si>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</si>
  <si>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</si>
  <si>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</si>
  <si>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</si>
  <si>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</si>
  <si>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</si>
  <si>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</si>
  <si>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</si>
  <si>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</si>
  <si>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</si>
  <si>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</si>
  <si>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</si>
  <si>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</si>
  <si>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</si>
  <si>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</si>
  <si>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</si>
  <si>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</si>
  <si>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</si>
  <si>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</si>
  <si>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</si>
  <si>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</si>
  <si>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</si>
  <si>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</si>
  <si>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</si>
  <si>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</si>
  <si>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</si>
  <si>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</si>
  <si>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</si>
  <si>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</si>
  <si>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</si>
  <si>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</si>
  <si>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</si>
  <si>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</si>
  <si>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</si>
  <si>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</si>
  <si>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</si>
  <si>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</si>
  <si>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</si>
  <si>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</si>
  <si>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</si>
  <si>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</si>
  <si>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</si>
  <si>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</si>
  <si>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</si>
  <si>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</si>
  <si>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</si>
  <si>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</si>
  <si>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</si>
  <si>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</si>
  <si>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</si>
  <si>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</si>
  <si>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</si>
  <si>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</si>
  <si>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</si>
  <si>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</si>
  <si>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</si>
  <si>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</si>
  <si>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</si>
  <si>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</si>
  <si>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</si>
  <si>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</si>
  <si>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</si>
  <si>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</si>
  <si>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</si>
  <si>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</si>
  <si>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</si>
  <si>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</si>
  <si>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</si>
  <si>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</si>
  <si>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</si>
  <si>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</si>
  <si>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</si>
  <si>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</si>
  <si>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</si>
  <si>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</si>
  <si>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</si>
  <si>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</si>
  <si>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</si>
  <si>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</si>
  <si>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</si>
  <si>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</si>
  <si>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</si>
  <si>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</si>
  <si>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</si>
  <si>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</si>
  <si>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</si>
  <si>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</si>
  <si>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</si>
  <si>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</si>
  <si>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</si>
  <si>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</si>
  <si>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</si>
  <si>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</si>
  <si>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</si>
  <si>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</si>
  <si>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</si>
  <si>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</si>
  <si>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</si>
  <si>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</si>
  <si>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</si>
  <si>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</si>
  <si>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</si>
  <si>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</si>
  <si>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</si>
  <si>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</si>
  <si>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</si>
  <si>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</si>
  <si>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</si>
  <si>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</si>
  <si>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</si>
  <si>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</si>
  <si>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</si>
  <si>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</si>
  <si>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</si>
  <si>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</si>
  <si>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</si>
  <si>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</si>
  <si>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</si>
  <si>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</si>
  <si>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</si>
  <si>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</si>
  <si>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</si>
  <si>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</si>
  <si>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</si>
  <si>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</si>
  <si>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</si>
  <si>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</si>
  <si>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</si>
  <si>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</si>
  <si>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</si>
  <si>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</si>
  <si>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</si>
  <si>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</si>
  <si>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</si>
  <si>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</si>
  <si>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</si>
  <si>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</si>
  <si>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</si>
  <si>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</si>
  <si>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</si>
  <si>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</si>
  <si>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</si>
  <si>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</si>
  <si>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</si>
  <si>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</si>
  <si>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</si>
  <si>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</si>
  <si>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</si>
  <si>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</si>
  <si>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</si>
  <si>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</si>
  <si>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</si>
  <si>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</si>
  <si>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</si>
  <si>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</si>
  <si>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</si>
  <si>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</si>
  <si>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</si>
  <si>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</si>
  <si>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</si>
  <si>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</si>
  <si>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</si>
  <si>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</si>
  <si>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</si>
  <si>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</si>
  <si>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</si>
  <si>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</si>
  <si>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</si>
  <si>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</si>
  <si>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</si>
  <si>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</si>
  <si>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</si>
  <si>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</si>
  <si>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</si>
  <si>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</si>
  <si>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</si>
  <si>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</si>
  <si>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</si>
  <si>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</si>
  <si>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</si>
  <si>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</si>
  <si>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</si>
  <si>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</si>
  <si>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</si>
  <si>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</si>
  <si>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</si>
  <si>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</si>
  <si>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</si>
  <si>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</si>
  <si>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</si>
  <si>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</si>
  <si>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</si>
  <si>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</si>
  <si>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</si>
  <si>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</si>
  <si>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</si>
  <si>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</si>
  <si>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</si>
  <si>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</si>
  <si>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</si>
  <si>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</si>
  <si>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</si>
  <si>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</si>
  <si>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</si>
  <si>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</si>
  <si>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</si>
  <si>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</si>
  <si>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</si>
  <si>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</si>
  <si>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</si>
  <si>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</si>
  <si>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</si>
  <si>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</si>
  <si>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</si>
  <si>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</si>
  <si>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</si>
  <si>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</si>
  <si>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</si>
  <si>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</si>
  <si>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</si>
  <si>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</si>
  <si>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</si>
  <si>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</si>
  <si>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</si>
  <si>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</si>
  <si>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</si>
  <si>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</si>
  <si>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</si>
  <si>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</si>
  <si>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</si>
  <si>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</si>
  <si>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</si>
  <si>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</si>
  <si>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</si>
  <si>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</si>
  <si>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</si>
  <si>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</si>
  <si>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</si>
  <si>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</si>
  <si>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</si>
  <si>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</si>
  <si>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</si>
  <si>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</si>
  <si>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</si>
  <si>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</si>
  <si>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</si>
  <si>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</si>
  <si>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</si>
  <si>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</si>
  <si>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</si>
  <si>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</si>
  <si>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</si>
  <si>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</si>
  <si>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</si>
  <si>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</si>
  <si>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</si>
  <si>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</si>
  <si>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</si>
  <si>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</si>
  <si>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</si>
  <si>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</si>
  <si>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</si>
  <si>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</si>
  <si>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</si>
  <si>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</si>
  <si>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</si>
  <si>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</si>
  <si>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</si>
  <si>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</si>
  <si>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</si>
  <si>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</si>
  <si>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</si>
  <si>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</si>
  <si>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</si>
  <si>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</si>
  <si>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</si>
  <si>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</si>
  <si>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</si>
  <si>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</si>
  <si>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</si>
  <si>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</si>
  <si>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</si>
  <si>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</si>
  <si>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</si>
  <si>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</si>
  <si>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</si>
  <si>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</si>
  <si>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</si>
  <si>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</si>
  <si>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</si>
  <si>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</si>
  <si>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</si>
  <si>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</si>
  <si>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</si>
  <si>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</si>
  <si>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</si>
  <si>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</si>
  <si>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</si>
  <si>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</si>
  <si>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</si>
  <si>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</si>
  <si>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</si>
  <si>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</si>
  <si>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</si>
  <si>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</si>
  <si>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</si>
  <si>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</si>
  <si>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</si>
  <si>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</si>
  <si>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</si>
  <si>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</si>
  <si>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</si>
  <si>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</si>
  <si>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</si>
  <si>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</si>
  <si>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</si>
  <si>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</si>
  <si>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</si>
  <si>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</si>
  <si>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</si>
  <si>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notably observe that districts with high exposure to the China shock tend to experience significant impacts on electoral outcomes.</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</si>
  <si>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</si>
  <si>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</si>
  <si>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</si>
  <si>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In the context of the China shock following China’s accession to the World Trade Organisation (WTO), McManus and Schaur (2016) estimate that between 62,000 and 90,000 cases of injuries and illnesses from 2001 to 2007 are associated with this shock.</t>
  </si>
  <si>
    <t>Drawing on empirical evidence, McManus and Schaur (2016) observe that the injury rates among US workers have been significantly affected by the implications of trade policy.</t>
  </si>
  <si>
    <t>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t>
  </si>
  <si>
    <t>Through a compositional analysis of the trade balance of both the US and China, Niemeläinen (2021) highlights that fluctuations in the total factor productivity (TFP) growth rate have contributed to the volatility in the US trade balance.</t>
  </si>
  <si>
    <t>Niemeläinen (2021) emphasises that China’s rapid demographic transition, coupled with a lack of reform in social welfare, has significantly contributed to its trade surplus with the US.</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</si>
  <si>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</si>
  <si>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</si>
  <si>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In the context of China’s accession to the World Trade Organisation (WTO) in 2000, Pierce and Schott (2016) emphasise that the US granted China with Permanent Normal Trade Relation (PNTR) status, equivalent to Most Favored Nation (MFN) status.  The authors contend that the anticipated liberalisation has not materialised, citing ongoing import tariffs, export licensing, production subsidies, and barriers to foreign direct investment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</si>
  <si>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Relation (PNTR) status to China after 2000.  While offshoring has become common in both the US and EU, the US manufacturing sector has suffered from trade policy implications, whereas the EU did not experience similar job losses due to import competition.</t>
  </si>
  <si>
    <t>Utilising a computable general equilibrium (CGE) model, Osman and El-Gendy (2025) employ datasets from the Global Trade Analysis Project (GTAP; Aguair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</si>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</sst>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I58" activePane="bottomRight" state="frozen"/>
      <selection pane="topRight" activeCell="I1" sqref="I1"/>
      <selection pane="bottomLeft" activeCell="A3" sqref="A3"/>
      <selection pane="bottomRight" activeCell="O57" sqref="O57"/>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371</v>
      </c>
      <c r="B1" s="5" t="s">
        <v>165</v>
      </c>
      <c r="C1" s="5" t="s">
        <v>397</v>
      </c>
      <c r="D1" s="5" t="s">
        <v>164</v>
      </c>
      <c r="E1" s="6" t="s">
        <v>163</v>
      </c>
      <c r="F1" s="7" t="s">
        <v>162</v>
      </c>
      <c r="G1" s="5" t="s">
        <v>0</v>
      </c>
      <c r="H1" s="5" t="s">
        <v>1</v>
      </c>
      <c r="I1" s="6" t="s">
        <v>166</v>
      </c>
      <c r="J1" s="5" t="s">
        <v>231</v>
      </c>
      <c r="K1" s="5" t="s">
        <v>167</v>
      </c>
      <c r="L1" s="5" t="s">
        <v>407</v>
      </c>
      <c r="M1" s="5" t="s">
        <v>372</v>
      </c>
      <c r="N1" s="5" t="s">
        <v>373</v>
      </c>
      <c r="O1" s="5" t="s">
        <v>374</v>
      </c>
      <c r="P1" s="5" t="s">
        <v>395</v>
      </c>
      <c r="Q1" s="5" t="s">
        <v>45</v>
      </c>
      <c r="R1" s="5" t="s">
        <v>84</v>
      </c>
      <c r="S1" s="5" t="s">
        <v>44</v>
      </c>
      <c r="T1" s="5" t="s">
        <v>43</v>
      </c>
      <c r="U1" s="5" t="s">
        <v>61</v>
      </c>
      <c r="V1" s="5" t="s">
        <v>2</v>
      </c>
      <c r="W1" s="5" t="s">
        <v>3</v>
      </c>
      <c r="X1" s="5" t="s">
        <v>4</v>
      </c>
      <c r="Y1" s="5" t="s">
        <v>232</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405</v>
      </c>
      <c r="L3" s="14"/>
      <c r="M3" s="14"/>
      <c r="N3" s="14" t="s">
        <v>408</v>
      </c>
      <c r="O3" s="14" t="s">
        <v>375</v>
      </c>
      <c r="P3" s="14"/>
      <c r="Q3" s="13" t="s">
        <v>45</v>
      </c>
      <c r="R3" s="14"/>
      <c r="S3" s="14"/>
      <c r="T3" s="13" t="s">
        <v>43</v>
      </c>
      <c r="U3" s="14"/>
      <c r="V3" s="13">
        <v>4</v>
      </c>
      <c r="W3" s="13">
        <v>4</v>
      </c>
      <c r="X3" s="13">
        <v>4</v>
      </c>
      <c r="Y3" s="14" t="s">
        <v>246</v>
      </c>
    </row>
    <row r="4" spans="1:25"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406</v>
      </c>
      <c r="L4" s="14" t="s">
        <v>410</v>
      </c>
      <c r="M4" s="14"/>
      <c r="N4" s="14" t="s">
        <v>376</v>
      </c>
      <c r="O4" s="14" t="s">
        <v>377</v>
      </c>
      <c r="P4" s="14"/>
      <c r="Q4" s="13" t="s">
        <v>45</v>
      </c>
      <c r="R4" s="14"/>
      <c r="S4" s="14" t="s">
        <v>44</v>
      </c>
      <c r="T4" s="13" t="s">
        <v>43</v>
      </c>
      <c r="U4" s="14"/>
      <c r="V4" s="13">
        <v>4</v>
      </c>
      <c r="W4" s="13">
        <v>4</v>
      </c>
      <c r="X4" s="13">
        <v>4</v>
      </c>
      <c r="Y4" s="14" t="s">
        <v>247</v>
      </c>
    </row>
    <row r="5" spans="1:25"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381</v>
      </c>
      <c r="L5" s="14"/>
      <c r="M5" s="14"/>
      <c r="N5" s="14"/>
      <c r="O5" s="14" t="s">
        <v>382</v>
      </c>
      <c r="P5" s="14"/>
      <c r="Q5" s="13" t="s">
        <v>45</v>
      </c>
      <c r="R5" s="14"/>
      <c r="S5" s="14"/>
      <c r="T5" s="13" t="s">
        <v>43</v>
      </c>
      <c r="U5" s="14"/>
      <c r="V5" s="13">
        <v>4</v>
      </c>
      <c r="W5" s="13">
        <v>4</v>
      </c>
      <c r="X5" s="13">
        <v>4</v>
      </c>
      <c r="Y5" s="14" t="s">
        <v>251</v>
      </c>
    </row>
    <row r="6" spans="1:25" s="17" customFormat="1" ht="187" x14ac:dyDescent="0.2">
      <c r="A6" s="13">
        <v>4</v>
      </c>
      <c r="B6" s="13" t="s">
        <v>53</v>
      </c>
      <c r="C6" s="13" t="str">
        <f t="shared" si="0"/>
        <v>Alessandria et al. (2025)</v>
      </c>
      <c r="D6" s="14" t="s">
        <v>233</v>
      </c>
      <c r="E6" s="15" t="s">
        <v>57</v>
      </c>
      <c r="F6" s="16">
        <v>2025</v>
      </c>
      <c r="G6" s="13" t="s">
        <v>17</v>
      </c>
      <c r="H6" s="13" t="s">
        <v>18</v>
      </c>
      <c r="I6" s="15" t="s">
        <v>222</v>
      </c>
      <c r="J6" s="14" t="s">
        <v>248</v>
      </c>
      <c r="K6" s="15" t="s">
        <v>413</v>
      </c>
      <c r="L6" s="13" t="s">
        <v>412</v>
      </c>
      <c r="M6" s="14" t="s">
        <v>423</v>
      </c>
      <c r="N6" s="14" t="s">
        <v>411</v>
      </c>
      <c r="O6" s="14"/>
      <c r="P6" s="14"/>
      <c r="Q6" s="14"/>
      <c r="R6" s="14"/>
      <c r="S6" s="14"/>
      <c r="T6" s="13" t="s">
        <v>43</v>
      </c>
      <c r="U6" s="14"/>
      <c r="V6" s="13" t="s">
        <v>5</v>
      </c>
      <c r="W6" s="13" t="s">
        <v>5</v>
      </c>
      <c r="X6" s="13" t="s">
        <v>5</v>
      </c>
      <c r="Y6" s="14" t="s">
        <v>249</v>
      </c>
    </row>
    <row r="7" spans="1:25" s="17" customFormat="1" ht="153" x14ac:dyDescent="0.2">
      <c r="A7" s="13">
        <v>5</v>
      </c>
      <c r="B7" s="13" t="s">
        <v>53</v>
      </c>
      <c r="C7" s="13" t="str">
        <f t="shared" si="0"/>
        <v>Alessandria et al. (2025)</v>
      </c>
      <c r="D7" s="14" t="s">
        <v>233</v>
      </c>
      <c r="E7" s="15" t="s">
        <v>52</v>
      </c>
      <c r="F7" s="16">
        <v>2025</v>
      </c>
      <c r="G7" s="13" t="s">
        <v>23</v>
      </c>
      <c r="H7" s="13" t="s">
        <v>6</v>
      </c>
      <c r="I7" s="15" t="s">
        <v>226</v>
      </c>
      <c r="J7" s="14" t="s">
        <v>255</v>
      </c>
      <c r="K7" s="15" t="s">
        <v>404</v>
      </c>
      <c r="L7" s="14" t="s">
        <v>402</v>
      </c>
      <c r="M7" s="14"/>
      <c r="N7" s="14" t="s">
        <v>403</v>
      </c>
      <c r="O7" s="14"/>
      <c r="P7" s="14"/>
      <c r="Q7" s="14"/>
      <c r="R7" s="14"/>
      <c r="S7" s="14"/>
      <c r="T7" s="13" t="s">
        <v>43</v>
      </c>
      <c r="U7" s="14"/>
      <c r="V7" s="13">
        <v>4</v>
      </c>
      <c r="W7" s="13">
        <v>4</v>
      </c>
      <c r="X7" s="13">
        <v>4</v>
      </c>
      <c r="Y7" s="14" t="s">
        <v>254</v>
      </c>
    </row>
    <row r="8" spans="1:25" s="17" customFormat="1" ht="238" x14ac:dyDescent="0.2">
      <c r="A8" s="13">
        <v>6</v>
      </c>
      <c r="B8" s="13" t="s">
        <v>116</v>
      </c>
      <c r="C8" s="13" t="str">
        <f t="shared" si="0"/>
        <v>Amiti et al. (2020)</v>
      </c>
      <c r="D8" s="14" t="s">
        <v>233</v>
      </c>
      <c r="E8" s="15" t="s">
        <v>115</v>
      </c>
      <c r="F8" s="16">
        <v>2020</v>
      </c>
      <c r="G8" s="13" t="s">
        <v>23</v>
      </c>
      <c r="H8" s="13" t="s">
        <v>6</v>
      </c>
      <c r="I8" s="15" t="s">
        <v>196</v>
      </c>
      <c r="J8" s="14" t="s">
        <v>256</v>
      </c>
      <c r="K8" s="13" t="s">
        <v>415</v>
      </c>
      <c r="L8" s="14"/>
      <c r="M8" s="14" t="s">
        <v>416</v>
      </c>
      <c r="N8" s="14" t="s">
        <v>417</v>
      </c>
      <c r="O8" s="14" t="s">
        <v>418</v>
      </c>
      <c r="P8" s="14"/>
      <c r="Q8" s="14"/>
      <c r="R8" s="14"/>
      <c r="S8" s="14"/>
      <c r="T8" s="13" t="s">
        <v>43</v>
      </c>
      <c r="U8" s="14"/>
      <c r="V8" s="13">
        <v>4</v>
      </c>
      <c r="W8" s="13">
        <v>4</v>
      </c>
      <c r="X8" s="13">
        <v>4</v>
      </c>
      <c r="Y8" s="14" t="s">
        <v>257</v>
      </c>
    </row>
    <row r="9" spans="1:25"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3" t="s">
        <v>422</v>
      </c>
      <c r="L9" s="14"/>
      <c r="M9" s="14"/>
      <c r="N9" s="14" t="s">
        <v>421</v>
      </c>
      <c r="O9" s="14" t="s">
        <v>420</v>
      </c>
      <c r="P9" s="14" t="s">
        <v>419</v>
      </c>
      <c r="Q9" s="13" t="s">
        <v>45</v>
      </c>
      <c r="R9" s="14"/>
      <c r="S9" s="14"/>
      <c r="T9" s="14"/>
      <c r="U9" s="14"/>
      <c r="V9" s="13">
        <v>4</v>
      </c>
      <c r="W9" s="13">
        <v>4</v>
      </c>
      <c r="X9" s="13">
        <v>4</v>
      </c>
      <c r="Y9" s="14" t="s">
        <v>258</v>
      </c>
    </row>
    <row r="10" spans="1:25"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3" t="s">
        <v>424</v>
      </c>
      <c r="L10" s="14"/>
      <c r="M10" s="14" t="s">
        <v>425</v>
      </c>
      <c r="N10" s="14"/>
      <c r="O10" s="14" t="s">
        <v>426</v>
      </c>
      <c r="P10" s="14" t="s">
        <v>427</v>
      </c>
      <c r="Q10" s="13" t="s">
        <v>45</v>
      </c>
      <c r="R10" s="14"/>
      <c r="S10" s="14" t="s">
        <v>44</v>
      </c>
      <c r="T10" s="13" t="s">
        <v>43</v>
      </c>
      <c r="U10" s="14"/>
      <c r="V10" s="13" t="s">
        <v>5</v>
      </c>
      <c r="W10" s="13" t="s">
        <v>5</v>
      </c>
      <c r="X10" s="13" t="s">
        <v>5</v>
      </c>
      <c r="Y10" s="14" t="s">
        <v>262</v>
      </c>
    </row>
    <row r="11" spans="1:25"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3" t="s">
        <v>428</v>
      </c>
      <c r="L11" s="14"/>
      <c r="M11" s="14" t="s">
        <v>429</v>
      </c>
      <c r="N11" s="14"/>
      <c r="O11" s="14" t="s">
        <v>430</v>
      </c>
      <c r="P11" s="14"/>
      <c r="Q11" s="13" t="s">
        <v>45</v>
      </c>
      <c r="R11" s="14"/>
      <c r="S11" s="14" t="s">
        <v>44</v>
      </c>
      <c r="T11" s="13" t="s">
        <v>43</v>
      </c>
      <c r="U11" s="14"/>
      <c r="V11" s="13">
        <v>4</v>
      </c>
      <c r="W11" s="13">
        <v>4</v>
      </c>
      <c r="X11" s="13">
        <v>4</v>
      </c>
      <c r="Y11" s="14" t="s">
        <v>263</v>
      </c>
    </row>
    <row r="12" spans="1:25"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3" t="s">
        <v>434</v>
      </c>
      <c r="L12" s="14"/>
      <c r="M12" s="14" t="s">
        <v>431</v>
      </c>
      <c r="N12" s="14"/>
      <c r="O12" s="14" t="s">
        <v>432</v>
      </c>
      <c r="P12" s="14" t="s">
        <v>433</v>
      </c>
      <c r="Q12" s="14"/>
      <c r="R12" s="14"/>
      <c r="S12" s="14" t="s">
        <v>44</v>
      </c>
      <c r="T12" s="14"/>
      <c r="U12" s="14"/>
      <c r="V12" s="14">
        <v>4</v>
      </c>
      <c r="W12" s="14" t="s">
        <v>40</v>
      </c>
      <c r="X12" s="14" t="s">
        <v>40</v>
      </c>
      <c r="Y12" s="14" t="s">
        <v>265</v>
      </c>
    </row>
    <row r="13" spans="1:25"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3" t="s">
        <v>442</v>
      </c>
      <c r="L13" s="14" t="s">
        <v>443</v>
      </c>
      <c r="M13" s="14"/>
      <c r="N13" s="14" t="s">
        <v>444</v>
      </c>
      <c r="O13" s="14"/>
      <c r="P13" s="14"/>
      <c r="Q13" s="14"/>
      <c r="R13" s="14"/>
      <c r="S13" s="14" t="s">
        <v>44</v>
      </c>
      <c r="T13" s="13" t="s">
        <v>43</v>
      </c>
      <c r="U13" s="14"/>
      <c r="V13" s="13">
        <v>4</v>
      </c>
      <c r="W13" s="13">
        <v>4</v>
      </c>
      <c r="X13" s="13">
        <v>4</v>
      </c>
      <c r="Y13" s="14" t="s">
        <v>266</v>
      </c>
    </row>
    <row r="14" spans="1:25"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4" t="s">
        <v>435</v>
      </c>
      <c r="L14" s="14" t="s">
        <v>436</v>
      </c>
      <c r="M14" s="14"/>
      <c r="N14" s="14" t="s">
        <v>437</v>
      </c>
      <c r="O14" s="14"/>
      <c r="P14" s="14"/>
      <c r="Q14" s="13" t="s">
        <v>45</v>
      </c>
      <c r="R14" s="14"/>
      <c r="S14" s="13" t="s">
        <v>44</v>
      </c>
      <c r="T14" s="14"/>
      <c r="U14" s="14"/>
      <c r="V14" s="13">
        <v>4</v>
      </c>
      <c r="W14" s="13">
        <v>4</v>
      </c>
      <c r="X14" s="13">
        <v>4</v>
      </c>
      <c r="Y14" s="14" t="s">
        <v>238</v>
      </c>
    </row>
    <row r="15" spans="1:25"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7" t="s">
        <v>438</v>
      </c>
      <c r="L15" s="14" t="s">
        <v>439</v>
      </c>
      <c r="N15" s="17" t="s">
        <v>440</v>
      </c>
      <c r="P15" s="14" t="s">
        <v>441</v>
      </c>
      <c r="Q15" s="14"/>
      <c r="R15" s="14"/>
      <c r="S15" s="14"/>
      <c r="T15" s="13" t="s">
        <v>43</v>
      </c>
      <c r="U15" s="14"/>
      <c r="V15" s="13">
        <v>4</v>
      </c>
      <c r="W15" s="13">
        <v>4</v>
      </c>
      <c r="X15" s="13">
        <v>4</v>
      </c>
      <c r="Y15" s="14" t="s">
        <v>269</v>
      </c>
    </row>
    <row r="16" spans="1:25"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401</v>
      </c>
      <c r="L16" s="14"/>
      <c r="M16" s="14"/>
      <c r="N16" s="14" t="s">
        <v>400</v>
      </c>
      <c r="O16" s="14"/>
      <c r="P16" s="14" t="s">
        <v>445</v>
      </c>
      <c r="Q16" s="13" t="s">
        <v>45</v>
      </c>
      <c r="R16" s="14"/>
      <c r="S16" s="14"/>
      <c r="T16" s="14"/>
      <c r="U16" s="14"/>
      <c r="V16" s="13">
        <v>4</v>
      </c>
      <c r="W16" s="13">
        <v>4</v>
      </c>
      <c r="X16" s="13">
        <v>4</v>
      </c>
      <c r="Y16" s="14" t="s">
        <v>271</v>
      </c>
    </row>
    <row r="17" spans="1:25"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446</v>
      </c>
      <c r="L17" s="14" t="s">
        <v>447</v>
      </c>
      <c r="M17" s="14"/>
      <c r="N17" s="14" t="s">
        <v>448</v>
      </c>
      <c r="O17" s="14" t="s">
        <v>449</v>
      </c>
      <c r="P17" s="14"/>
      <c r="Q17" s="14"/>
      <c r="R17" s="14"/>
      <c r="S17" s="14"/>
      <c r="T17" s="13" t="s">
        <v>43</v>
      </c>
      <c r="U17" s="14"/>
      <c r="V17" s="13">
        <v>4</v>
      </c>
      <c r="W17" s="13" t="s">
        <v>40</v>
      </c>
      <c r="X17" s="13" t="s">
        <v>40</v>
      </c>
      <c r="Y17" s="14" t="s">
        <v>272</v>
      </c>
    </row>
    <row r="18" spans="1:25" s="17" customFormat="1" ht="221" x14ac:dyDescent="0.2">
      <c r="A18" s="13">
        <v>16</v>
      </c>
      <c r="B18" s="13" t="s">
        <v>378</v>
      </c>
      <c r="C18" s="13" t="str">
        <f t="shared" si="0"/>
        <v>Caliendo et al. (2019)</v>
      </c>
      <c r="D18" s="14" t="s">
        <v>233</v>
      </c>
      <c r="E18" s="15" t="s">
        <v>60</v>
      </c>
      <c r="F18" s="16">
        <v>2019</v>
      </c>
      <c r="G18" s="13" t="s">
        <v>16</v>
      </c>
      <c r="H18" s="13" t="s">
        <v>7</v>
      </c>
      <c r="I18" s="15" t="s">
        <v>224</v>
      </c>
      <c r="J18" s="14" t="s">
        <v>274</v>
      </c>
      <c r="K18" s="14" t="s">
        <v>450</v>
      </c>
      <c r="L18" s="14"/>
      <c r="M18" s="14" t="s">
        <v>451</v>
      </c>
      <c r="N18" s="14" t="s">
        <v>452</v>
      </c>
      <c r="O18" s="14" t="s">
        <v>453</v>
      </c>
      <c r="P18" s="14" t="s">
        <v>454</v>
      </c>
      <c r="Q18" s="14"/>
      <c r="R18" s="14"/>
      <c r="S18" s="14"/>
      <c r="T18" s="14"/>
      <c r="U18" s="13" t="s">
        <v>61</v>
      </c>
      <c r="V18" s="13" t="s">
        <v>5</v>
      </c>
      <c r="W18" s="13" t="s">
        <v>5</v>
      </c>
      <c r="X18" s="13" t="s">
        <v>5</v>
      </c>
      <c r="Y18" s="14" t="s">
        <v>275</v>
      </c>
    </row>
    <row r="19" spans="1:25"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455</v>
      </c>
      <c r="L19" s="14" t="s">
        <v>456</v>
      </c>
      <c r="M19" s="14"/>
      <c r="N19" s="14" t="s">
        <v>457</v>
      </c>
      <c r="O19" s="14" t="s">
        <v>458</v>
      </c>
      <c r="P19" s="14" t="s">
        <v>459</v>
      </c>
      <c r="Q19" s="14"/>
      <c r="R19" s="14"/>
      <c r="S19" s="14" t="s">
        <v>44</v>
      </c>
      <c r="T19" s="14"/>
      <c r="U19" s="14"/>
      <c r="V19" s="14">
        <v>4</v>
      </c>
      <c r="W19" s="14" t="s">
        <v>40</v>
      </c>
      <c r="X19" s="14" t="s">
        <v>40</v>
      </c>
      <c r="Y19" s="14" t="s">
        <v>276</v>
      </c>
    </row>
    <row r="20" spans="1:25"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7" t="s">
        <v>464</v>
      </c>
      <c r="L20" s="14" t="s">
        <v>465</v>
      </c>
      <c r="M20" s="14"/>
      <c r="N20" s="14" t="s">
        <v>466</v>
      </c>
      <c r="O20" s="14"/>
      <c r="P20" s="14"/>
      <c r="Q20" s="14"/>
      <c r="R20" s="14"/>
      <c r="S20" s="14"/>
      <c r="T20" s="13" t="s">
        <v>43</v>
      </c>
      <c r="U20" s="14"/>
      <c r="V20" s="13">
        <v>4</v>
      </c>
      <c r="W20" s="13">
        <v>4</v>
      </c>
      <c r="X20" s="13">
        <v>4</v>
      </c>
      <c r="Y20" s="14" t="s">
        <v>282</v>
      </c>
    </row>
    <row r="21" spans="1:25"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467</v>
      </c>
      <c r="L21" s="14" t="s">
        <v>460</v>
      </c>
      <c r="M21" s="14"/>
      <c r="N21" s="14" t="s">
        <v>461</v>
      </c>
      <c r="O21" s="14" t="s">
        <v>462</v>
      </c>
      <c r="P21" s="14" t="s">
        <v>463</v>
      </c>
      <c r="Q21" s="14"/>
      <c r="R21" s="14"/>
      <c r="S21" s="14" t="s">
        <v>44</v>
      </c>
      <c r="T21" s="13" t="s">
        <v>43</v>
      </c>
      <c r="U21" s="14"/>
      <c r="V21" s="14">
        <v>4</v>
      </c>
      <c r="W21" s="14">
        <v>4</v>
      </c>
      <c r="X21" s="14">
        <v>4</v>
      </c>
      <c r="Y21" s="14" t="s">
        <v>280</v>
      </c>
    </row>
    <row r="22" spans="1:25"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468</v>
      </c>
      <c r="L22" s="14"/>
      <c r="M22" s="14" t="s">
        <v>469</v>
      </c>
      <c r="N22" s="14"/>
      <c r="O22" s="14" t="s">
        <v>470</v>
      </c>
      <c r="P22" s="14" t="s">
        <v>471</v>
      </c>
      <c r="Q22" s="13" t="s">
        <v>45</v>
      </c>
      <c r="R22" s="14"/>
      <c r="S22" s="14" t="s">
        <v>44</v>
      </c>
      <c r="T22" s="13" t="s">
        <v>43</v>
      </c>
      <c r="U22" s="13" t="s">
        <v>61</v>
      </c>
      <c r="V22" s="13" t="s">
        <v>5</v>
      </c>
      <c r="W22" s="13" t="s">
        <v>5</v>
      </c>
      <c r="X22" s="13" t="s">
        <v>5</v>
      </c>
      <c r="Y22" s="14" t="s">
        <v>283</v>
      </c>
    </row>
    <row r="23" spans="1:25"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474</v>
      </c>
      <c r="L23" s="14" t="s">
        <v>475</v>
      </c>
      <c r="M23" s="14"/>
      <c r="N23" s="14" t="s">
        <v>476</v>
      </c>
      <c r="O23" s="14"/>
      <c r="P23" s="14"/>
      <c r="Q23" s="14"/>
      <c r="R23" s="14"/>
      <c r="S23" s="14"/>
      <c r="T23" s="13" t="s">
        <v>43</v>
      </c>
      <c r="U23" s="14"/>
      <c r="V23" s="13">
        <v>4</v>
      </c>
      <c r="W23" s="13">
        <v>4</v>
      </c>
      <c r="X23" s="13">
        <v>4</v>
      </c>
      <c r="Y23" s="14" t="s">
        <v>285</v>
      </c>
    </row>
    <row r="24" spans="1:25"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477</v>
      </c>
      <c r="L24" s="14"/>
      <c r="M24" s="14"/>
      <c r="N24" s="14" t="s">
        <v>478</v>
      </c>
      <c r="O24" s="14"/>
      <c r="P24" s="14"/>
      <c r="Q24" s="14"/>
      <c r="R24" s="14"/>
      <c r="S24" s="14" t="s">
        <v>44</v>
      </c>
      <c r="T24" s="14"/>
      <c r="U24" s="14"/>
      <c r="V24" s="14">
        <v>4</v>
      </c>
      <c r="W24" s="14" t="s">
        <v>40</v>
      </c>
      <c r="X24" s="14" t="s">
        <v>40</v>
      </c>
      <c r="Y24" s="14" t="s">
        <v>239</v>
      </c>
    </row>
    <row r="25" spans="1:25"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472</v>
      </c>
      <c r="L25" s="14"/>
      <c r="M25" s="14"/>
      <c r="N25" s="14"/>
      <c r="O25" s="14"/>
      <c r="P25" s="14" t="s">
        <v>473</v>
      </c>
      <c r="Q25" s="13" t="s">
        <v>45</v>
      </c>
      <c r="R25" s="14"/>
      <c r="S25" s="14" t="s">
        <v>44</v>
      </c>
      <c r="T25" s="13" t="s">
        <v>43</v>
      </c>
      <c r="U25" s="13" t="s">
        <v>61</v>
      </c>
      <c r="V25" s="13" t="s">
        <v>5</v>
      </c>
      <c r="W25" s="13" t="s">
        <v>40</v>
      </c>
      <c r="X25" s="13" t="s">
        <v>40</v>
      </c>
      <c r="Y25" s="14" t="s">
        <v>291</v>
      </c>
    </row>
    <row r="26" spans="1:25"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479</v>
      </c>
      <c r="L26" s="14"/>
      <c r="M26" s="14"/>
      <c r="N26" s="14" t="s">
        <v>480</v>
      </c>
      <c r="O26" s="14"/>
      <c r="P26" s="14" t="s">
        <v>481</v>
      </c>
      <c r="Q26" s="13" t="s">
        <v>45</v>
      </c>
      <c r="R26" s="14"/>
      <c r="S26" s="14" t="s">
        <v>44</v>
      </c>
      <c r="T26" s="13" t="s">
        <v>43</v>
      </c>
      <c r="U26" s="14"/>
      <c r="V26" s="13">
        <v>4</v>
      </c>
      <c r="W26" s="13">
        <v>4</v>
      </c>
      <c r="X26" s="13">
        <v>4</v>
      </c>
      <c r="Y26" s="14" t="s">
        <v>292</v>
      </c>
    </row>
    <row r="27" spans="1:25"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398</v>
      </c>
      <c r="L27" s="14"/>
      <c r="M27" s="14"/>
      <c r="N27" s="14"/>
      <c r="O27" s="14"/>
      <c r="P27" s="14" t="s">
        <v>399</v>
      </c>
      <c r="Q27" s="14"/>
      <c r="R27" s="14"/>
      <c r="S27" s="14"/>
      <c r="T27" s="13" t="s">
        <v>43</v>
      </c>
      <c r="U27" s="14"/>
      <c r="V27" s="13">
        <v>4</v>
      </c>
      <c r="W27" s="13">
        <v>4</v>
      </c>
      <c r="X27" s="13">
        <v>3</v>
      </c>
      <c r="Y27" s="14" t="s">
        <v>244</v>
      </c>
    </row>
    <row r="28" spans="1:25"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482</v>
      </c>
      <c r="L28" s="14"/>
      <c r="M28" s="14"/>
      <c r="N28" s="14" t="s">
        <v>483</v>
      </c>
      <c r="O28" s="14"/>
      <c r="P28" s="14"/>
      <c r="Q28" s="14"/>
      <c r="R28" s="14"/>
      <c r="S28" s="14" t="s">
        <v>44</v>
      </c>
      <c r="T28" s="14"/>
      <c r="U28" s="14"/>
      <c r="V28" s="14">
        <v>4</v>
      </c>
      <c r="W28" s="14">
        <v>4</v>
      </c>
      <c r="X28" s="14">
        <v>3</v>
      </c>
      <c r="Y28" s="14" t="s">
        <v>296</v>
      </c>
    </row>
    <row r="29" spans="1:25"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485</v>
      </c>
      <c r="L29" s="14"/>
      <c r="M29" s="14"/>
      <c r="N29" s="14"/>
      <c r="O29" s="14"/>
      <c r="P29" s="14" t="s">
        <v>486</v>
      </c>
      <c r="Q29" s="13" t="s">
        <v>45</v>
      </c>
      <c r="R29" s="14"/>
      <c r="S29" s="14"/>
      <c r="T29" s="13" t="s">
        <v>43</v>
      </c>
      <c r="U29" s="14"/>
      <c r="V29" s="13">
        <v>4</v>
      </c>
      <c r="W29" s="13">
        <v>4</v>
      </c>
      <c r="X29" s="13">
        <v>4</v>
      </c>
      <c r="Y29" s="14" t="s">
        <v>237</v>
      </c>
    </row>
    <row r="30" spans="1:25"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503</v>
      </c>
      <c r="L30" s="14"/>
      <c r="M30" s="14"/>
      <c r="N30" s="14" t="s">
        <v>487</v>
      </c>
      <c r="O30" s="14"/>
      <c r="P30" s="14"/>
      <c r="Q30" s="13" t="s">
        <v>45</v>
      </c>
      <c r="R30" s="14"/>
      <c r="S30" s="14"/>
      <c r="T30" s="14"/>
      <c r="U30" s="14"/>
      <c r="V30" s="13">
        <v>4</v>
      </c>
      <c r="W30" s="13">
        <v>4</v>
      </c>
      <c r="X30" s="13">
        <v>4</v>
      </c>
      <c r="Y30" s="14" t="s">
        <v>299</v>
      </c>
    </row>
    <row r="31" spans="1:25"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490</v>
      </c>
      <c r="L31" s="14"/>
      <c r="M31" s="14" t="s">
        <v>489</v>
      </c>
      <c r="N31" s="14"/>
      <c r="O31" s="14"/>
      <c r="P31" s="14" t="s">
        <v>488</v>
      </c>
      <c r="Q31" s="13" t="s">
        <v>45</v>
      </c>
      <c r="R31" s="14"/>
      <c r="S31" s="13" t="s">
        <v>44</v>
      </c>
      <c r="T31" s="13" t="s">
        <v>43</v>
      </c>
      <c r="U31" s="14"/>
      <c r="V31" s="13">
        <v>4</v>
      </c>
      <c r="W31" s="13">
        <v>4</v>
      </c>
      <c r="X31" s="13">
        <v>4</v>
      </c>
      <c r="Y31" s="14" t="s">
        <v>241</v>
      </c>
    </row>
    <row r="32" spans="1:25"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491</v>
      </c>
      <c r="L32" s="14"/>
      <c r="M32" s="14" t="s">
        <v>492</v>
      </c>
      <c r="N32" s="14" t="s">
        <v>493</v>
      </c>
      <c r="O32" s="14" t="s">
        <v>494</v>
      </c>
      <c r="P32" s="14"/>
      <c r="Q32" s="14"/>
      <c r="R32" s="14"/>
      <c r="S32" s="14" t="s">
        <v>44</v>
      </c>
      <c r="T32" s="13" t="s">
        <v>43</v>
      </c>
      <c r="U32" s="14"/>
      <c r="V32" s="13">
        <v>4</v>
      </c>
      <c r="W32" s="13">
        <v>4</v>
      </c>
      <c r="X32" s="13">
        <v>4</v>
      </c>
      <c r="Y32" s="14" t="s">
        <v>302</v>
      </c>
    </row>
    <row r="33" spans="1:25"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7" t="s">
        <v>500</v>
      </c>
      <c r="M33" s="17" t="s">
        <v>501</v>
      </c>
      <c r="N33" s="17" t="s">
        <v>502</v>
      </c>
      <c r="P33" s="14"/>
      <c r="Q33" s="14"/>
      <c r="R33" s="14"/>
      <c r="S33" s="14" t="s">
        <v>44</v>
      </c>
      <c r="T33" s="13" t="s">
        <v>43</v>
      </c>
      <c r="U33" s="14"/>
      <c r="V33" s="13">
        <v>4</v>
      </c>
      <c r="W33" s="13" t="s">
        <v>40</v>
      </c>
      <c r="X33" s="13" t="s">
        <v>40</v>
      </c>
      <c r="Y33" s="14" t="s">
        <v>303</v>
      </c>
    </row>
    <row r="34" spans="1:25"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491</v>
      </c>
      <c r="L34" s="14"/>
      <c r="M34" s="14" t="s">
        <v>492</v>
      </c>
      <c r="N34" s="14" t="s">
        <v>493</v>
      </c>
      <c r="O34" s="14" t="s">
        <v>494</v>
      </c>
      <c r="P34" s="14"/>
      <c r="Q34" s="13" t="s">
        <v>45</v>
      </c>
      <c r="R34" s="14"/>
      <c r="S34" s="14" t="s">
        <v>44</v>
      </c>
      <c r="T34" s="13" t="s">
        <v>43</v>
      </c>
      <c r="U34" s="14"/>
      <c r="V34" s="13">
        <v>4</v>
      </c>
      <c r="W34" s="13">
        <v>4</v>
      </c>
      <c r="X34" s="13">
        <v>4</v>
      </c>
      <c r="Y34" s="14" t="s">
        <v>306</v>
      </c>
    </row>
    <row r="35" spans="1:25"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496</v>
      </c>
      <c r="L35" s="14" t="s">
        <v>497</v>
      </c>
      <c r="M35" s="14"/>
      <c r="N35" s="14" t="s">
        <v>498</v>
      </c>
      <c r="O35" s="14" t="s">
        <v>499</v>
      </c>
      <c r="P35" s="14"/>
      <c r="Q35" s="13" t="s">
        <v>45</v>
      </c>
      <c r="R35" s="14"/>
      <c r="S35" s="14" t="s">
        <v>44</v>
      </c>
      <c r="T35" s="13" t="s">
        <v>43</v>
      </c>
      <c r="U35" s="14"/>
      <c r="V35" s="14" t="s">
        <v>5</v>
      </c>
      <c r="W35" s="14" t="s">
        <v>5</v>
      </c>
      <c r="X35" s="14" t="s">
        <v>5</v>
      </c>
      <c r="Y35" s="14" t="s">
        <v>308</v>
      </c>
    </row>
    <row r="36" spans="1:25"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507</v>
      </c>
      <c r="L36" s="17" t="s">
        <v>508</v>
      </c>
      <c r="M36" s="14" t="s">
        <v>504</v>
      </c>
      <c r="N36" s="14" t="s">
        <v>505</v>
      </c>
      <c r="O36" s="14" t="s">
        <v>506</v>
      </c>
      <c r="P36" s="14"/>
      <c r="Q36" s="14"/>
      <c r="R36" s="14"/>
      <c r="S36" s="14" t="s">
        <v>44</v>
      </c>
      <c r="T36" s="13" t="s">
        <v>43</v>
      </c>
      <c r="U36" s="14"/>
      <c r="V36" s="13">
        <v>4</v>
      </c>
      <c r="W36" s="13">
        <v>4</v>
      </c>
      <c r="X36" s="13">
        <v>4</v>
      </c>
      <c r="Y36" s="14" t="s">
        <v>308</v>
      </c>
    </row>
    <row r="37" spans="1:25"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509</v>
      </c>
      <c r="L37" s="14" t="s">
        <v>510</v>
      </c>
      <c r="M37" s="14"/>
      <c r="N37" s="14" t="s">
        <v>511</v>
      </c>
      <c r="O37" s="14" t="s">
        <v>512</v>
      </c>
      <c r="P37" s="14"/>
      <c r="Q37" s="13" t="s">
        <v>45</v>
      </c>
      <c r="R37" s="14"/>
      <c r="S37" s="14" t="s">
        <v>44</v>
      </c>
      <c r="T37" s="13" t="s">
        <v>43</v>
      </c>
      <c r="U37" s="14"/>
      <c r="V37" s="13">
        <v>4</v>
      </c>
      <c r="W37" s="13" t="s">
        <v>40</v>
      </c>
      <c r="X37" s="13" t="s">
        <v>40</v>
      </c>
      <c r="Y37" s="14" t="s">
        <v>310</v>
      </c>
    </row>
    <row r="38" spans="1:25"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513</v>
      </c>
      <c r="L38" s="14"/>
      <c r="M38" s="14" t="s">
        <v>514</v>
      </c>
      <c r="N38" s="14"/>
      <c r="O38" s="14" t="s">
        <v>515</v>
      </c>
      <c r="P38" s="14"/>
      <c r="Q38" s="14"/>
      <c r="R38" s="14"/>
      <c r="S38" s="14"/>
      <c r="T38" s="13" t="s">
        <v>43</v>
      </c>
      <c r="U38" s="14"/>
      <c r="V38" s="13">
        <v>4</v>
      </c>
      <c r="W38" s="13">
        <v>4</v>
      </c>
      <c r="X38" s="13">
        <v>4</v>
      </c>
      <c r="Y38" s="14" t="s">
        <v>312</v>
      </c>
    </row>
    <row r="39" spans="1:25"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516</v>
      </c>
      <c r="L39" s="14"/>
      <c r="M39" s="14"/>
      <c r="N39" s="14"/>
      <c r="O39" s="14"/>
      <c r="P39" s="14" t="s">
        <v>517</v>
      </c>
      <c r="Q39" s="14"/>
      <c r="R39" s="14"/>
      <c r="S39" s="14"/>
      <c r="T39" s="14"/>
      <c r="U39" s="13" t="s">
        <v>61</v>
      </c>
      <c r="V39" s="13">
        <v>4</v>
      </c>
      <c r="W39" s="13">
        <v>4</v>
      </c>
      <c r="X39" s="13">
        <v>4</v>
      </c>
      <c r="Y39" s="14" t="s">
        <v>315</v>
      </c>
    </row>
    <row r="40" spans="1:25"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518</v>
      </c>
      <c r="L40" s="14" t="s">
        <v>519</v>
      </c>
      <c r="M40" s="14"/>
      <c r="N40" s="14" t="s">
        <v>520</v>
      </c>
      <c r="O40" s="14" t="s">
        <v>521</v>
      </c>
      <c r="P40" s="14"/>
      <c r="Q40" s="13" t="s">
        <v>45</v>
      </c>
      <c r="R40" s="14"/>
      <c r="S40" s="14" t="s">
        <v>44</v>
      </c>
      <c r="T40" s="13" t="s">
        <v>43</v>
      </c>
      <c r="U40" s="14"/>
      <c r="V40" s="14" t="s">
        <v>5</v>
      </c>
      <c r="W40" s="14" t="s">
        <v>5</v>
      </c>
      <c r="X40" s="14" t="s">
        <v>5</v>
      </c>
      <c r="Y40" s="14" t="s">
        <v>318</v>
      </c>
    </row>
    <row r="41" spans="1:25"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522</v>
      </c>
      <c r="L41" s="14" t="s">
        <v>523</v>
      </c>
      <c r="M41" s="14"/>
      <c r="N41" s="14" t="s">
        <v>524</v>
      </c>
      <c r="O41" s="14" t="s">
        <v>525</v>
      </c>
      <c r="P41" s="14"/>
      <c r="Q41" s="14"/>
      <c r="R41" s="14"/>
      <c r="S41" s="14" t="s">
        <v>44</v>
      </c>
      <c r="T41" s="13" t="s">
        <v>43</v>
      </c>
      <c r="U41" s="14"/>
      <c r="V41" s="13" t="s">
        <v>5</v>
      </c>
      <c r="W41" s="13" t="s">
        <v>5</v>
      </c>
      <c r="X41" s="13" t="s">
        <v>5</v>
      </c>
      <c r="Y41" s="14" t="s">
        <v>320</v>
      </c>
    </row>
    <row r="42" spans="1:25" s="17" customFormat="1" ht="404" x14ac:dyDescent="0.2">
      <c r="A42" s="13">
        <v>40</v>
      </c>
      <c r="B42" s="13" t="s">
        <v>379</v>
      </c>
      <c r="C42" s="13" t="str">
        <f t="shared" si="0"/>
        <v>Heilmann (2016)</v>
      </c>
      <c r="D42" s="14" t="s">
        <v>233</v>
      </c>
      <c r="E42" s="15" t="s">
        <v>139</v>
      </c>
      <c r="F42" s="16">
        <v>2016</v>
      </c>
      <c r="G42" s="13" t="s">
        <v>23</v>
      </c>
      <c r="H42" s="13" t="s">
        <v>6</v>
      </c>
      <c r="I42" s="15" t="s">
        <v>181</v>
      </c>
      <c r="J42" s="14" t="s">
        <v>321</v>
      </c>
      <c r="K42" s="14" t="s">
        <v>526</v>
      </c>
      <c r="L42" s="14"/>
      <c r="M42" s="14"/>
      <c r="N42" s="14"/>
      <c r="O42" s="14"/>
      <c r="P42" s="14" t="s">
        <v>527</v>
      </c>
      <c r="Q42" s="13" t="s">
        <v>45</v>
      </c>
      <c r="R42" s="14"/>
      <c r="S42" s="14"/>
      <c r="T42" s="13" t="s">
        <v>43</v>
      </c>
      <c r="U42" s="14"/>
      <c r="V42" s="13">
        <v>4</v>
      </c>
      <c r="W42" s="13">
        <v>4</v>
      </c>
      <c r="X42" s="13">
        <v>4</v>
      </c>
      <c r="Y42" s="14" t="s">
        <v>322</v>
      </c>
    </row>
    <row r="43" spans="1:25"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528</v>
      </c>
      <c r="L43" s="14"/>
      <c r="M43" s="14" t="s">
        <v>529</v>
      </c>
      <c r="N43" s="14" t="s">
        <v>530</v>
      </c>
      <c r="O43" s="14" t="s">
        <v>531</v>
      </c>
      <c r="P43" s="14"/>
      <c r="Q43" s="13" t="s">
        <v>45</v>
      </c>
      <c r="R43" s="14"/>
      <c r="S43" s="14" t="s">
        <v>44</v>
      </c>
      <c r="T43" s="13" t="s">
        <v>43</v>
      </c>
      <c r="U43" s="14"/>
      <c r="V43" s="13">
        <v>4</v>
      </c>
      <c r="W43" s="13">
        <v>4</v>
      </c>
      <c r="X43" s="13">
        <v>4</v>
      </c>
      <c r="Y43" s="14" t="s">
        <v>323</v>
      </c>
    </row>
    <row r="44" spans="1:25"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532</v>
      </c>
      <c r="L44" s="14" t="s">
        <v>533</v>
      </c>
      <c r="M44" s="14"/>
      <c r="N44" s="14" t="s">
        <v>534</v>
      </c>
      <c r="O44" s="14"/>
      <c r="P44" s="14"/>
      <c r="Q44" s="14"/>
      <c r="R44" s="14"/>
      <c r="S44" s="14" t="s">
        <v>44</v>
      </c>
      <c r="T44" s="13" t="s">
        <v>43</v>
      </c>
      <c r="U44" s="14"/>
      <c r="V44" s="13">
        <v>4</v>
      </c>
      <c r="W44" s="13">
        <v>4</v>
      </c>
      <c r="X44" s="13">
        <v>4</v>
      </c>
      <c r="Y44" s="14" t="s">
        <v>325</v>
      </c>
    </row>
    <row r="45" spans="1:25"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540</v>
      </c>
      <c r="L45" s="14" t="s">
        <v>541</v>
      </c>
      <c r="M45" s="14"/>
      <c r="N45" s="14" t="s">
        <v>542</v>
      </c>
      <c r="O45" s="14"/>
      <c r="P45" s="14"/>
      <c r="Q45" s="14"/>
      <c r="R45" s="14"/>
      <c r="S45" s="14" t="s">
        <v>44</v>
      </c>
      <c r="T45" s="13" t="s">
        <v>43</v>
      </c>
      <c r="U45" s="14"/>
      <c r="V45" s="14">
        <v>4</v>
      </c>
      <c r="W45" s="14">
        <v>4</v>
      </c>
      <c r="X45" s="14">
        <v>4</v>
      </c>
      <c r="Y45" s="14" t="s">
        <v>234</v>
      </c>
    </row>
    <row r="46" spans="1:25"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535</v>
      </c>
      <c r="L46" s="14" t="s">
        <v>536</v>
      </c>
      <c r="M46" s="14" t="s">
        <v>537</v>
      </c>
      <c r="N46" s="14" t="s">
        <v>539</v>
      </c>
      <c r="O46" s="14"/>
      <c r="P46" s="14" t="s">
        <v>538</v>
      </c>
      <c r="Q46" s="13" t="s">
        <v>45</v>
      </c>
      <c r="R46" s="14"/>
      <c r="S46" s="14" t="s">
        <v>44</v>
      </c>
      <c r="T46" s="13" t="s">
        <v>43</v>
      </c>
      <c r="U46" s="14"/>
      <c r="V46" s="13">
        <v>4</v>
      </c>
      <c r="W46" s="13">
        <v>4</v>
      </c>
      <c r="X46" s="13">
        <v>4</v>
      </c>
      <c r="Y46" s="14" t="s">
        <v>329</v>
      </c>
    </row>
    <row r="47" spans="1:25" s="17" customFormat="1" ht="255" x14ac:dyDescent="0.2">
      <c r="A47" s="13">
        <v>45</v>
      </c>
      <c r="B47" s="13" t="s">
        <v>380</v>
      </c>
      <c r="C47" s="13" t="str">
        <f t="shared" si="0"/>
        <v>Kalouptsidi (2018)</v>
      </c>
      <c r="D47" s="14" t="s">
        <v>233</v>
      </c>
      <c r="E47" s="15" t="s">
        <v>143</v>
      </c>
      <c r="F47" s="16">
        <v>2018</v>
      </c>
      <c r="G47" s="13" t="s">
        <v>19</v>
      </c>
      <c r="H47" s="13" t="s">
        <v>13</v>
      </c>
      <c r="I47" s="15" t="s">
        <v>178</v>
      </c>
      <c r="J47" s="14" t="s">
        <v>331</v>
      </c>
      <c r="K47" s="14" t="s">
        <v>543</v>
      </c>
      <c r="L47" s="14"/>
      <c r="M47" s="14" t="s">
        <v>544</v>
      </c>
      <c r="N47" s="14"/>
      <c r="O47" s="14"/>
      <c r="P47" s="14" t="s">
        <v>545</v>
      </c>
      <c r="Q47" s="13" t="s">
        <v>45</v>
      </c>
      <c r="R47" s="14"/>
      <c r="S47" s="14"/>
      <c r="T47" s="13" t="s">
        <v>43</v>
      </c>
      <c r="U47" s="14"/>
      <c r="V47" s="13" t="s">
        <v>5</v>
      </c>
      <c r="W47" s="13" t="s">
        <v>5</v>
      </c>
      <c r="X47" s="13" t="s">
        <v>5</v>
      </c>
      <c r="Y47" s="14" t="s">
        <v>330</v>
      </c>
    </row>
    <row r="48" spans="1:25" s="17" customFormat="1" ht="204" x14ac:dyDescent="0.2">
      <c r="A48" s="13">
        <v>46</v>
      </c>
      <c r="B48" s="14" t="s">
        <v>81</v>
      </c>
      <c r="C48" s="13" t="str">
        <f t="shared" si="0"/>
        <v>Kim and Margalit (2021)</v>
      </c>
      <c r="D48" s="14" t="s">
        <v>334</v>
      </c>
      <c r="E48" s="18" t="s">
        <v>80</v>
      </c>
      <c r="F48" s="19">
        <v>2021</v>
      </c>
      <c r="G48" s="13" t="s">
        <v>36</v>
      </c>
      <c r="H48" s="13" t="s">
        <v>12</v>
      </c>
      <c r="I48" s="15" t="s">
        <v>218</v>
      </c>
      <c r="J48" s="14" t="s">
        <v>333</v>
      </c>
      <c r="K48" s="14" t="s">
        <v>547</v>
      </c>
      <c r="L48" s="17" t="s">
        <v>548</v>
      </c>
      <c r="M48" s="14" t="s">
        <v>546</v>
      </c>
      <c r="N48" s="14" t="s">
        <v>549</v>
      </c>
      <c r="O48" s="14" t="s">
        <v>550</v>
      </c>
      <c r="P48" s="14" t="s">
        <v>551</v>
      </c>
      <c r="Q48" s="14"/>
      <c r="R48" s="14"/>
      <c r="S48" s="14" t="s">
        <v>44</v>
      </c>
      <c r="T48" s="14"/>
      <c r="U48" s="14"/>
      <c r="V48" s="14">
        <v>4</v>
      </c>
      <c r="W48" s="14" t="s">
        <v>40</v>
      </c>
      <c r="X48" s="14" t="s">
        <v>40</v>
      </c>
      <c r="Y48" s="14" t="s">
        <v>332</v>
      </c>
    </row>
    <row r="49" spans="1:25" s="17" customFormat="1" ht="221" x14ac:dyDescent="0.2">
      <c r="A49" s="13">
        <v>47</v>
      </c>
      <c r="B49" s="13" t="s">
        <v>59</v>
      </c>
      <c r="C49" s="13" t="str">
        <f t="shared" si="0"/>
        <v>Kim and Pelc (2021)</v>
      </c>
      <c r="D49" s="14" t="s">
        <v>334</v>
      </c>
      <c r="E49" s="15" t="s">
        <v>58</v>
      </c>
      <c r="F49" s="16">
        <v>2021</v>
      </c>
      <c r="G49" s="13" t="s">
        <v>37</v>
      </c>
      <c r="H49" s="13" t="s">
        <v>13</v>
      </c>
      <c r="I49" s="15" t="s">
        <v>223</v>
      </c>
      <c r="J49" s="14" t="s">
        <v>335</v>
      </c>
      <c r="K49" s="14" t="s">
        <v>553</v>
      </c>
      <c r="M49" s="14" t="s">
        <v>554</v>
      </c>
      <c r="N49" s="14" t="s">
        <v>555</v>
      </c>
      <c r="O49" s="14" t="s">
        <v>556</v>
      </c>
      <c r="P49" s="14" t="s">
        <v>557</v>
      </c>
      <c r="Q49" s="13" t="s">
        <v>45</v>
      </c>
      <c r="R49" s="14"/>
      <c r="S49" s="14"/>
      <c r="T49" s="13" t="s">
        <v>43</v>
      </c>
      <c r="U49" s="14"/>
      <c r="V49" s="13">
        <v>4</v>
      </c>
      <c r="W49" s="13" t="s">
        <v>40</v>
      </c>
      <c r="X49" s="13" t="s">
        <v>40</v>
      </c>
      <c r="Y49" s="14" t="s">
        <v>336</v>
      </c>
    </row>
    <row r="50" spans="1:25" s="17" customFormat="1" ht="255" x14ac:dyDescent="0.2">
      <c r="A50" s="13">
        <v>48</v>
      </c>
      <c r="B50" s="14" t="s">
        <v>552</v>
      </c>
      <c r="C50" s="13" t="str">
        <f t="shared" si="0"/>
        <v>Liang (2017)</v>
      </c>
      <c r="D50" s="14" t="s">
        <v>233</v>
      </c>
      <c r="E50" s="18" t="s">
        <v>54</v>
      </c>
      <c r="F50" s="19">
        <v>2017</v>
      </c>
      <c r="G50" s="13" t="s">
        <v>34</v>
      </c>
      <c r="H50" s="13" t="s">
        <v>9</v>
      </c>
      <c r="I50" s="15" t="s">
        <v>225</v>
      </c>
      <c r="J50" s="14" t="s">
        <v>338</v>
      </c>
      <c r="K50" s="14" t="s">
        <v>558</v>
      </c>
      <c r="L50" s="14"/>
      <c r="M50" s="14" t="s">
        <v>559</v>
      </c>
      <c r="N50" s="14" t="s">
        <v>560</v>
      </c>
      <c r="O50" s="14" t="s">
        <v>561</v>
      </c>
      <c r="P50" s="14"/>
      <c r="Q50" s="13" t="s">
        <v>45</v>
      </c>
      <c r="R50" s="14"/>
      <c r="S50" s="14" t="s">
        <v>44</v>
      </c>
      <c r="T50" s="13" t="s">
        <v>43</v>
      </c>
      <c r="U50" s="14"/>
      <c r="V50" s="14">
        <v>4</v>
      </c>
      <c r="W50" s="14">
        <v>4</v>
      </c>
      <c r="X50" s="14">
        <v>3</v>
      </c>
      <c r="Y50" s="14" t="s">
        <v>337</v>
      </c>
    </row>
    <row r="51" spans="1:25" s="17" customFormat="1" ht="388" x14ac:dyDescent="0.2">
      <c r="A51" s="13">
        <v>49</v>
      </c>
      <c r="B51" s="13" t="s">
        <v>134</v>
      </c>
      <c r="C51" s="13" t="str">
        <f t="shared" si="0"/>
        <v>Lu and Zhou (2023)</v>
      </c>
      <c r="D51" s="14" t="s">
        <v>339</v>
      </c>
      <c r="E51" s="15" t="s">
        <v>133</v>
      </c>
      <c r="F51" s="16">
        <v>2023</v>
      </c>
      <c r="G51" s="13" t="s">
        <v>29</v>
      </c>
      <c r="H51" s="13" t="s">
        <v>10</v>
      </c>
      <c r="I51" s="15" t="s">
        <v>186</v>
      </c>
      <c r="J51" s="14" t="s">
        <v>340</v>
      </c>
      <c r="K51" s="14" t="s">
        <v>562</v>
      </c>
      <c r="L51" s="14" t="s">
        <v>563</v>
      </c>
      <c r="M51" s="14"/>
      <c r="N51" s="14"/>
      <c r="O51" s="14"/>
      <c r="P51" s="14"/>
      <c r="Q51" s="14"/>
      <c r="R51" s="13" t="s">
        <v>84</v>
      </c>
      <c r="S51" s="14"/>
      <c r="T51" s="14"/>
      <c r="U51" s="14"/>
      <c r="V51" s="13" t="s">
        <v>5</v>
      </c>
      <c r="W51" s="13" t="s">
        <v>5</v>
      </c>
      <c r="X51" s="13" t="s">
        <v>5</v>
      </c>
      <c r="Y51" s="14" t="s">
        <v>341</v>
      </c>
    </row>
    <row r="52" spans="1:25" s="17" customFormat="1" ht="404" x14ac:dyDescent="0.2">
      <c r="A52" s="13">
        <v>50</v>
      </c>
      <c r="B52" s="14" t="s">
        <v>128</v>
      </c>
      <c r="C52" s="13" t="str">
        <f t="shared" si="0"/>
        <v>Lu et al. (2018)</v>
      </c>
      <c r="D52" s="14" t="s">
        <v>278</v>
      </c>
      <c r="E52" s="18" t="s">
        <v>127</v>
      </c>
      <c r="F52" s="19">
        <v>2018</v>
      </c>
      <c r="G52" s="13" t="s">
        <v>23</v>
      </c>
      <c r="H52" s="13" t="s">
        <v>6</v>
      </c>
      <c r="I52" s="15" t="s">
        <v>190</v>
      </c>
      <c r="J52" s="14" t="s">
        <v>343</v>
      </c>
      <c r="K52" s="14" t="s">
        <v>564</v>
      </c>
      <c r="L52" s="14"/>
      <c r="M52" s="14" t="s">
        <v>565</v>
      </c>
      <c r="N52" s="14"/>
      <c r="O52" s="14" t="s">
        <v>566</v>
      </c>
      <c r="P52" s="14" t="s">
        <v>567</v>
      </c>
      <c r="Q52" s="14"/>
      <c r="R52" s="14"/>
      <c r="S52" s="14" t="s">
        <v>44</v>
      </c>
      <c r="T52" s="14"/>
      <c r="U52" s="14"/>
      <c r="V52" s="14">
        <v>4</v>
      </c>
      <c r="W52" s="14">
        <v>4</v>
      </c>
      <c r="X52" s="14">
        <v>4</v>
      </c>
      <c r="Y52" s="14" t="s">
        <v>342</v>
      </c>
    </row>
    <row r="53" spans="1:25" s="17" customFormat="1" ht="255" x14ac:dyDescent="0.2">
      <c r="A53" s="13">
        <v>51</v>
      </c>
      <c r="B53" s="13" t="s">
        <v>69</v>
      </c>
      <c r="C53" s="13" t="str">
        <f t="shared" si="0"/>
        <v>Luo and Van Assche (2023)</v>
      </c>
      <c r="D53" s="14" t="s">
        <v>233</v>
      </c>
      <c r="E53" s="15" t="s">
        <v>68</v>
      </c>
      <c r="F53" s="16">
        <v>2023</v>
      </c>
      <c r="G53" s="13" t="s">
        <v>30</v>
      </c>
      <c r="H53" s="13" t="s">
        <v>8</v>
      </c>
      <c r="I53" s="15" t="s">
        <v>219</v>
      </c>
      <c r="J53" s="14" t="s">
        <v>345</v>
      </c>
      <c r="K53" s="14" t="s">
        <v>568</v>
      </c>
      <c r="L53" s="14" t="s">
        <v>569</v>
      </c>
      <c r="M53" s="14"/>
      <c r="N53" s="14" t="s">
        <v>570</v>
      </c>
      <c r="O53" s="14"/>
      <c r="P53" s="14" t="s">
        <v>571</v>
      </c>
      <c r="Q53" s="14"/>
      <c r="R53" s="14"/>
      <c r="S53" s="14"/>
      <c r="T53" s="13" t="s">
        <v>43</v>
      </c>
      <c r="U53" s="14"/>
      <c r="V53" s="13" t="s">
        <v>5</v>
      </c>
      <c r="W53" s="13" t="s">
        <v>5</v>
      </c>
      <c r="X53" s="13" t="s">
        <v>5</v>
      </c>
      <c r="Y53" s="14" t="s">
        <v>344</v>
      </c>
    </row>
    <row r="54" spans="1:25"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347</v>
      </c>
      <c r="K54" s="14" t="s">
        <v>572</v>
      </c>
      <c r="L54" s="14" t="s">
        <v>573</v>
      </c>
      <c r="M54" s="14" t="s">
        <v>575</v>
      </c>
      <c r="N54" s="17" t="s">
        <v>576</v>
      </c>
      <c r="O54" s="14" t="s">
        <v>574</v>
      </c>
      <c r="P54" s="14"/>
      <c r="Q54" s="14"/>
      <c r="R54" s="14"/>
      <c r="S54" s="14" t="s">
        <v>44</v>
      </c>
      <c r="T54" s="13" t="s">
        <v>43</v>
      </c>
      <c r="U54" s="14"/>
      <c r="V54" s="14">
        <v>4</v>
      </c>
      <c r="W54" s="14" t="s">
        <v>40</v>
      </c>
      <c r="X54" s="14" t="s">
        <v>40</v>
      </c>
      <c r="Y54" s="14" t="s">
        <v>346</v>
      </c>
    </row>
    <row r="55" spans="1:25"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348</v>
      </c>
      <c r="K55" s="14" t="s">
        <v>577</v>
      </c>
      <c r="L55" s="14"/>
      <c r="M55" s="14" t="s">
        <v>579</v>
      </c>
      <c r="N55" s="14" t="s">
        <v>580</v>
      </c>
      <c r="O55" s="14" t="s">
        <v>578</v>
      </c>
      <c r="P55" s="14"/>
      <c r="Q55" s="13" t="s">
        <v>45</v>
      </c>
      <c r="R55" s="14"/>
      <c r="S55" s="14" t="s">
        <v>44</v>
      </c>
      <c r="T55" s="13" t="s">
        <v>43</v>
      </c>
      <c r="U55" s="14"/>
      <c r="V55" s="13">
        <v>4</v>
      </c>
      <c r="W55" s="13">
        <v>4</v>
      </c>
      <c r="X55" s="13">
        <v>4</v>
      </c>
      <c r="Y55" s="14" t="s">
        <v>349</v>
      </c>
    </row>
    <row r="56" spans="1:25" s="17" customFormat="1" ht="409.6" x14ac:dyDescent="0.2">
      <c r="A56" s="13">
        <v>54</v>
      </c>
      <c r="B56" s="13" t="s">
        <v>124</v>
      </c>
      <c r="C56" s="13" t="str">
        <f t="shared" si="0"/>
        <v>Niemeläinen (2021)</v>
      </c>
      <c r="D56" s="14" t="s">
        <v>352</v>
      </c>
      <c r="E56" s="15" t="s">
        <v>123</v>
      </c>
      <c r="F56" s="16">
        <v>2021</v>
      </c>
      <c r="G56" s="13" t="s">
        <v>23</v>
      </c>
      <c r="H56" s="13" t="s">
        <v>6</v>
      </c>
      <c r="I56" s="15" t="s">
        <v>191</v>
      </c>
      <c r="J56" s="14" t="s">
        <v>351</v>
      </c>
      <c r="K56" s="14" t="s">
        <v>581</v>
      </c>
      <c r="L56" s="14"/>
      <c r="M56" s="14" t="s">
        <v>582</v>
      </c>
      <c r="N56" s="14"/>
      <c r="O56" s="14"/>
      <c r="P56" s="14" t="s">
        <v>583</v>
      </c>
      <c r="Q56" s="14"/>
      <c r="R56" s="14"/>
      <c r="S56" s="14"/>
      <c r="T56" s="13" t="s">
        <v>43</v>
      </c>
      <c r="U56" s="14"/>
      <c r="V56" s="13">
        <v>4</v>
      </c>
      <c r="W56" s="13">
        <v>4</v>
      </c>
      <c r="X56" s="13">
        <v>4</v>
      </c>
      <c r="Y56" s="14" t="s">
        <v>350</v>
      </c>
    </row>
    <row r="57" spans="1:25"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354</v>
      </c>
      <c r="K57" s="14" t="s">
        <v>588</v>
      </c>
      <c r="L57" s="14" t="s">
        <v>589</v>
      </c>
      <c r="M57" s="14" t="s">
        <v>590</v>
      </c>
      <c r="O57" s="14"/>
      <c r="P57" s="14" t="s">
        <v>591</v>
      </c>
      <c r="Q57" s="14"/>
      <c r="R57" s="14"/>
      <c r="S57" s="14"/>
      <c r="T57" s="14"/>
      <c r="U57" s="13" t="s">
        <v>61</v>
      </c>
      <c r="V57" s="13">
        <v>4</v>
      </c>
      <c r="W57" s="13">
        <v>4</v>
      </c>
      <c r="X57" s="13">
        <v>4</v>
      </c>
      <c r="Y57" s="14" t="s">
        <v>353</v>
      </c>
    </row>
    <row r="58" spans="1:25" s="17" customFormat="1" ht="409.6" x14ac:dyDescent="0.2">
      <c r="A58" s="13">
        <v>56</v>
      </c>
      <c r="B58" s="13" t="s">
        <v>67</v>
      </c>
      <c r="C58" s="13" t="str">
        <f t="shared" si="0"/>
        <v>Pierce and Schott (2016)</v>
      </c>
      <c r="D58" s="14" t="s">
        <v>233</v>
      </c>
      <c r="E58" s="15" t="s">
        <v>66</v>
      </c>
      <c r="F58" s="16">
        <v>2016</v>
      </c>
      <c r="G58" s="13" t="s">
        <v>14</v>
      </c>
      <c r="H58" s="13" t="s">
        <v>15</v>
      </c>
      <c r="I58" s="15" t="s">
        <v>215</v>
      </c>
      <c r="J58" s="14" t="s">
        <v>356</v>
      </c>
      <c r="K58" s="14" t="s">
        <v>584</v>
      </c>
      <c r="L58" s="14"/>
      <c r="M58" s="14" t="s">
        <v>585</v>
      </c>
      <c r="N58" s="14" t="s">
        <v>586</v>
      </c>
      <c r="O58" s="14" t="s">
        <v>587</v>
      </c>
      <c r="P58" s="14"/>
      <c r="Q58" s="13" t="s">
        <v>45</v>
      </c>
      <c r="R58" s="14"/>
      <c r="S58" s="14" t="s">
        <v>44</v>
      </c>
      <c r="T58" s="13" t="s">
        <v>43</v>
      </c>
      <c r="U58" s="14"/>
      <c r="V58" s="13" t="s">
        <v>5</v>
      </c>
      <c r="W58" s="13" t="s">
        <v>5</v>
      </c>
      <c r="X58" s="13" t="s">
        <v>5</v>
      </c>
      <c r="Y58" s="14" t="s">
        <v>355</v>
      </c>
    </row>
    <row r="59" spans="1:25" s="17" customFormat="1" ht="187" x14ac:dyDescent="0.2">
      <c r="A59" s="13">
        <v>57</v>
      </c>
      <c r="B59" s="13" t="s">
        <v>147</v>
      </c>
      <c r="C59" s="13" t="str">
        <f t="shared" si="0"/>
        <v>Rahaman (2016)</v>
      </c>
      <c r="D59" s="14" t="s">
        <v>287</v>
      </c>
      <c r="E59" s="15" t="s">
        <v>146</v>
      </c>
      <c r="F59" s="16">
        <v>2016</v>
      </c>
      <c r="G59" s="13" t="s">
        <v>30</v>
      </c>
      <c r="H59" s="13" t="s">
        <v>8</v>
      </c>
      <c r="I59" s="15" t="s">
        <v>176</v>
      </c>
      <c r="J59" s="14" t="s">
        <v>358</v>
      </c>
      <c r="K59" s="14"/>
      <c r="L59" s="14"/>
      <c r="M59" s="14"/>
      <c r="N59" s="14"/>
      <c r="O59" s="14"/>
      <c r="P59" s="14"/>
      <c r="Q59" s="14"/>
      <c r="R59" s="14"/>
      <c r="S59" s="13" t="s">
        <v>44</v>
      </c>
      <c r="T59" s="13" t="s">
        <v>43</v>
      </c>
      <c r="U59" s="14"/>
      <c r="V59" s="13" t="s">
        <v>5</v>
      </c>
      <c r="W59" s="13" t="s">
        <v>5</v>
      </c>
      <c r="X59" s="13" t="s">
        <v>5</v>
      </c>
      <c r="Y59" s="14" t="s">
        <v>357</v>
      </c>
    </row>
    <row r="60" spans="1:25" s="17" customFormat="1" ht="204" x14ac:dyDescent="0.2">
      <c r="A60" s="13">
        <v>58</v>
      </c>
      <c r="B60" s="13" t="s">
        <v>126</v>
      </c>
      <c r="C60" s="13" t="str">
        <f t="shared" si="0"/>
        <v>Ramani (2025)</v>
      </c>
      <c r="D60" s="14" t="s">
        <v>233</v>
      </c>
      <c r="E60" s="15" t="s">
        <v>125</v>
      </c>
      <c r="F60" s="16">
        <v>2025</v>
      </c>
      <c r="G60" s="13" t="s">
        <v>31</v>
      </c>
      <c r="H60" s="13" t="s">
        <v>10</v>
      </c>
      <c r="I60" s="15" t="s">
        <v>192</v>
      </c>
      <c r="J60" s="14" t="s">
        <v>360</v>
      </c>
      <c r="K60" s="14" t="s">
        <v>359</v>
      </c>
      <c r="L60" s="14"/>
      <c r="M60" s="14"/>
      <c r="N60" s="14"/>
      <c r="O60" s="14"/>
      <c r="P60" s="14"/>
      <c r="Q60" s="14"/>
      <c r="R60" s="13" t="s">
        <v>84</v>
      </c>
      <c r="S60" s="14"/>
      <c r="T60" s="14"/>
      <c r="U60" s="14"/>
      <c r="V60" s="13" t="s">
        <v>5</v>
      </c>
      <c r="W60" s="13" t="s">
        <v>5</v>
      </c>
      <c r="X60" s="13" t="s">
        <v>5</v>
      </c>
      <c r="Y60" s="14" t="s">
        <v>245</v>
      </c>
    </row>
    <row r="61" spans="1:25" s="17" customFormat="1" ht="255" x14ac:dyDescent="0.2">
      <c r="A61" s="13">
        <v>59</v>
      </c>
      <c r="B61" s="14" t="s">
        <v>153</v>
      </c>
      <c r="C61" s="13" t="str">
        <f t="shared" si="0"/>
        <v>Ren (2024)</v>
      </c>
      <c r="D61" s="14" t="s">
        <v>233</v>
      </c>
      <c r="E61" s="18" t="s">
        <v>152</v>
      </c>
      <c r="F61" s="19">
        <v>2024</v>
      </c>
      <c r="G61" s="13" t="s">
        <v>11</v>
      </c>
      <c r="H61" s="13" t="s">
        <v>9</v>
      </c>
      <c r="I61" s="15" t="s">
        <v>173</v>
      </c>
      <c r="J61" s="14" t="s">
        <v>361</v>
      </c>
      <c r="K61" s="14" t="s">
        <v>414</v>
      </c>
      <c r="L61" s="14"/>
      <c r="M61" s="14"/>
      <c r="N61" s="14"/>
      <c r="O61" s="14"/>
      <c r="P61" s="14" t="s">
        <v>396</v>
      </c>
      <c r="Q61" s="14"/>
      <c r="R61" s="14"/>
      <c r="S61" s="13" t="s">
        <v>44</v>
      </c>
      <c r="T61" s="14"/>
      <c r="U61" s="14"/>
      <c r="V61" s="14">
        <v>4</v>
      </c>
      <c r="W61" s="14">
        <v>4</v>
      </c>
      <c r="X61" s="14">
        <v>3</v>
      </c>
      <c r="Y61" s="14" t="s">
        <v>242</v>
      </c>
    </row>
    <row r="62" spans="1:25" s="17" customFormat="1" ht="187" x14ac:dyDescent="0.2">
      <c r="A62" s="13">
        <v>60</v>
      </c>
      <c r="B62" s="13" t="s">
        <v>120</v>
      </c>
      <c r="C62" s="13" t="str">
        <f t="shared" si="0"/>
        <v>Wang (2021)</v>
      </c>
      <c r="D62" s="14" t="s">
        <v>278</v>
      </c>
      <c r="E62" s="15" t="s">
        <v>119</v>
      </c>
      <c r="F62" s="16">
        <v>2021</v>
      </c>
      <c r="G62" s="13" t="s">
        <v>23</v>
      </c>
      <c r="H62" s="13" t="s">
        <v>6</v>
      </c>
      <c r="I62" s="15" t="s">
        <v>194</v>
      </c>
      <c r="J62" s="14" t="s">
        <v>365</v>
      </c>
      <c r="K62" s="14"/>
      <c r="L62" s="14"/>
      <c r="M62" s="14"/>
      <c r="N62" s="14"/>
      <c r="O62" s="14"/>
      <c r="P62" s="14"/>
      <c r="Q62" s="14"/>
      <c r="R62" s="14"/>
      <c r="S62" s="14" t="s">
        <v>44</v>
      </c>
      <c r="T62" s="13" t="s">
        <v>43</v>
      </c>
      <c r="U62" s="14"/>
      <c r="V62" s="13">
        <v>4</v>
      </c>
      <c r="W62" s="13">
        <v>4</v>
      </c>
      <c r="X62" s="13">
        <v>4</v>
      </c>
      <c r="Y62" s="14" t="s">
        <v>362</v>
      </c>
    </row>
    <row r="63" spans="1:25" s="17" customFormat="1" ht="340" x14ac:dyDescent="0.2">
      <c r="A63" s="13">
        <v>61</v>
      </c>
      <c r="B63" s="13" t="s">
        <v>83</v>
      </c>
      <c r="C63" s="13" t="str">
        <f t="shared" si="0"/>
        <v>Wu et al. (2024)</v>
      </c>
      <c r="D63" s="14" t="s">
        <v>278</v>
      </c>
      <c r="E63" s="15" t="s">
        <v>82</v>
      </c>
      <c r="F63" s="16">
        <v>2024</v>
      </c>
      <c r="G63" s="13" t="s">
        <v>32</v>
      </c>
      <c r="H63" s="13" t="s">
        <v>10</v>
      </c>
      <c r="I63" s="15" t="s">
        <v>217</v>
      </c>
      <c r="J63" s="14" t="s">
        <v>366</v>
      </c>
      <c r="K63" s="14"/>
      <c r="L63" s="14"/>
      <c r="M63" s="14"/>
      <c r="N63" s="14"/>
      <c r="O63" s="14"/>
      <c r="P63" s="14"/>
      <c r="Q63" s="14"/>
      <c r="R63" s="13" t="s">
        <v>84</v>
      </c>
      <c r="S63" s="14"/>
      <c r="T63" s="14"/>
      <c r="U63" s="14"/>
      <c r="V63" s="13">
        <v>4</v>
      </c>
      <c r="W63" s="13">
        <v>4</v>
      </c>
      <c r="X63" s="13">
        <v>4</v>
      </c>
      <c r="Y63" s="14" t="s">
        <v>363</v>
      </c>
    </row>
    <row r="64" spans="1:25" s="17" customFormat="1" ht="238" x14ac:dyDescent="0.2">
      <c r="A64" s="13">
        <v>62</v>
      </c>
      <c r="B64" s="13" t="s">
        <v>149</v>
      </c>
      <c r="C64" s="13" t="str">
        <f t="shared" si="0"/>
        <v>Zeng and Kim (2024)</v>
      </c>
      <c r="D64" s="14" t="s">
        <v>233</v>
      </c>
      <c r="E64" s="15" t="s">
        <v>148</v>
      </c>
      <c r="F64" s="16">
        <v>2024</v>
      </c>
      <c r="G64" s="13" t="s">
        <v>37</v>
      </c>
      <c r="H64" s="13" t="s">
        <v>13</v>
      </c>
      <c r="I64" s="15" t="s">
        <v>175</v>
      </c>
      <c r="J64" s="14" t="s">
        <v>367</v>
      </c>
      <c r="K64" s="14" t="s">
        <v>392</v>
      </c>
      <c r="L64" s="14" t="s">
        <v>393</v>
      </c>
      <c r="M64" s="14" t="s">
        <v>409</v>
      </c>
      <c r="N64" s="14"/>
      <c r="O64" s="14" t="s">
        <v>394</v>
      </c>
      <c r="P64" s="14"/>
      <c r="Q64" s="13" t="s">
        <v>45</v>
      </c>
      <c r="R64" s="14"/>
      <c r="S64" s="13" t="s">
        <v>44</v>
      </c>
      <c r="T64" s="13" t="s">
        <v>43</v>
      </c>
      <c r="U64" s="14"/>
      <c r="V64" s="13">
        <v>4</v>
      </c>
      <c r="W64" s="13" t="s">
        <v>40</v>
      </c>
      <c r="X64" s="13" t="s">
        <v>40</v>
      </c>
      <c r="Y64" s="14" t="s">
        <v>364</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164</v>
      </c>
      <c r="B1" s="7" t="s">
        <v>162</v>
      </c>
      <c r="C1" s="10"/>
      <c r="D1" s="10" t="s">
        <v>368</v>
      </c>
      <c r="E1" s="10" t="s">
        <v>369</v>
      </c>
      <c r="F1" s="10" t="s">
        <v>233</v>
      </c>
      <c r="G1" s="10" t="s">
        <v>370</v>
      </c>
    </row>
    <row r="2" spans="1:7" ht="17" x14ac:dyDescent="0.2">
      <c r="A2" s="8" t="s">
        <v>233</v>
      </c>
      <c r="B2" s="7">
        <v>2020</v>
      </c>
      <c r="C2" s="10"/>
      <c r="D2" s="10">
        <v>2014</v>
      </c>
      <c r="E2" s="10">
        <f>COUNTIF(B:B, D2)</f>
        <v>1</v>
      </c>
      <c r="F2" s="10">
        <f t="shared" ref="F2:F13" si="0">COUNTIFS(A:A, $F$1, B:B, D2)</f>
        <v>1</v>
      </c>
      <c r="G2" s="10">
        <f>E2-F2</f>
        <v>0</v>
      </c>
    </row>
    <row r="3" spans="1:7" ht="17" x14ac:dyDescent="0.2">
      <c r="A3" s="8" t="s">
        <v>233</v>
      </c>
      <c r="B3" s="7">
        <v>2016</v>
      </c>
      <c r="C3" s="10"/>
      <c r="D3" s="10">
        <v>2015</v>
      </c>
      <c r="E3" s="10">
        <f t="shared" ref="E3:E12" si="1">COUNTIF(B:B, D3)</f>
        <v>5</v>
      </c>
      <c r="F3" s="10">
        <f t="shared" si="0"/>
        <v>3</v>
      </c>
      <c r="G3" s="10">
        <f t="shared" ref="G3:G13" si="2">E3-F3</f>
        <v>2</v>
      </c>
    </row>
    <row r="4" spans="1:7" ht="17" x14ac:dyDescent="0.2">
      <c r="A4" s="8" t="s">
        <v>233</v>
      </c>
      <c r="B4" s="7">
        <v>2019</v>
      </c>
      <c r="C4" s="10"/>
      <c r="D4" s="10">
        <v>2016</v>
      </c>
      <c r="E4" s="10">
        <f t="shared" si="1"/>
        <v>6</v>
      </c>
      <c r="F4" s="10">
        <f t="shared" si="0"/>
        <v>5</v>
      </c>
      <c r="G4" s="10">
        <f t="shared" si="2"/>
        <v>1</v>
      </c>
    </row>
    <row r="5" spans="1:7" ht="17" x14ac:dyDescent="0.2">
      <c r="A5" s="8" t="s">
        <v>233</v>
      </c>
      <c r="B5" s="7">
        <v>2025</v>
      </c>
      <c r="C5" s="10"/>
      <c r="D5" s="10">
        <v>2017</v>
      </c>
      <c r="E5" s="10">
        <f t="shared" si="1"/>
        <v>4</v>
      </c>
      <c r="F5" s="10">
        <f t="shared" si="0"/>
        <v>2</v>
      </c>
      <c r="G5" s="10">
        <f t="shared" si="2"/>
        <v>2</v>
      </c>
    </row>
    <row r="6" spans="1:7" ht="17" x14ac:dyDescent="0.2">
      <c r="A6" s="8" t="s">
        <v>233</v>
      </c>
      <c r="B6" s="7">
        <v>2025</v>
      </c>
      <c r="C6" s="10"/>
      <c r="D6" s="10">
        <v>2018</v>
      </c>
      <c r="E6" s="10">
        <f t="shared" si="1"/>
        <v>4</v>
      </c>
      <c r="F6" s="10">
        <f t="shared" si="0"/>
        <v>1</v>
      </c>
      <c r="G6" s="10">
        <f t="shared" si="2"/>
        <v>3</v>
      </c>
    </row>
    <row r="7" spans="1:7" ht="17" x14ac:dyDescent="0.2">
      <c r="A7" s="8" t="s">
        <v>233</v>
      </c>
      <c r="B7" s="7">
        <v>2020</v>
      </c>
      <c r="C7" s="10"/>
      <c r="D7" s="10">
        <v>2019</v>
      </c>
      <c r="E7" s="10">
        <f t="shared" si="1"/>
        <v>3</v>
      </c>
      <c r="F7" s="10">
        <f t="shared" si="0"/>
        <v>3</v>
      </c>
      <c r="G7" s="10">
        <f t="shared" si="2"/>
        <v>0</v>
      </c>
    </row>
    <row r="8" spans="1:7" ht="17" x14ac:dyDescent="0.2">
      <c r="A8" s="8" t="s">
        <v>233</v>
      </c>
      <c r="B8" s="7">
        <v>2021</v>
      </c>
      <c r="C8" s="10"/>
      <c r="D8" s="10">
        <v>2020</v>
      </c>
      <c r="E8" s="10">
        <f t="shared" si="1"/>
        <v>5</v>
      </c>
      <c r="F8" s="10">
        <f t="shared" si="0"/>
        <v>4</v>
      </c>
      <c r="G8" s="10">
        <f t="shared" si="2"/>
        <v>1</v>
      </c>
    </row>
    <row r="9" spans="1:7" ht="17" x14ac:dyDescent="0.2">
      <c r="A9" s="8" t="s">
        <v>233</v>
      </c>
      <c r="B9" s="7">
        <v>2020</v>
      </c>
      <c r="C9" s="10"/>
      <c r="D9" s="10">
        <v>2021</v>
      </c>
      <c r="E9" s="10">
        <f t="shared" si="1"/>
        <v>7</v>
      </c>
      <c r="F9" s="10">
        <f t="shared" si="0"/>
        <v>1</v>
      </c>
      <c r="G9" s="10">
        <f t="shared" si="2"/>
        <v>6</v>
      </c>
    </row>
    <row r="10" spans="1:7" ht="17" x14ac:dyDescent="0.2">
      <c r="A10" s="8" t="s">
        <v>233</v>
      </c>
      <c r="B10" s="7">
        <v>2015</v>
      </c>
      <c r="C10" s="10"/>
      <c r="D10" s="10">
        <v>2022</v>
      </c>
      <c r="E10" s="10">
        <f t="shared" si="1"/>
        <v>3</v>
      </c>
      <c r="F10" s="10">
        <f t="shared" si="0"/>
        <v>2</v>
      </c>
      <c r="G10" s="10">
        <f t="shared" si="2"/>
        <v>1</v>
      </c>
    </row>
    <row r="11" spans="1:7" ht="17" x14ac:dyDescent="0.2">
      <c r="A11" s="8" t="s">
        <v>233</v>
      </c>
      <c r="B11" s="9">
        <v>2022</v>
      </c>
      <c r="C11" s="10"/>
      <c r="D11" s="10">
        <v>2023</v>
      </c>
      <c r="E11" s="10">
        <f t="shared" si="1"/>
        <v>4</v>
      </c>
      <c r="F11" s="10">
        <f t="shared" si="0"/>
        <v>1</v>
      </c>
      <c r="G11" s="10">
        <f t="shared" si="2"/>
        <v>3</v>
      </c>
    </row>
    <row r="12" spans="1:7" ht="17" x14ac:dyDescent="0.2">
      <c r="A12" s="8" t="s">
        <v>233</v>
      </c>
      <c r="B12" s="7">
        <v>2024</v>
      </c>
      <c r="C12" s="10"/>
      <c r="D12" s="10">
        <v>2024</v>
      </c>
      <c r="E12" s="10">
        <f t="shared" si="1"/>
        <v>15</v>
      </c>
      <c r="F12" s="10">
        <f t="shared" si="0"/>
        <v>10</v>
      </c>
      <c r="G12" s="10">
        <f t="shared" si="2"/>
        <v>5</v>
      </c>
    </row>
    <row r="13" spans="1:7" ht="17" x14ac:dyDescent="0.2">
      <c r="A13" s="5" t="s">
        <v>233</v>
      </c>
      <c r="B13" s="7">
        <v>2022</v>
      </c>
      <c r="C13" s="10"/>
      <c r="D13" s="10">
        <v>2025</v>
      </c>
      <c r="E13" s="10">
        <f>COUNTIF(B:B, D13)</f>
        <v>5</v>
      </c>
      <c r="F13" s="10">
        <f t="shared" si="0"/>
        <v>3</v>
      </c>
      <c r="G13" s="10">
        <f t="shared" si="2"/>
        <v>2</v>
      </c>
    </row>
    <row r="14" spans="1:7" ht="17" x14ac:dyDescent="0.2">
      <c r="A14" s="8" t="s">
        <v>233</v>
      </c>
      <c r="B14" s="7">
        <v>2024</v>
      </c>
      <c r="C14" s="10"/>
      <c r="D14" s="10"/>
      <c r="E14" s="10"/>
      <c r="F14" s="10"/>
      <c r="G14" s="10"/>
    </row>
    <row r="15" spans="1:7" ht="17" x14ac:dyDescent="0.2">
      <c r="A15" s="8" t="s">
        <v>233</v>
      </c>
      <c r="B15" s="7">
        <v>2024</v>
      </c>
      <c r="C15" s="10"/>
      <c r="D15" s="10"/>
      <c r="E15" s="10"/>
      <c r="F15" s="10"/>
      <c r="G15" s="10"/>
    </row>
    <row r="16" spans="1:7" ht="17" x14ac:dyDescent="0.2">
      <c r="A16" s="8" t="s">
        <v>233</v>
      </c>
      <c r="B16" s="7">
        <v>2014</v>
      </c>
      <c r="C16" s="10"/>
      <c r="D16" s="10"/>
      <c r="E16" s="10"/>
      <c r="F16" s="10"/>
      <c r="G16" s="10"/>
    </row>
    <row r="17" spans="1:12" ht="17" x14ac:dyDescent="0.2">
      <c r="A17" s="8" t="s">
        <v>233</v>
      </c>
      <c r="B17" s="7">
        <v>2019</v>
      </c>
      <c r="C17" s="10"/>
      <c r="D17" s="10"/>
      <c r="E17" s="10"/>
      <c r="F17" s="10"/>
      <c r="G17" s="10"/>
    </row>
    <row r="18" spans="1:12" ht="17" x14ac:dyDescent="0.2">
      <c r="A18" s="8" t="s">
        <v>233</v>
      </c>
      <c r="B18" s="9">
        <v>2024</v>
      </c>
      <c r="C18" s="10"/>
      <c r="D18" s="10"/>
      <c r="E18" s="10"/>
      <c r="F18" s="10"/>
      <c r="G18" s="10"/>
    </row>
    <row r="19" spans="1:12" ht="17" x14ac:dyDescent="0.2">
      <c r="A19" s="8" t="s">
        <v>278</v>
      </c>
      <c r="B19" s="7">
        <v>2022</v>
      </c>
      <c r="C19" s="10"/>
      <c r="D19" s="10"/>
      <c r="E19" s="10"/>
      <c r="F19" s="10"/>
      <c r="G19" s="10"/>
    </row>
    <row r="20" spans="1:12" ht="17" x14ac:dyDescent="0.2">
      <c r="A20" s="8" t="s">
        <v>278</v>
      </c>
      <c r="B20" s="9">
        <v>2025</v>
      </c>
      <c r="C20" s="10"/>
      <c r="D20" s="10"/>
      <c r="E20" s="10"/>
      <c r="F20" s="10"/>
      <c r="G20" s="10"/>
    </row>
    <row r="21" spans="1:12" ht="17" x14ac:dyDescent="0.2">
      <c r="A21" s="8" t="s">
        <v>233</v>
      </c>
      <c r="B21" s="7">
        <v>2016</v>
      </c>
      <c r="C21" s="10"/>
      <c r="D21" s="10"/>
      <c r="E21" s="10"/>
      <c r="F21" s="10"/>
      <c r="G21" s="10"/>
    </row>
    <row r="22" spans="1:12" ht="17" x14ac:dyDescent="0.2">
      <c r="A22" s="8" t="s">
        <v>233</v>
      </c>
      <c r="B22" s="7">
        <v>2024</v>
      </c>
      <c r="C22" s="10"/>
      <c r="D22" s="10"/>
      <c r="E22" s="10"/>
      <c r="F22" s="10"/>
      <c r="G22" s="10"/>
    </row>
    <row r="23" spans="1:12" ht="17" x14ac:dyDescent="0.2">
      <c r="A23" s="8" t="s">
        <v>287</v>
      </c>
      <c r="B23" s="9">
        <v>2021</v>
      </c>
      <c r="C23" s="10"/>
      <c r="D23" s="10"/>
      <c r="E23" s="10"/>
      <c r="F23" s="10"/>
      <c r="G23" s="10"/>
    </row>
    <row r="24" spans="1:12" ht="17" x14ac:dyDescent="0.2">
      <c r="A24" s="8" t="s">
        <v>289</v>
      </c>
      <c r="B24" s="7">
        <v>2018</v>
      </c>
      <c r="C24" s="10"/>
      <c r="D24" s="10"/>
      <c r="E24" t="s">
        <v>369</v>
      </c>
      <c r="F24" s="10" t="s">
        <v>233</v>
      </c>
      <c r="G24" s="10" t="s">
        <v>278</v>
      </c>
      <c r="H24" s="10" t="s">
        <v>294</v>
      </c>
      <c r="I24" s="10" t="s">
        <v>287</v>
      </c>
      <c r="J24" s="10" t="s">
        <v>495</v>
      </c>
      <c r="K24" s="10" t="s">
        <v>295</v>
      </c>
      <c r="L24" s="10" t="s">
        <v>370</v>
      </c>
    </row>
    <row r="25" spans="1:12" ht="17" x14ac:dyDescent="0.2">
      <c r="A25" s="8" t="s">
        <v>294</v>
      </c>
      <c r="B25" s="7">
        <v>2015</v>
      </c>
      <c r="C25" s="10"/>
      <c r="D25" s="10" t="s">
        <v>484</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278</v>
      </c>
      <c r="B26" s="7">
        <v>2023</v>
      </c>
      <c r="C26" s="10"/>
      <c r="D26" s="10"/>
      <c r="E26" s="10"/>
      <c r="F26" s="10"/>
      <c r="G26" s="10"/>
    </row>
    <row r="27" spans="1:12" ht="17" x14ac:dyDescent="0.2">
      <c r="A27" s="8" t="s">
        <v>295</v>
      </c>
      <c r="B27" s="9">
        <v>2024</v>
      </c>
      <c r="C27" s="10"/>
      <c r="D27" s="10"/>
      <c r="E27" s="10"/>
      <c r="F27" s="10"/>
      <c r="G27" s="10"/>
    </row>
    <row r="28" spans="1:12" ht="17" x14ac:dyDescent="0.2">
      <c r="A28" s="8" t="s">
        <v>294</v>
      </c>
      <c r="B28" s="7">
        <v>2015</v>
      </c>
      <c r="C28" s="10"/>
      <c r="D28" s="10"/>
      <c r="E28" s="10"/>
      <c r="F28" s="10"/>
      <c r="G28" s="10"/>
    </row>
    <row r="29" spans="1:12" ht="17" x14ac:dyDescent="0.2">
      <c r="A29" s="8" t="s">
        <v>278</v>
      </c>
      <c r="B29" s="7">
        <v>2020</v>
      </c>
      <c r="C29" s="10"/>
      <c r="D29" s="10"/>
      <c r="E29" s="10"/>
      <c r="F29" s="10"/>
      <c r="G29" s="10"/>
    </row>
    <row r="30" spans="1:12" ht="17" x14ac:dyDescent="0.2">
      <c r="A30" s="8" t="s">
        <v>300</v>
      </c>
      <c r="B30" s="7">
        <v>2018</v>
      </c>
      <c r="C30" s="10"/>
      <c r="D30" s="10"/>
      <c r="E30" s="10"/>
      <c r="F30" s="10"/>
      <c r="G30" s="10"/>
    </row>
    <row r="31" spans="1:12" ht="17" x14ac:dyDescent="0.2">
      <c r="A31" s="8" t="s">
        <v>233</v>
      </c>
      <c r="B31" s="7">
        <v>2019</v>
      </c>
      <c r="C31" s="10"/>
      <c r="D31" s="10"/>
      <c r="E31" s="10"/>
      <c r="F31" s="10"/>
      <c r="G31" s="10"/>
    </row>
    <row r="32" spans="1:12" ht="17" x14ac:dyDescent="0.2">
      <c r="A32" s="8" t="s">
        <v>233</v>
      </c>
      <c r="B32" s="7">
        <v>2015</v>
      </c>
      <c r="C32" s="10"/>
      <c r="D32" s="10"/>
      <c r="E32" s="10"/>
      <c r="F32" s="10"/>
      <c r="G32" s="10"/>
    </row>
    <row r="33" spans="1:7" ht="17" x14ac:dyDescent="0.2">
      <c r="A33" s="8" t="s">
        <v>278</v>
      </c>
      <c r="B33" s="7">
        <v>2017</v>
      </c>
      <c r="C33" s="10"/>
      <c r="D33" s="10"/>
      <c r="E33" s="10"/>
      <c r="F33" s="10"/>
      <c r="G33" s="10"/>
    </row>
    <row r="34" spans="1:7" ht="17" x14ac:dyDescent="0.2">
      <c r="A34" s="8" t="s">
        <v>233</v>
      </c>
      <c r="B34" s="9">
        <v>2020</v>
      </c>
      <c r="C34" s="10"/>
      <c r="D34" s="10"/>
      <c r="E34" s="10"/>
      <c r="F34" s="10"/>
      <c r="G34" s="10"/>
    </row>
    <row r="35" spans="1:7" ht="17" x14ac:dyDescent="0.2">
      <c r="A35" s="8" t="s">
        <v>233</v>
      </c>
      <c r="B35" s="7">
        <v>2024</v>
      </c>
      <c r="C35" s="10"/>
      <c r="D35" s="10"/>
      <c r="E35" s="10"/>
      <c r="F35" s="10"/>
      <c r="G35" s="10"/>
    </row>
    <row r="36" spans="1:7" ht="17" x14ac:dyDescent="0.2">
      <c r="A36" s="8" t="s">
        <v>233</v>
      </c>
      <c r="B36" s="7">
        <v>2015</v>
      </c>
      <c r="C36" s="10"/>
      <c r="D36" s="10"/>
      <c r="E36" s="10"/>
      <c r="F36" s="10"/>
      <c r="G36" s="10"/>
    </row>
    <row r="37" spans="1:7" ht="17" x14ac:dyDescent="0.2">
      <c r="A37" s="8" t="s">
        <v>313</v>
      </c>
      <c r="B37" s="7">
        <v>2024</v>
      </c>
      <c r="C37" s="10"/>
      <c r="D37" s="10"/>
      <c r="E37" s="10"/>
      <c r="F37" s="10"/>
      <c r="G37" s="10"/>
    </row>
    <row r="38" spans="1:7" ht="17" x14ac:dyDescent="0.2">
      <c r="A38" s="8" t="s">
        <v>294</v>
      </c>
      <c r="B38" s="7">
        <v>2017</v>
      </c>
      <c r="C38" s="10"/>
      <c r="D38" s="10"/>
      <c r="E38" s="10"/>
      <c r="F38" s="10"/>
      <c r="G38" s="10"/>
    </row>
    <row r="39" spans="1:7" ht="17" x14ac:dyDescent="0.2">
      <c r="A39" s="8" t="s">
        <v>233</v>
      </c>
      <c r="B39" s="9">
        <v>2024</v>
      </c>
      <c r="C39" s="10"/>
      <c r="D39" s="10"/>
      <c r="E39" s="10"/>
      <c r="F39" s="10"/>
      <c r="G39" s="10"/>
    </row>
    <row r="40" spans="1:7" ht="17" x14ac:dyDescent="0.2">
      <c r="A40" s="8" t="s">
        <v>233</v>
      </c>
      <c r="B40" s="7">
        <v>2017</v>
      </c>
      <c r="C40" s="10"/>
      <c r="D40" s="10"/>
      <c r="E40" s="10"/>
      <c r="F40" s="10"/>
      <c r="G40" s="10"/>
    </row>
    <row r="41" spans="1:7" ht="17" x14ac:dyDescent="0.2">
      <c r="A41" s="8" t="s">
        <v>233</v>
      </c>
      <c r="B41" s="7">
        <v>2016</v>
      </c>
      <c r="C41" s="10"/>
      <c r="D41" s="10"/>
      <c r="E41" s="10"/>
      <c r="F41" s="10"/>
      <c r="G41" s="10"/>
    </row>
    <row r="42" spans="1:7" ht="17" x14ac:dyDescent="0.2">
      <c r="A42" s="8" t="s">
        <v>295</v>
      </c>
      <c r="B42" s="7">
        <v>2021</v>
      </c>
      <c r="C42" s="10"/>
      <c r="D42" s="10"/>
      <c r="E42" s="10"/>
      <c r="F42" s="10"/>
      <c r="G42" s="10"/>
    </row>
    <row r="43" spans="1:7" ht="17" x14ac:dyDescent="0.2">
      <c r="A43" s="8" t="s">
        <v>278</v>
      </c>
      <c r="B43" s="7">
        <v>2023</v>
      </c>
      <c r="C43" s="10"/>
      <c r="D43" s="10"/>
      <c r="E43" s="10"/>
      <c r="F43" s="10"/>
      <c r="G43" s="10"/>
    </row>
    <row r="44" spans="1:7" ht="17" x14ac:dyDescent="0.2">
      <c r="A44" s="8" t="s">
        <v>278</v>
      </c>
      <c r="B44" s="9">
        <v>2024</v>
      </c>
      <c r="C44" s="10"/>
      <c r="D44" s="10"/>
      <c r="E44" s="10"/>
      <c r="F44" s="10"/>
      <c r="G44" s="10"/>
    </row>
    <row r="45" spans="1:7" ht="17" x14ac:dyDescent="0.2">
      <c r="A45" s="8" t="s">
        <v>278</v>
      </c>
      <c r="B45" s="7">
        <v>2024</v>
      </c>
      <c r="C45" s="10"/>
      <c r="D45" s="10"/>
      <c r="E45" s="10"/>
      <c r="F45" s="10"/>
      <c r="G45" s="10"/>
    </row>
    <row r="46" spans="1:7" ht="17" x14ac:dyDescent="0.2">
      <c r="A46" s="8" t="s">
        <v>233</v>
      </c>
      <c r="B46" s="7">
        <v>2018</v>
      </c>
      <c r="C46" s="10"/>
      <c r="D46" s="10"/>
      <c r="E46" s="10"/>
      <c r="F46" s="10"/>
      <c r="G46" s="10"/>
    </row>
    <row r="47" spans="1:7" ht="17" x14ac:dyDescent="0.2">
      <c r="A47" s="8" t="s">
        <v>495</v>
      </c>
      <c r="B47" s="9">
        <v>2021</v>
      </c>
      <c r="C47" s="10"/>
      <c r="D47" s="10"/>
      <c r="E47" s="10"/>
      <c r="F47" s="10"/>
      <c r="G47" s="10"/>
    </row>
    <row r="48" spans="1:7" ht="17" x14ac:dyDescent="0.2">
      <c r="A48" s="8" t="s">
        <v>495</v>
      </c>
      <c r="B48" s="7">
        <v>2021</v>
      </c>
      <c r="C48" s="10"/>
      <c r="D48" s="10"/>
      <c r="E48" s="10"/>
      <c r="F48" s="10"/>
      <c r="G48" s="10"/>
    </row>
    <row r="49" spans="1:7" ht="17" x14ac:dyDescent="0.2">
      <c r="A49" s="8" t="s">
        <v>233</v>
      </c>
      <c r="B49" s="9">
        <v>2017</v>
      </c>
      <c r="C49" s="10"/>
      <c r="D49" s="10"/>
      <c r="E49" s="10"/>
      <c r="F49" s="10"/>
      <c r="G49" s="10"/>
    </row>
    <row r="50" spans="1:7" ht="17" x14ac:dyDescent="0.2">
      <c r="A50" s="8" t="s">
        <v>339</v>
      </c>
      <c r="B50" s="7">
        <v>2023</v>
      </c>
      <c r="C50" s="10"/>
      <c r="D50" s="10"/>
      <c r="E50" s="10"/>
      <c r="F50" s="10"/>
      <c r="G50" s="10"/>
    </row>
    <row r="51" spans="1:7" ht="17" x14ac:dyDescent="0.2">
      <c r="A51" s="8" t="s">
        <v>278</v>
      </c>
      <c r="B51" s="9">
        <v>2018</v>
      </c>
      <c r="C51" s="10"/>
      <c r="D51" s="10"/>
      <c r="E51" s="10"/>
      <c r="F51" s="10"/>
      <c r="G51" s="10"/>
    </row>
    <row r="52" spans="1:7" ht="17" x14ac:dyDescent="0.2">
      <c r="A52" s="8" t="s">
        <v>233</v>
      </c>
      <c r="B52" s="7">
        <v>2023</v>
      </c>
      <c r="C52" s="10"/>
      <c r="D52" s="10"/>
      <c r="E52" s="10"/>
      <c r="F52" s="10"/>
      <c r="G52" s="10"/>
    </row>
    <row r="53" spans="1:7" ht="17" x14ac:dyDescent="0.2">
      <c r="A53" s="8" t="s">
        <v>233</v>
      </c>
      <c r="B53" s="9">
        <v>2024</v>
      </c>
      <c r="C53" s="10"/>
      <c r="D53" s="10"/>
      <c r="E53" s="10"/>
      <c r="F53" s="10"/>
      <c r="G53" s="10"/>
    </row>
    <row r="54" spans="1:7" ht="17" x14ac:dyDescent="0.2">
      <c r="A54" s="8" t="s">
        <v>233</v>
      </c>
      <c r="B54" s="7">
        <v>2016</v>
      </c>
      <c r="C54" s="10"/>
      <c r="D54" s="10"/>
      <c r="E54" s="10"/>
      <c r="F54" s="10"/>
      <c r="G54" s="10"/>
    </row>
    <row r="55" spans="1:7" ht="17" x14ac:dyDescent="0.2">
      <c r="A55" s="8" t="s">
        <v>352</v>
      </c>
      <c r="B55" s="7">
        <v>2021</v>
      </c>
      <c r="C55" s="10"/>
      <c r="D55" s="10"/>
      <c r="E55" s="10"/>
      <c r="F55" s="10"/>
      <c r="G55" s="10"/>
    </row>
    <row r="56" spans="1:7" ht="17" x14ac:dyDescent="0.2">
      <c r="A56" s="8" t="s">
        <v>294</v>
      </c>
      <c r="B56" s="7">
        <v>2025</v>
      </c>
      <c r="C56" s="10"/>
      <c r="D56" s="10"/>
      <c r="E56" s="10"/>
      <c r="F56" s="10"/>
      <c r="G56" s="10"/>
    </row>
    <row r="57" spans="1:7" ht="17" x14ac:dyDescent="0.2">
      <c r="A57" s="8" t="s">
        <v>233</v>
      </c>
      <c r="B57" s="7">
        <v>2016</v>
      </c>
      <c r="C57" s="10"/>
      <c r="D57" s="10"/>
      <c r="E57" s="10"/>
      <c r="F57" s="10"/>
      <c r="G57" s="10"/>
    </row>
    <row r="58" spans="1:7" ht="17" x14ac:dyDescent="0.2">
      <c r="A58" s="8" t="s">
        <v>287</v>
      </c>
      <c r="B58" s="7">
        <v>2016</v>
      </c>
      <c r="C58" s="10"/>
      <c r="D58" s="10"/>
      <c r="E58" s="10"/>
      <c r="F58" s="10"/>
      <c r="G58" s="10"/>
    </row>
    <row r="59" spans="1:7" ht="17" x14ac:dyDescent="0.2">
      <c r="A59" s="8" t="s">
        <v>233</v>
      </c>
      <c r="B59" s="7">
        <v>2025</v>
      </c>
      <c r="C59" s="10"/>
      <c r="D59" s="10"/>
      <c r="E59" s="10"/>
      <c r="F59" s="10"/>
      <c r="G59" s="10"/>
    </row>
    <row r="60" spans="1:7" ht="17" x14ac:dyDescent="0.2">
      <c r="A60" s="8" t="s">
        <v>233</v>
      </c>
      <c r="B60" s="9">
        <v>2024</v>
      </c>
      <c r="C60" s="10"/>
      <c r="D60" s="10"/>
      <c r="E60" s="10"/>
      <c r="F60" s="10"/>
      <c r="G60" s="10"/>
    </row>
    <row r="61" spans="1:7" ht="17" x14ac:dyDescent="0.2">
      <c r="A61" s="8" t="s">
        <v>278</v>
      </c>
      <c r="B61" s="7">
        <v>2021</v>
      </c>
      <c r="C61" s="10"/>
      <c r="D61" s="10"/>
      <c r="E61" s="10"/>
      <c r="F61" s="10"/>
      <c r="G61" s="10"/>
    </row>
    <row r="62" spans="1:7" ht="17" x14ac:dyDescent="0.2">
      <c r="A62" s="8" t="s">
        <v>278</v>
      </c>
      <c r="B62" s="7">
        <v>2024</v>
      </c>
      <c r="C62" s="10"/>
      <c r="D62" s="10"/>
      <c r="E62" s="10"/>
      <c r="F62" s="10"/>
      <c r="G62" s="10"/>
    </row>
    <row r="63" spans="1:7" ht="17" x14ac:dyDescent="0.2">
      <c r="A63" s="8" t="s">
        <v>233</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371</v>
      </c>
      <c r="B1" s="10" t="s">
        <v>383</v>
      </c>
    </row>
    <row r="2" spans="1:7" x14ac:dyDescent="0.2">
      <c r="A2" s="10">
        <v>1</v>
      </c>
      <c r="B2" s="10" t="s">
        <v>384</v>
      </c>
      <c r="C2" s="10">
        <v>109</v>
      </c>
      <c r="G2" s="10">
        <f>SUM(C2:F2)</f>
        <v>109</v>
      </c>
    </row>
    <row r="3" spans="1:7" x14ac:dyDescent="0.2">
      <c r="A3" s="10">
        <v>2</v>
      </c>
      <c r="B3" s="10" t="s">
        <v>385</v>
      </c>
      <c r="C3" s="10">
        <v>149</v>
      </c>
      <c r="G3" s="10">
        <f t="shared" ref="G3:G6" si="0">SUM(C3:F3)</f>
        <v>149</v>
      </c>
    </row>
    <row r="4" spans="1:7" x14ac:dyDescent="0.2">
      <c r="A4" s="10">
        <v>3</v>
      </c>
      <c r="B4" s="10" t="s">
        <v>386</v>
      </c>
      <c r="C4" s="10">
        <v>88</v>
      </c>
      <c r="D4" s="10">
        <v>229</v>
      </c>
      <c r="G4" s="10">
        <f t="shared" si="0"/>
        <v>317</v>
      </c>
    </row>
    <row r="5" spans="1:7" x14ac:dyDescent="0.2">
      <c r="A5" s="10">
        <v>4</v>
      </c>
      <c r="B5" s="10" t="s">
        <v>387</v>
      </c>
      <c r="C5" s="10">
        <v>113</v>
      </c>
      <c r="D5" s="10">
        <v>49</v>
      </c>
      <c r="G5" s="10">
        <f t="shared" si="0"/>
        <v>162</v>
      </c>
    </row>
    <row r="6" spans="1:7" x14ac:dyDescent="0.2">
      <c r="A6" s="10">
        <v>5</v>
      </c>
      <c r="B6" s="10" t="s">
        <v>388</v>
      </c>
      <c r="C6" s="10">
        <v>60</v>
      </c>
      <c r="D6" s="10">
        <v>22</v>
      </c>
      <c r="G6" s="10">
        <f t="shared" si="0"/>
        <v>82</v>
      </c>
    </row>
    <row r="7" spans="1:7" x14ac:dyDescent="0.2">
      <c r="A7" s="10">
        <v>6</v>
      </c>
      <c r="B7" s="10" t="s">
        <v>389</v>
      </c>
      <c r="G7" s="10">
        <v>1200</v>
      </c>
    </row>
    <row r="8" spans="1:7" x14ac:dyDescent="0.2">
      <c r="A8" s="10">
        <v>7</v>
      </c>
      <c r="B8" s="10" t="s">
        <v>390</v>
      </c>
      <c r="G8" s="10">
        <v>500</v>
      </c>
    </row>
    <row r="9" spans="1:7" x14ac:dyDescent="0.2">
      <c r="B9" s="10" t="s">
        <v>391</v>
      </c>
      <c r="G9" s="10">
        <f>SUM(G2:G8)</f>
        <v>2519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2025-06-15T03:29:50Z</dcterms:modified>
</cp:coreProperties>
</file>