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o\Downloads\"/>
    </mc:Choice>
  </mc:AlternateContent>
  <xr:revisionPtr revIDLastSave="0" documentId="13_ncr:1_{4AAC621E-DFAB-412D-936D-DF0DCBAC2733}" xr6:coauthVersionLast="47" xr6:coauthVersionMax="47" xr10:uidLastSave="{00000000-0000-0000-0000-000000000000}"/>
  <bookViews>
    <workbookView xWindow="-108" yWindow="-108" windowWidth="23256" windowHeight="13896" firstSheet="1" activeTab="4" xr2:uid="{00000000-000D-0000-FFFF-FFFF00000000}"/>
  </bookViews>
  <sheets>
    <sheet name="Service Metrics I" sheetId="7" r:id="rId1"/>
    <sheet name="Service Metrics II" sheetId="2" r:id="rId2"/>
    <sheet name="Cost Metrics" sheetId="5" r:id="rId3"/>
    <sheet name="Inventory Cost Metrics I" sheetId="1" r:id="rId4"/>
    <sheet name="Move plant Portugal to Brazi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6" l="1"/>
  <c r="B34" i="6"/>
  <c r="C34" i="6" l="1"/>
  <c r="E34" i="6"/>
</calcChain>
</file>

<file path=xl/sharedStrings.xml><?xml version="1.0" encoding="utf-8"?>
<sst xmlns="http://schemas.openxmlformats.org/spreadsheetml/2006/main" count="124" uniqueCount="96">
  <si>
    <t>Mean Demand:</t>
  </si>
  <si>
    <t>syringes per day</t>
  </si>
  <si>
    <t>Order lead time:</t>
  </si>
  <si>
    <t>Demand Std. Deviation:</t>
  </si>
  <si>
    <t>day</t>
  </si>
  <si>
    <t>Holding cost:</t>
  </si>
  <si>
    <t>per syringe per day</t>
  </si>
  <si>
    <t>In-stock probability</t>
  </si>
  <si>
    <t>Inventory On-Order = Lead Time x Mean Demand</t>
  </si>
  <si>
    <t>b. On average, how many syringes does the clinic have on hand?</t>
  </si>
  <si>
    <r>
      <t xml:space="preserve">Use Table 11.5 to find the approximate value of </t>
    </r>
    <r>
      <rPr>
        <i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given the in-stock probability.</t>
    </r>
  </si>
  <si>
    <r>
      <t xml:space="preserve">The value of </t>
    </r>
    <r>
      <rPr>
        <i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 xml:space="preserve"> given the in-staock probability is </t>
    </r>
  </si>
  <si>
    <r>
      <t xml:space="preserve">Inventory On-Hand = square root(Lead Time + 1) x Demand Std. Dev. x </t>
    </r>
    <r>
      <rPr>
        <i/>
        <sz val="11"/>
        <color theme="1"/>
        <rFont val="Calibri"/>
        <family val="2"/>
        <scheme val="minor"/>
      </rPr>
      <t>z</t>
    </r>
  </si>
  <si>
    <t>c. If the average inventory was 250 units, what is the average holding cost per day?</t>
  </si>
  <si>
    <t>d. If the average inventory was 300 units, what is the average holding cost per unit?</t>
  </si>
  <si>
    <t>a. On average, how many syringes should be ordered?</t>
  </si>
  <si>
    <t>Customer</t>
  </si>
  <si>
    <t>Order</t>
  </si>
  <si>
    <t>Quantity</t>
  </si>
  <si>
    <t>Inventory</t>
  </si>
  <si>
    <t>on-hand</t>
  </si>
  <si>
    <t xml:space="preserve"> </t>
  </si>
  <si>
    <t>2. What is the stockout probability during the 5 week period?</t>
  </si>
  <si>
    <t>During a 5 week period, we recorded the following:</t>
  </si>
  <si>
    <t>Observation</t>
  </si>
  <si>
    <t>In-Stock or Service Level Versus Fill Rate</t>
  </si>
  <si>
    <t>(also referred to as the service level)</t>
  </si>
  <si>
    <t>per year</t>
  </si>
  <si>
    <t>per unit</t>
  </si>
  <si>
    <t>Holding cost %:</t>
  </si>
  <si>
    <t>Purchasing Cost:</t>
  </si>
  <si>
    <t>Inventory:</t>
  </si>
  <si>
    <t>units</t>
  </si>
  <si>
    <t>Demand rate:</t>
  </si>
  <si>
    <t>units per year</t>
  </si>
  <si>
    <t>e. Find the average holding cost per unit using results from a and b.</t>
  </si>
  <si>
    <t>1. What is the in-stock probability (or service level) during the 5 week period?</t>
  </si>
  <si>
    <t>Computing the Inventory Holding Cost</t>
  </si>
  <si>
    <t>Given Data:</t>
  </si>
  <si>
    <t>a. Find the holding cost rate in $ per unit per year.</t>
  </si>
  <si>
    <t>b. Find the holding cost in $ per year.</t>
  </si>
  <si>
    <t>c. Find the holding cost in $ per unit.</t>
  </si>
  <si>
    <t>Formulas:</t>
  </si>
  <si>
    <t xml:space="preserve">Inventory On-Hand = square root(Lead Time + 1) x </t>
  </si>
  <si>
    <r>
      <t xml:space="preserve">Demand Std. Dev. x Safety Factor </t>
    </r>
    <r>
      <rPr>
        <i/>
        <sz val="11"/>
        <color theme="1"/>
        <rFont val="Calibri"/>
        <family val="2"/>
        <scheme val="minor"/>
      </rPr>
      <t>z</t>
    </r>
  </si>
  <si>
    <t>#3 page 361: Health Clinic Syringes</t>
  </si>
  <si>
    <t>#3 on page 363</t>
  </si>
  <si>
    <t>Supply Chain Mgmt. Decision: Moving dishwasher production from Portugal to Brazil.</t>
  </si>
  <si>
    <t xml:space="preserve">Given Data: </t>
  </si>
  <si>
    <t>Market Location:</t>
  </si>
  <si>
    <t>Portugal</t>
  </si>
  <si>
    <t>Average weekly demand</t>
  </si>
  <si>
    <t>500 units</t>
  </si>
  <si>
    <t>Demand standard dev.</t>
  </si>
  <si>
    <t>100 units</t>
  </si>
  <si>
    <r>
      <t xml:space="preserve">Safety factor </t>
    </r>
    <r>
      <rPr>
        <b/>
        <i/>
        <sz val="14"/>
        <color rgb="FF000000"/>
        <rFont val="Times New Roman"/>
        <family val="1"/>
      </rPr>
      <t xml:space="preserve">z </t>
    </r>
  </si>
  <si>
    <t>(Table 11.5 shows in-stock probability of 99.87%)</t>
  </si>
  <si>
    <t>Labor time</t>
  </si>
  <si>
    <t>Hourly labor cost</t>
  </si>
  <si>
    <t>Holding cost/unit/wk</t>
  </si>
  <si>
    <t>Order frequency</t>
  </si>
  <si>
    <t>Lead Time (weeks)</t>
  </si>
  <si>
    <t>Transportation cost per unit</t>
  </si>
  <si>
    <t>3 hrs</t>
  </si>
  <si>
    <t>25 euros</t>
  </si>
  <si>
    <t>2 euros</t>
  </si>
  <si>
    <t>weekly</t>
  </si>
  <si>
    <t>Brazil</t>
  </si>
  <si>
    <t>3hrs</t>
  </si>
  <si>
    <t>5 euros</t>
  </si>
  <si>
    <t>1.5 euros</t>
  </si>
  <si>
    <t xml:space="preserve">2. It takes 3 hrs. to assemble a dishwasher. Find the best production location and cost savings. </t>
  </si>
  <si>
    <t xml:space="preserve">Suppose ACE store carries 10,000 items. Customers ordered some inventory of 2400 different </t>
  </si>
  <si>
    <t xml:space="preserve">items. </t>
  </si>
  <si>
    <t>a. If ACE satisfied all the customer demand of 2000 items, what is the in-stock probability?</t>
  </si>
  <si>
    <t>b. What is the stock-out probability?</t>
  </si>
  <si>
    <t>c. Suppose 90% of the orders for the 400 items are satisfied. What is the fill rate?</t>
  </si>
  <si>
    <t>3. What is the fill rate during the 5 week period?</t>
  </si>
  <si>
    <t xml:space="preserve">1. Compare on order and on hand inventory and holding cost metrics if production stays in Portugal versus moving production to Brazil. </t>
  </si>
  <si>
    <t>Costs</t>
  </si>
  <si>
    <t>1. Labor cost (euros/unit)*</t>
  </si>
  <si>
    <t>2. Ave. per unit holding cost(euros/unit)</t>
  </si>
  <si>
    <t>3. Transportation (shipping) cost (euros/unit)</t>
  </si>
  <si>
    <t>Total</t>
  </si>
  <si>
    <t>Formulas</t>
  </si>
  <si>
    <t>Inventory Levels &amp; Costs</t>
  </si>
  <si>
    <t>1. On-order inventory (units)</t>
  </si>
  <si>
    <t>L x  average demand</t>
  </si>
  <si>
    <t>2. On-hand inventory (units)</t>
  </si>
  <si>
    <t>sqrt(L+1)  x  demand std. dev.  X safety factor</t>
  </si>
  <si>
    <t>3.Total Inventory (units)</t>
  </si>
  <si>
    <t>4. Ave. weekly holding cost (euros/week)</t>
  </si>
  <si>
    <t>h x (I_o+I_h)</t>
  </si>
  <si>
    <t>5. Ave. per unit holding cost (euros/unit)</t>
  </si>
  <si>
    <t>h x (I_o+I_h)/ ave. demand</t>
  </si>
  <si>
    <t>%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</si>
</sst>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"/>
    <numFmt numFmtId="167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165" fontId="5" fillId="0" borderId="0" xfId="0" applyNumberFormat="1" applyFont="1"/>
    <xf numFmtId="0" fontId="9" fillId="0" borderId="0" xfId="0" applyFont="1"/>
    <xf numFmtId="166" fontId="7" fillId="0" borderId="0" xfId="0" applyNumberFormat="1" applyFont="1"/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165" fontId="9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2" fontId="5" fillId="0" borderId="0" xfId="0" applyNumberFormat="1" applyFont="1"/>
    <xf numFmtId="167" fontId="5" fillId="0" borderId="0" xfId="0" applyNumberFormat="1" applyFont="1"/>
    <xf numFmtId="0" fontId="13" fillId="0" borderId="0" xfId="0" applyFont="1"/>
    <xf numFmtId="0" fontId="5" fillId="0" borderId="1" xfId="0" applyFont="1" applyBorder="1"/>
    <xf numFmtId="1" fontId="5" fillId="0" borderId="1" xfId="0" applyNumberFormat="1" applyFont="1" applyBorder="1"/>
    <xf numFmtId="3" fontId="5" fillId="0" borderId="1" xfId="0" applyNumberFormat="1" applyFont="1" applyBorder="1"/>
    <xf numFmtId="4" fontId="5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2" fontId="5" fillId="0" borderId="1" xfId="0" applyNumberFormat="1" applyFont="1" applyBorder="1"/>
    <xf numFmtId="167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25</xdr:row>
      <xdr:rowOff>76200</xdr:rowOff>
    </xdr:from>
    <xdr:to>
      <xdr:col>7</xdr:col>
      <xdr:colOff>170840</xdr:colOff>
      <xdr:row>34</xdr:row>
      <xdr:rowOff>123605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F62F7-772A-4132-996E-580A2892F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4838700"/>
          <a:ext cx="4876190" cy="1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69850</xdr:rowOff>
    </xdr:from>
    <xdr:to>
      <xdr:col>3</xdr:col>
      <xdr:colOff>565644</xdr:colOff>
      <xdr:row>8</xdr:row>
      <xdr:rowOff>92300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19D733-4D59-641E-B4FC-CC1C5915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350"/>
          <a:ext cx="2864344" cy="1355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FC0B-802D-4347-83BF-2B4F8F053826}">
  <dimension ref="A2:A15"/>
  <sheetViews>
    <sheetView showGridLines="0" zoomScale="150" zoomScaleNormal="150" workbookViewId="0">
      <selection activeCell="D12" sqref="D12"/>
    </sheetView>
  </sheetViews>
  <sheetFormatPr defaultRowHeight="14.4" x14ac:dyDescent="0.3"/>
  <cols>
    <col min="5" max="5" width="9.6640625" customWidth="1"/>
  </cols>
  <sheetData>
    <row r="2" spans="1:1" s="1" customFormat="1" x14ac:dyDescent="0.3">
      <c r="A2" s="1" t="s">
        <v>72</v>
      </c>
    </row>
    <row r="3" spans="1:1" s="1" customFormat="1" x14ac:dyDescent="0.3">
      <c r="A3" s="1" t="s">
        <v>73</v>
      </c>
    </row>
    <row r="5" spans="1:1" s="1" customFormat="1" x14ac:dyDescent="0.3">
      <c r="A5" s="1" t="s">
        <v>74</v>
      </c>
    </row>
    <row r="9" spans="1:1" s="1" customFormat="1" x14ac:dyDescent="0.3">
      <c r="A9" s="1" t="s">
        <v>75</v>
      </c>
    </row>
    <row r="15" spans="1:1" x14ac:dyDescent="0.3">
      <c r="A15" s="1" t="s">
        <v>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9" zoomScale="200" zoomScaleNormal="200" workbookViewId="0">
      <selection activeCell="A32" sqref="A32"/>
    </sheetView>
  </sheetViews>
  <sheetFormatPr defaultRowHeight="14.4" x14ac:dyDescent="0.3"/>
  <cols>
    <col min="1" max="1" width="12.44140625" customWidth="1"/>
  </cols>
  <sheetData>
    <row r="1" spans="1:3" x14ac:dyDescent="0.3">
      <c r="A1" s="1" t="s">
        <v>25</v>
      </c>
      <c r="B1" s="1"/>
    </row>
    <row r="2" spans="1:3" x14ac:dyDescent="0.3">
      <c r="A2" s="1" t="s">
        <v>23</v>
      </c>
    </row>
    <row r="3" spans="1:3" s="1" customFormat="1" x14ac:dyDescent="0.3">
      <c r="B3" s="1" t="s">
        <v>19</v>
      </c>
      <c r="C3" s="1" t="s">
        <v>16</v>
      </c>
    </row>
    <row r="4" spans="1:3" s="1" customFormat="1" x14ac:dyDescent="0.3">
      <c r="A4" s="1" t="s">
        <v>24</v>
      </c>
      <c r="B4" s="1" t="s">
        <v>20</v>
      </c>
      <c r="C4" s="1" t="s">
        <v>17</v>
      </c>
    </row>
    <row r="5" spans="1:3" s="1" customFormat="1" x14ac:dyDescent="0.3"/>
    <row r="6" spans="1:3" s="1" customFormat="1" x14ac:dyDescent="0.3">
      <c r="A6" s="1">
        <v>1</v>
      </c>
      <c r="B6" s="1">
        <v>30</v>
      </c>
      <c r="C6" s="1">
        <v>50</v>
      </c>
    </row>
    <row r="7" spans="1:3" s="1" customFormat="1" x14ac:dyDescent="0.3">
      <c r="A7" s="1">
        <v>2</v>
      </c>
      <c r="B7" s="1">
        <v>40</v>
      </c>
      <c r="C7" s="1">
        <v>30</v>
      </c>
    </row>
    <row r="8" spans="1:3" s="1" customFormat="1" x14ac:dyDescent="0.3">
      <c r="A8" s="1">
        <v>3</v>
      </c>
      <c r="B8" s="1">
        <v>20</v>
      </c>
      <c r="C8" s="1">
        <v>60</v>
      </c>
    </row>
    <row r="9" spans="1:3" s="1" customFormat="1" x14ac:dyDescent="0.3">
      <c r="A9" s="1">
        <v>4</v>
      </c>
      <c r="B9" s="1">
        <v>25</v>
      </c>
      <c r="C9" s="1">
        <v>20</v>
      </c>
    </row>
    <row r="10" spans="1:3" s="1" customFormat="1" x14ac:dyDescent="0.3">
      <c r="A10" s="1">
        <v>5</v>
      </c>
      <c r="B10" s="1">
        <v>50</v>
      </c>
      <c r="C10" s="1">
        <v>40</v>
      </c>
    </row>
    <row r="11" spans="1:3" s="1" customFormat="1" x14ac:dyDescent="0.3"/>
    <row r="12" spans="1:3" s="1" customFormat="1" x14ac:dyDescent="0.3">
      <c r="A12" s="1" t="s">
        <v>36</v>
      </c>
    </row>
    <row r="14" spans="1:3" x14ac:dyDescent="0.3">
      <c r="B14" t="s">
        <v>19</v>
      </c>
      <c r="C14" t="s">
        <v>16</v>
      </c>
    </row>
    <row r="15" spans="1:3" x14ac:dyDescent="0.3">
      <c r="A15" t="s">
        <v>24</v>
      </c>
      <c r="B15" t="s">
        <v>20</v>
      </c>
      <c r="C15" t="s">
        <v>17</v>
      </c>
    </row>
    <row r="16" spans="1:3" x14ac:dyDescent="0.3">
      <c r="C16" t="s">
        <v>18</v>
      </c>
    </row>
    <row r="17" spans="1:4" x14ac:dyDescent="0.3">
      <c r="A17">
        <v>1</v>
      </c>
      <c r="B17">
        <v>30</v>
      </c>
      <c r="C17">
        <v>50</v>
      </c>
    </row>
    <row r="18" spans="1:4" x14ac:dyDescent="0.3">
      <c r="A18">
        <v>2</v>
      </c>
      <c r="B18">
        <v>40</v>
      </c>
      <c r="C18">
        <v>30</v>
      </c>
    </row>
    <row r="19" spans="1:4" x14ac:dyDescent="0.3">
      <c r="A19">
        <v>3</v>
      </c>
      <c r="B19">
        <v>20</v>
      </c>
      <c r="C19">
        <v>60</v>
      </c>
    </row>
    <row r="20" spans="1:4" x14ac:dyDescent="0.3">
      <c r="A20">
        <v>4</v>
      </c>
      <c r="B20">
        <v>25</v>
      </c>
      <c r="C20">
        <v>20</v>
      </c>
    </row>
    <row r="21" spans="1:4" x14ac:dyDescent="0.3">
      <c r="A21">
        <v>5</v>
      </c>
      <c r="B21">
        <v>50</v>
      </c>
      <c r="C21">
        <v>40</v>
      </c>
    </row>
    <row r="24" spans="1:4" x14ac:dyDescent="0.3">
      <c r="C24" s="11"/>
    </row>
    <row r="26" spans="1:4" x14ac:dyDescent="0.3">
      <c r="A26" s="1" t="s">
        <v>22</v>
      </c>
    </row>
    <row r="28" spans="1:4" x14ac:dyDescent="0.3">
      <c r="D28" s="11"/>
    </row>
    <row r="31" spans="1:4" x14ac:dyDescent="0.3">
      <c r="A31" s="1" t="s">
        <v>77</v>
      </c>
    </row>
    <row r="33" spans="1:8" x14ac:dyDescent="0.3">
      <c r="B33" t="s">
        <v>19</v>
      </c>
      <c r="C33" t="s">
        <v>16</v>
      </c>
    </row>
    <row r="34" spans="1:8" x14ac:dyDescent="0.3">
      <c r="A34" t="s">
        <v>24</v>
      </c>
      <c r="B34" t="s">
        <v>20</v>
      </c>
      <c r="C34" t="s">
        <v>17</v>
      </c>
    </row>
    <row r="35" spans="1:8" x14ac:dyDescent="0.3">
      <c r="C35" t="s">
        <v>18</v>
      </c>
    </row>
    <row r="36" spans="1:8" x14ac:dyDescent="0.3">
      <c r="A36">
        <v>1</v>
      </c>
      <c r="B36">
        <v>30</v>
      </c>
      <c r="C36">
        <v>50</v>
      </c>
    </row>
    <row r="37" spans="1:8" x14ac:dyDescent="0.3">
      <c r="A37">
        <v>2</v>
      </c>
      <c r="B37">
        <v>40</v>
      </c>
      <c r="C37">
        <v>30</v>
      </c>
    </row>
    <row r="38" spans="1:8" x14ac:dyDescent="0.3">
      <c r="A38">
        <v>3</v>
      </c>
      <c r="B38">
        <v>20</v>
      </c>
      <c r="C38">
        <v>60</v>
      </c>
    </row>
    <row r="39" spans="1:8" x14ac:dyDescent="0.3">
      <c r="A39">
        <v>4</v>
      </c>
      <c r="B39">
        <v>25</v>
      </c>
      <c r="C39">
        <v>20</v>
      </c>
      <c r="H39" t="s">
        <v>21</v>
      </c>
    </row>
    <row r="40" spans="1:8" x14ac:dyDescent="0.3">
      <c r="A40">
        <v>5</v>
      </c>
      <c r="B40">
        <v>50</v>
      </c>
      <c r="C40">
        <v>40</v>
      </c>
    </row>
    <row r="44" spans="1:8" x14ac:dyDescent="0.3">
      <c r="A44" s="12"/>
      <c r="B44" s="1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8F8-8A7A-49BF-A40A-808D2AD76937}">
  <dimension ref="A2:G29"/>
  <sheetViews>
    <sheetView topLeftCell="A9" zoomScale="200" zoomScaleNormal="200" workbookViewId="0">
      <selection activeCell="C17" sqref="C17"/>
    </sheetView>
  </sheetViews>
  <sheetFormatPr defaultRowHeight="14.4" x14ac:dyDescent="0.3"/>
  <cols>
    <col min="1" max="1" width="15.88671875" customWidth="1"/>
    <col min="3" max="3" width="10.44140625" customWidth="1"/>
    <col min="4" max="4" width="11.88671875" customWidth="1"/>
  </cols>
  <sheetData>
    <row r="2" spans="1:5" x14ac:dyDescent="0.3">
      <c r="A2" s="1" t="s">
        <v>37</v>
      </c>
    </row>
    <row r="4" spans="1:5" x14ac:dyDescent="0.3">
      <c r="A4" t="s">
        <v>38</v>
      </c>
    </row>
    <row r="5" spans="1:5" x14ac:dyDescent="0.3">
      <c r="A5" t="s">
        <v>29</v>
      </c>
      <c r="B5" s="4">
        <v>0.25</v>
      </c>
      <c r="C5" t="s">
        <v>27</v>
      </c>
    </row>
    <row r="6" spans="1:5" x14ac:dyDescent="0.3">
      <c r="A6" t="s">
        <v>30</v>
      </c>
      <c r="B6" s="5">
        <v>1000</v>
      </c>
      <c r="C6" t="s">
        <v>28</v>
      </c>
    </row>
    <row r="7" spans="1:5" x14ac:dyDescent="0.3">
      <c r="A7" t="s">
        <v>31</v>
      </c>
      <c r="B7">
        <v>200</v>
      </c>
      <c r="C7" t="s">
        <v>32</v>
      </c>
    </row>
    <row r="8" spans="1:5" x14ac:dyDescent="0.3">
      <c r="A8" t="s">
        <v>33</v>
      </c>
      <c r="B8">
        <v>50</v>
      </c>
      <c r="C8" t="s">
        <v>34</v>
      </c>
    </row>
    <row r="10" spans="1:5" x14ac:dyDescent="0.3">
      <c r="A10" s="1" t="s">
        <v>39</v>
      </c>
    </row>
    <row r="11" spans="1:5" x14ac:dyDescent="0.3">
      <c r="E11" s="5"/>
    </row>
    <row r="12" spans="1:5" x14ac:dyDescent="0.3">
      <c r="E12" s="5"/>
    </row>
    <row r="13" spans="1:5" x14ac:dyDescent="0.3">
      <c r="E13" s="5"/>
    </row>
    <row r="14" spans="1:5" x14ac:dyDescent="0.3">
      <c r="E14" s="5"/>
    </row>
    <row r="15" spans="1:5" x14ac:dyDescent="0.3">
      <c r="A15" s="1" t="s">
        <v>40</v>
      </c>
    </row>
    <row r="16" spans="1:5" x14ac:dyDescent="0.3">
      <c r="E16" s="5"/>
    </row>
    <row r="17" spans="1:7" x14ac:dyDescent="0.3">
      <c r="E17" s="5"/>
    </row>
    <row r="18" spans="1:7" x14ac:dyDescent="0.3">
      <c r="E18" s="5"/>
    </row>
    <row r="19" spans="1:7" x14ac:dyDescent="0.3">
      <c r="E19" s="5"/>
    </row>
    <row r="20" spans="1:7" x14ac:dyDescent="0.3">
      <c r="A20" s="1" t="s">
        <v>41</v>
      </c>
      <c r="E20" s="5"/>
    </row>
    <row r="21" spans="1:7" x14ac:dyDescent="0.3">
      <c r="G21" s="5"/>
    </row>
    <row r="22" spans="1:7" x14ac:dyDescent="0.3">
      <c r="A22" s="1"/>
      <c r="E22" s="5"/>
    </row>
    <row r="23" spans="1:7" x14ac:dyDescent="0.3">
      <c r="B23" s="1"/>
    </row>
    <row r="27" spans="1:7" x14ac:dyDescent="0.3">
      <c r="D27" s="6"/>
    </row>
    <row r="29" spans="1:7" x14ac:dyDescent="0.3">
      <c r="A29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19" zoomScale="150" zoomScaleNormal="150" workbookViewId="0">
      <selection activeCell="F7" sqref="F7"/>
    </sheetView>
  </sheetViews>
  <sheetFormatPr defaultRowHeight="14.4" x14ac:dyDescent="0.3"/>
  <cols>
    <col min="2" max="2" width="16.109375" customWidth="1"/>
  </cols>
  <sheetData>
    <row r="1" spans="1:6" x14ac:dyDescent="0.3">
      <c r="A1" s="1" t="s">
        <v>45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 t="s">
        <v>42</v>
      </c>
    </row>
    <row r="4" spans="1:6" x14ac:dyDescent="0.3">
      <c r="A4" s="1"/>
      <c r="B4" s="1"/>
      <c r="C4" s="1"/>
      <c r="D4" s="1"/>
      <c r="E4" t="s">
        <v>8</v>
      </c>
    </row>
    <row r="5" spans="1:6" x14ac:dyDescent="0.3">
      <c r="A5" s="1"/>
      <c r="B5" s="1"/>
      <c r="C5" s="1"/>
      <c r="D5" s="1"/>
      <c r="E5" t="s">
        <v>43</v>
      </c>
    </row>
    <row r="6" spans="1:6" x14ac:dyDescent="0.3">
      <c r="A6" s="1"/>
      <c r="B6" s="1"/>
      <c r="C6" s="1"/>
      <c r="D6" s="1"/>
      <c r="E6" s="1"/>
      <c r="F6" t="s">
        <v>44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 t="s">
        <v>0</v>
      </c>
      <c r="B12" s="1"/>
      <c r="C12" s="1"/>
      <c r="D12" s="1">
        <v>100</v>
      </c>
      <c r="E12" s="1" t="s">
        <v>1</v>
      </c>
      <c r="F12" s="1"/>
    </row>
    <row r="13" spans="1:6" x14ac:dyDescent="0.3">
      <c r="A13" s="1" t="s">
        <v>3</v>
      </c>
      <c r="B13" s="1"/>
      <c r="C13" s="1"/>
      <c r="D13" s="1">
        <v>30</v>
      </c>
      <c r="E13" s="1" t="s">
        <v>1</v>
      </c>
      <c r="F13" s="1"/>
    </row>
    <row r="14" spans="1:6" x14ac:dyDescent="0.3">
      <c r="A14" s="1" t="s">
        <v>2</v>
      </c>
      <c r="B14" s="1"/>
      <c r="C14" s="1"/>
      <c r="D14" s="1">
        <v>1</v>
      </c>
      <c r="E14" s="1" t="s">
        <v>4</v>
      </c>
      <c r="F14" s="1"/>
    </row>
    <row r="15" spans="1:6" x14ac:dyDescent="0.3">
      <c r="A15" s="1" t="s">
        <v>5</v>
      </c>
      <c r="B15" s="1"/>
      <c r="C15" s="1"/>
      <c r="D15" s="2">
        <v>0.05</v>
      </c>
      <c r="E15" s="1" t="s">
        <v>6</v>
      </c>
      <c r="F15" s="1"/>
    </row>
    <row r="16" spans="1:6" x14ac:dyDescent="0.3">
      <c r="A16" s="1" t="s">
        <v>7</v>
      </c>
      <c r="B16" s="1"/>
      <c r="C16" s="1"/>
      <c r="D16" s="1">
        <v>0.99870000000000003</v>
      </c>
      <c r="E16" s="1" t="s">
        <v>26</v>
      </c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 t="s">
        <v>15</v>
      </c>
      <c r="B18" s="1"/>
      <c r="C18" s="1"/>
      <c r="D18" s="1"/>
      <c r="E18" s="1"/>
      <c r="F18" s="1"/>
    </row>
    <row r="20" spans="1:6" x14ac:dyDescent="0.3">
      <c r="B20" s="7"/>
    </row>
    <row r="22" spans="1:6" s="1" customFormat="1" x14ac:dyDescent="0.3">
      <c r="A22" s="1" t="s">
        <v>9</v>
      </c>
    </row>
    <row r="23" spans="1:6" x14ac:dyDescent="0.3">
      <c r="A23" t="s">
        <v>12</v>
      </c>
    </row>
    <row r="24" spans="1:6" x14ac:dyDescent="0.3">
      <c r="A24" t="s">
        <v>10</v>
      </c>
    </row>
    <row r="25" spans="1:6" x14ac:dyDescent="0.3">
      <c r="A25" t="s">
        <v>11</v>
      </c>
      <c r="E25" s="8">
        <v>3</v>
      </c>
    </row>
    <row r="41" spans="1:5" s="1" customFormat="1" x14ac:dyDescent="0.3">
      <c r="A41" s="1" t="s">
        <v>13</v>
      </c>
    </row>
    <row r="46" spans="1:5" x14ac:dyDescent="0.3">
      <c r="C46" s="9"/>
      <c r="E46" s="10"/>
    </row>
    <row r="48" spans="1:5" s="1" customFormat="1" x14ac:dyDescent="0.3">
      <c r="A48" s="1" t="s">
        <v>14</v>
      </c>
    </row>
    <row r="53" spans="1:4" x14ac:dyDescent="0.3">
      <c r="D53" s="10"/>
    </row>
    <row r="57" spans="1:4" s="1" customFormat="1" x14ac:dyDescent="0.3">
      <c r="A57" s="1" t="s">
        <v>35</v>
      </c>
    </row>
    <row r="60" spans="1:4" x14ac:dyDescent="0.3">
      <c r="C60" s="9"/>
      <c r="D60" s="1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E026-B8E4-4220-890D-A507363689F6}">
  <dimension ref="A1:G39"/>
  <sheetViews>
    <sheetView showGridLines="0" tabSelected="1" zoomScale="190" zoomScaleNormal="190" workbookViewId="0">
      <selection activeCell="B20" sqref="B20"/>
    </sheetView>
  </sheetViews>
  <sheetFormatPr defaultColWidth="9.109375" defaultRowHeight="13.8" x14ac:dyDescent="0.25"/>
  <cols>
    <col min="1" max="1" width="38.77734375" style="14" customWidth="1"/>
    <col min="2" max="2" width="13" style="14" customWidth="1"/>
    <col min="3" max="3" width="14" style="14" customWidth="1"/>
    <col min="4" max="4" width="15.6640625" style="14" customWidth="1"/>
    <col min="5" max="5" width="16.5546875" style="14" customWidth="1"/>
    <col min="6" max="6" width="10.5546875" style="14" customWidth="1"/>
    <col min="7" max="7" width="17.88671875" style="14" customWidth="1"/>
    <col min="8" max="16384" width="9.109375" style="14"/>
  </cols>
  <sheetData>
    <row r="1" spans="1:7" ht="20.399999999999999" x14ac:dyDescent="0.35">
      <c r="A1" s="13" t="s">
        <v>46</v>
      </c>
    </row>
    <row r="2" spans="1:7" ht="17.399999999999999" x14ac:dyDescent="0.25">
      <c r="A2" s="15" t="s">
        <v>47</v>
      </c>
    </row>
    <row r="3" spans="1:7" ht="18" x14ac:dyDescent="0.35">
      <c r="A3" s="16"/>
    </row>
    <row r="5" spans="1:7" ht="18" x14ac:dyDescent="0.35">
      <c r="A5" s="15" t="s">
        <v>48</v>
      </c>
      <c r="B5" s="16"/>
    </row>
    <row r="6" spans="1:7" ht="18" x14ac:dyDescent="0.35">
      <c r="A6" s="16"/>
      <c r="B6" s="17"/>
      <c r="F6" s="18"/>
    </row>
    <row r="7" spans="1:7" ht="18" x14ac:dyDescent="0.3">
      <c r="A7" s="19" t="s">
        <v>49</v>
      </c>
      <c r="B7" s="17" t="s">
        <v>50</v>
      </c>
      <c r="F7" s="18"/>
    </row>
    <row r="8" spans="1:7" ht="18" x14ac:dyDescent="0.3">
      <c r="A8" s="19" t="s">
        <v>51</v>
      </c>
      <c r="B8" s="17" t="s">
        <v>52</v>
      </c>
      <c r="F8" s="18"/>
    </row>
    <row r="9" spans="1:7" ht="18" x14ac:dyDescent="0.3">
      <c r="A9" s="19" t="s">
        <v>53</v>
      </c>
      <c r="B9" s="17" t="s">
        <v>54</v>
      </c>
      <c r="F9" s="18"/>
    </row>
    <row r="10" spans="1:7" ht="18" x14ac:dyDescent="0.35">
      <c r="A10" s="15" t="s">
        <v>55</v>
      </c>
      <c r="B10" s="20">
        <v>3</v>
      </c>
      <c r="C10" s="14" t="s">
        <v>56</v>
      </c>
    </row>
    <row r="11" spans="1:7" s="21" customFormat="1" ht="52.2" x14ac:dyDescent="0.3">
      <c r="B11" s="22" t="s">
        <v>57</v>
      </c>
      <c r="C11" s="22" t="s">
        <v>58</v>
      </c>
      <c r="D11" s="22" t="s">
        <v>59</v>
      </c>
      <c r="E11" s="22" t="s">
        <v>60</v>
      </c>
      <c r="F11" s="23" t="s">
        <v>61</v>
      </c>
      <c r="G11" s="21" t="s">
        <v>62</v>
      </c>
    </row>
    <row r="12" spans="1:7" ht="18" x14ac:dyDescent="0.3">
      <c r="A12" s="19" t="s">
        <v>50</v>
      </c>
      <c r="B12" s="17" t="s">
        <v>63</v>
      </c>
      <c r="C12" s="14" t="s">
        <v>64</v>
      </c>
      <c r="D12" s="14" t="s">
        <v>65</v>
      </c>
      <c r="E12" s="14" t="s">
        <v>66</v>
      </c>
      <c r="F12" s="24">
        <v>3</v>
      </c>
      <c r="G12" s="24">
        <v>4</v>
      </c>
    </row>
    <row r="13" spans="1:7" ht="18" x14ac:dyDescent="0.3">
      <c r="A13" s="19" t="s">
        <v>67</v>
      </c>
      <c r="B13" s="17" t="s">
        <v>68</v>
      </c>
      <c r="C13" s="14" t="s">
        <v>69</v>
      </c>
      <c r="D13" s="14" t="s">
        <v>70</v>
      </c>
      <c r="E13" s="14" t="s">
        <v>66</v>
      </c>
      <c r="F13" s="24">
        <v>15</v>
      </c>
      <c r="G13" s="24">
        <v>15</v>
      </c>
    </row>
    <row r="15" spans="1:7" ht="15.6" x14ac:dyDescent="0.3">
      <c r="A15" s="3" t="s">
        <v>78</v>
      </c>
    </row>
    <row r="17" spans="1:5" x14ac:dyDescent="0.25">
      <c r="B17" s="35" t="s">
        <v>50</v>
      </c>
      <c r="C17" s="35" t="s">
        <v>67</v>
      </c>
      <c r="E17" s="27" t="s">
        <v>84</v>
      </c>
    </row>
    <row r="18" spans="1:5" x14ac:dyDescent="0.25">
      <c r="A18" s="25" t="s">
        <v>85</v>
      </c>
      <c r="B18" s="31"/>
      <c r="C18" s="31"/>
    </row>
    <row r="19" spans="1:5" x14ac:dyDescent="0.25">
      <c r="A19" s="25" t="s">
        <v>86</v>
      </c>
      <c r="B19" s="31"/>
      <c r="C19" s="31"/>
      <c r="E19" s="27" t="s">
        <v>87</v>
      </c>
    </row>
    <row r="20" spans="1:5" x14ac:dyDescent="0.25">
      <c r="A20" s="25" t="s">
        <v>88</v>
      </c>
      <c r="B20" s="32"/>
      <c r="C20" s="32"/>
      <c r="E20" s="27" t="s">
        <v>89</v>
      </c>
    </row>
    <row r="21" spans="1:5" x14ac:dyDescent="0.25">
      <c r="A21" s="25" t="s">
        <v>90</v>
      </c>
      <c r="B21" s="31"/>
      <c r="C21" s="31"/>
    </row>
    <row r="22" spans="1:5" x14ac:dyDescent="0.25">
      <c r="A22" s="25" t="s">
        <v>91</v>
      </c>
      <c r="B22" s="33"/>
      <c r="C22" s="33"/>
      <c r="E22" s="27" t="s">
        <v>92</v>
      </c>
    </row>
    <row r="23" spans="1:5" x14ac:dyDescent="0.25">
      <c r="A23" s="25" t="s">
        <v>93</v>
      </c>
      <c r="B23" s="34"/>
      <c r="C23" s="34"/>
      <c r="E23" s="27" t="s">
        <v>94</v>
      </c>
    </row>
    <row r="24" spans="1:5" x14ac:dyDescent="0.25">
      <c r="A24" s="25"/>
      <c r="E24" s="27"/>
    </row>
    <row r="27" spans="1:5" x14ac:dyDescent="0.25">
      <c r="A27" s="25" t="s">
        <v>71</v>
      </c>
    </row>
    <row r="29" spans="1:5" x14ac:dyDescent="0.25">
      <c r="B29" s="36" t="s">
        <v>50</v>
      </c>
      <c r="C29" s="36" t="s">
        <v>95</v>
      </c>
      <c r="D29" s="36" t="s">
        <v>67</v>
      </c>
      <c r="E29" s="36" t="s">
        <v>95</v>
      </c>
    </row>
    <row r="30" spans="1:5" x14ac:dyDescent="0.25">
      <c r="A30" s="25" t="s">
        <v>79</v>
      </c>
      <c r="B30" s="31"/>
      <c r="C30" s="31"/>
      <c r="D30" s="31"/>
      <c r="E30" s="31"/>
    </row>
    <row r="31" spans="1:5" x14ac:dyDescent="0.25">
      <c r="A31" s="14" t="s">
        <v>80</v>
      </c>
      <c r="B31" s="37"/>
      <c r="C31" s="38"/>
      <c r="D31" s="37"/>
      <c r="E31" s="38"/>
    </row>
    <row r="32" spans="1:5" x14ac:dyDescent="0.25">
      <c r="A32" s="14" t="s">
        <v>81</v>
      </c>
      <c r="B32" s="37"/>
      <c r="C32" s="38"/>
      <c r="D32" s="37"/>
      <c r="E32" s="38"/>
    </row>
    <row r="33" spans="1:5" x14ac:dyDescent="0.25">
      <c r="A33" s="14" t="s">
        <v>82</v>
      </c>
      <c r="B33" s="37"/>
      <c r="C33" s="38"/>
      <c r="D33" s="37"/>
      <c r="E33" s="38"/>
    </row>
    <row r="34" spans="1:5" x14ac:dyDescent="0.25">
      <c r="A34" s="26" t="s">
        <v>83</v>
      </c>
      <c r="B34" s="28">
        <f>SUM(B31:B33)</f>
        <v>0</v>
      </c>
      <c r="C34" s="29">
        <f>SUM(C31:C33)</f>
        <v>0</v>
      </c>
      <c r="D34" s="28">
        <f>SUM(D31:D33)</f>
        <v>0</v>
      </c>
      <c r="E34" s="29">
        <f>SUM(E31:E33)</f>
        <v>0</v>
      </c>
    </row>
    <row r="35" spans="1:5" x14ac:dyDescent="0.25">
      <c r="A35" s="26"/>
      <c r="B35" s="28"/>
      <c r="C35" s="29"/>
      <c r="D35" s="28"/>
      <c r="E35" s="29"/>
    </row>
    <row r="36" spans="1:5" x14ac:dyDescent="0.25">
      <c r="A36" s="30"/>
    </row>
    <row r="37" spans="1:5" ht="34.799999999999997" x14ac:dyDescent="0.3">
      <c r="B37" s="22" t="s">
        <v>57</v>
      </c>
      <c r="C37" s="22" t="s">
        <v>58</v>
      </c>
      <c r="D37" s="21" t="s">
        <v>62</v>
      </c>
    </row>
    <row r="38" spans="1:5" ht="18" x14ac:dyDescent="0.3">
      <c r="A38" s="19" t="s">
        <v>50</v>
      </c>
      <c r="B38" s="17" t="s">
        <v>63</v>
      </c>
      <c r="C38" s="14" t="s">
        <v>64</v>
      </c>
      <c r="D38" s="24">
        <v>4</v>
      </c>
    </row>
    <row r="39" spans="1:5" ht="18" x14ac:dyDescent="0.3">
      <c r="A39" s="19" t="s">
        <v>67</v>
      </c>
      <c r="B39" s="17" t="s">
        <v>68</v>
      </c>
      <c r="C39" s="14" t="s">
        <v>69</v>
      </c>
      <c r="D39" s="24">
        <v>15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Metrics I</vt:lpstr>
      <vt:lpstr>Service Metrics II</vt:lpstr>
      <vt:lpstr>Cost Metrics</vt:lpstr>
      <vt:lpstr>Inventory Cost Metrics I</vt:lpstr>
      <vt:lpstr>Move plant Portugal to 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Ray-de-Matta</dc:creator>
  <cp:lastModifiedBy>Michael Redmond</cp:lastModifiedBy>
  <cp:lastPrinted>2023-09-16T16:20:26Z</cp:lastPrinted>
  <dcterms:created xsi:type="dcterms:W3CDTF">2019-10-13T16:03:49Z</dcterms:created>
  <dcterms:modified xsi:type="dcterms:W3CDTF">2024-02-13T13:15:32Z</dcterms:modified>
</cp:coreProperties>
</file>