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binusianorg-my.sharepoint.com/personal/darryl_delvin_binus_ac_id/Documents/Kuliah Binus/Tugas Binus/"/>
    </mc:Choice>
  </mc:AlternateContent>
  <xr:revisionPtr revIDLastSave="974" documentId="8_{1AAE8D0C-7C6F-4969-BE02-E904B0EBBBFB}" xr6:coauthVersionLast="47" xr6:coauthVersionMax="47" xr10:uidLastSave="{51E08879-8B83-4C66-9CB6-1F9F8AE99EEA}"/>
  <bookViews>
    <workbookView xWindow="-120" yWindow="-120" windowWidth="29040" windowHeight="15720" xr2:uid="{FF57A9D3-1F8F-4EFD-9308-8E5D76A73751}"/>
  </bookViews>
  <sheets>
    <sheet name="Tabe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K36" i="1" s="1"/>
  <c r="C30" i="1"/>
  <c r="K34" i="1" s="1"/>
  <c r="E30" i="1"/>
  <c r="M34" i="1" s="1"/>
  <c r="D30" i="1"/>
  <c r="L34" i="1" s="1"/>
  <c r="J30" i="1"/>
  <c r="L36" i="1" s="1"/>
  <c r="N30" i="1"/>
  <c r="M37" i="1" s="1"/>
  <c r="M30" i="1"/>
  <c r="L37" i="1" s="1"/>
  <c r="L30" i="1"/>
  <c r="K37" i="1" s="1"/>
  <c r="F30" i="1"/>
  <c r="K35" i="1" s="1"/>
  <c r="K30" i="1"/>
  <c r="M36" i="1" s="1"/>
  <c r="H30" i="1"/>
  <c r="M35" i="1" s="1"/>
  <c r="G30" i="1"/>
  <c r="L35" i="1" s="1"/>
</calcChain>
</file>

<file path=xl/sharedStrings.xml><?xml version="1.0" encoding="utf-8"?>
<sst xmlns="http://schemas.openxmlformats.org/spreadsheetml/2006/main" count="65" uniqueCount="26">
  <si>
    <t>Indoor 1 AC (5th Floor)</t>
  </si>
  <si>
    <t>Indoor 2 No AC (Basement)</t>
  </si>
  <si>
    <t>Outdoor 1  (9th Floor)</t>
  </si>
  <si>
    <t>Outdoor 2 (Lobby)</t>
  </si>
  <si>
    <t>Minute</t>
  </si>
  <si>
    <t>13:00 PM</t>
  </si>
  <si>
    <t>15:00 PM</t>
  </si>
  <si>
    <t>Indoor 1</t>
  </si>
  <si>
    <t>Indoor 2</t>
  </si>
  <si>
    <t xml:space="preserve">Outdoor 1 </t>
  </si>
  <si>
    <t>Outdoor 2</t>
  </si>
  <si>
    <t>Average (PPM)</t>
  </si>
  <si>
    <t>Time</t>
  </si>
  <si>
    <t>Category</t>
  </si>
  <si>
    <t>indoor 1</t>
  </si>
  <si>
    <t>indoor 2</t>
  </si>
  <si>
    <t>outdoor 1</t>
  </si>
  <si>
    <t>outdoor 2</t>
  </si>
  <si>
    <t>Outdoor 1</t>
  </si>
  <si>
    <t>Excellent</t>
  </si>
  <si>
    <t>CO2 (PPM)</t>
  </si>
  <si>
    <t>Air Quality</t>
  </si>
  <si>
    <t>Good</t>
  </si>
  <si>
    <t>Poor</t>
  </si>
  <si>
    <t>Unhealthy</t>
  </si>
  <si>
    <t>1600 and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</si>
</sst>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2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2" fillId="0" borderId="0" xfId="0" applyFont="1"/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8" fontId="2" fillId="0" borderId="15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8" fontId="2" fillId="0" borderId="31" xfId="0" applyNumberFormat="1" applyFont="1" applyBorder="1" applyAlignment="1">
      <alignment horizontal="center" vertical="center"/>
    </xf>
    <xf numFmtId="18" fontId="2" fillId="0" borderId="33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37" xfId="0" applyFont="1" applyBorder="1" applyAlignment="1">
      <alignment horizontal="center" vertical="center"/>
    </xf>
    <xf numFmtId="18" fontId="2" fillId="0" borderId="10" xfId="0" applyNumberFormat="1" applyFont="1" applyBorder="1" applyAlignment="1">
      <alignment horizontal="center" vertical="center"/>
    </xf>
    <xf numFmtId="18" fontId="2" fillId="0" borderId="11" xfId="0" applyNumberFormat="1" applyFont="1" applyBorder="1" applyAlignment="1">
      <alignment horizontal="center" vertical="center"/>
    </xf>
    <xf numFmtId="18" fontId="2" fillId="0" borderId="1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18" fontId="2" fillId="0" borderId="41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18" fontId="2" fillId="0" borderId="21" xfId="0" applyNumberFormat="1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chemeClr val="tx1"/>
                </a:solidFill>
              </a:rPr>
              <a:t>Indoor</a:t>
            </a:r>
            <a:r>
              <a:rPr lang="en-ID" baseline="0">
                <a:solidFill>
                  <a:schemeClr val="tx1"/>
                </a:solidFill>
              </a:rPr>
              <a:t> 1</a:t>
            </a:r>
            <a:endParaRPr lang="en-ID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Tabel!$C$5</c:f>
              <c:strCache>
                <c:ptCount val="1"/>
                <c:pt idx="0">
                  <c:v>9:00 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Tabel!$C$6:$C$17</c:f>
              <c:numCache>
                <c:formatCode>General</c:formatCode>
                <c:ptCount val="12"/>
                <c:pt idx="0">
                  <c:v>584.27</c:v>
                </c:pt>
                <c:pt idx="1">
                  <c:v>549.49</c:v>
                </c:pt>
                <c:pt idx="2">
                  <c:v>532.66</c:v>
                </c:pt>
                <c:pt idx="3" formatCode="0.00">
                  <c:v>500.1</c:v>
                </c:pt>
                <c:pt idx="4">
                  <c:v>516.19000000000005</c:v>
                </c:pt>
                <c:pt idx="5">
                  <c:v>532.66</c:v>
                </c:pt>
                <c:pt idx="6">
                  <c:v>516.19000000000005</c:v>
                </c:pt>
                <c:pt idx="7">
                  <c:v>532.66</c:v>
                </c:pt>
                <c:pt idx="8">
                  <c:v>532.66</c:v>
                </c:pt>
                <c:pt idx="9">
                  <c:v>516.19000000000005</c:v>
                </c:pt>
                <c:pt idx="10">
                  <c:v>532.66</c:v>
                </c:pt>
                <c:pt idx="11" formatCode="0.00">
                  <c:v>500.1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0-40F5-A15B-EFDB61980966}"/>
            </c:ext>
          </c:extLst>
        </c:ser>
        <c:ser>
          <c:idx val="0"/>
          <c:order val="1"/>
          <c:tx>
            <c:strRef>
              <c:f>Tabel!$D$5</c:f>
              <c:strCache>
                <c:ptCount val="1"/>
                <c:pt idx="0">
                  <c:v>13:00 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Tabel!$B$6:$B$17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Tabel!$D$6:$D$17</c:f>
              <c:numCache>
                <c:formatCode>0.00</c:formatCode>
                <c:ptCount val="12"/>
                <c:pt idx="0" formatCode="General">
                  <c:v>439.23</c:v>
                </c:pt>
                <c:pt idx="1">
                  <c:v>410.85</c:v>
                </c:pt>
                <c:pt idx="2" formatCode="General">
                  <c:v>468.97</c:v>
                </c:pt>
                <c:pt idx="3" formatCode="General">
                  <c:v>453.93</c:v>
                </c:pt>
                <c:pt idx="4" formatCode="General">
                  <c:v>468.97</c:v>
                </c:pt>
                <c:pt idx="5" formatCode="General">
                  <c:v>410.85</c:v>
                </c:pt>
                <c:pt idx="6" formatCode="General">
                  <c:v>410.85</c:v>
                </c:pt>
                <c:pt idx="7" formatCode="General">
                  <c:v>397.51</c:v>
                </c:pt>
                <c:pt idx="8" formatCode="General">
                  <c:v>453.93</c:v>
                </c:pt>
                <c:pt idx="9" formatCode="General">
                  <c:v>484.36</c:v>
                </c:pt>
                <c:pt idx="10" formatCode="General">
                  <c:v>453.93</c:v>
                </c:pt>
                <c:pt idx="11" formatCode="General">
                  <c:v>468.97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0-4537-B029-CFB4DD289AA3}"/>
            </c:ext>
          </c:extLst>
        </c:ser>
        <c:ser>
          <c:idx val="1"/>
          <c:order val="2"/>
          <c:tx>
            <c:strRef>
              <c:f>Tabel!$E$5</c:f>
              <c:strCache>
                <c:ptCount val="1"/>
                <c:pt idx="0">
                  <c:v>15:00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Tabel!$E$6:$E$17</c:f>
              <c:numCache>
                <c:formatCode>General</c:formatCode>
                <c:ptCount val="12"/>
                <c:pt idx="0">
                  <c:v>370.73</c:v>
                </c:pt>
                <c:pt idx="1">
                  <c:v>397.15</c:v>
                </c:pt>
                <c:pt idx="2">
                  <c:v>383.78</c:v>
                </c:pt>
                <c:pt idx="3">
                  <c:v>383.78</c:v>
                </c:pt>
                <c:pt idx="4">
                  <c:v>424.87</c:v>
                </c:pt>
                <c:pt idx="5">
                  <c:v>370.73</c:v>
                </c:pt>
                <c:pt idx="6">
                  <c:v>383.78</c:v>
                </c:pt>
                <c:pt idx="7">
                  <c:v>397.15</c:v>
                </c:pt>
                <c:pt idx="8">
                  <c:v>397.15</c:v>
                </c:pt>
                <c:pt idx="9">
                  <c:v>410.85</c:v>
                </c:pt>
                <c:pt idx="10">
                  <c:v>383.78</c:v>
                </c:pt>
                <c:pt idx="11">
                  <c:v>397.15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A-4156-87A4-05490096D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971984"/>
        <c:axId val="686972464"/>
      </c:lineChart>
      <c:catAx>
        <c:axId val="68697198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72464"/>
        <c:crosses val="autoZero"/>
        <c:auto val="1"/>
        <c:lblAlgn val="ctr"/>
        <c:lblOffset val="100"/>
        <c:noMultiLvlLbl val="0"/>
      </c:catAx>
      <c:valAx>
        <c:axId val="6869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7198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Indoor</a:t>
            </a:r>
            <a:r>
              <a:rPr lang="en-US" baseline="0">
                <a:solidFill>
                  <a:schemeClr val="tx1"/>
                </a:solidFill>
              </a:rPr>
              <a:t> 2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Tabel!$F$5</c:f>
              <c:strCache>
                <c:ptCount val="1"/>
                <c:pt idx="0">
                  <c:v>9:00 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Tabel!$F$6:$F$17</c:f>
              <c:numCache>
                <c:formatCode>General</c:formatCode>
                <c:ptCount val="12"/>
                <c:pt idx="0">
                  <c:v>1380.63</c:v>
                </c:pt>
                <c:pt idx="1">
                  <c:v>1347.88</c:v>
                </c:pt>
                <c:pt idx="2">
                  <c:v>1315.7</c:v>
                </c:pt>
                <c:pt idx="3">
                  <c:v>1482.39</c:v>
                </c:pt>
                <c:pt idx="4">
                  <c:v>1284.0899999999999</c:v>
                </c:pt>
                <c:pt idx="5">
                  <c:v>1517.5</c:v>
                </c:pt>
                <c:pt idx="6">
                  <c:v>1447.88</c:v>
                </c:pt>
                <c:pt idx="7">
                  <c:v>1482.39</c:v>
                </c:pt>
                <c:pt idx="8">
                  <c:v>1413.96</c:v>
                </c:pt>
                <c:pt idx="9">
                  <c:v>1517.5</c:v>
                </c:pt>
                <c:pt idx="10">
                  <c:v>1447.88</c:v>
                </c:pt>
                <c:pt idx="11">
                  <c:v>1315.7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C-4C8D-A894-2BE361EE2368}"/>
            </c:ext>
          </c:extLst>
        </c:ser>
        <c:ser>
          <c:idx val="0"/>
          <c:order val="1"/>
          <c:tx>
            <c:strRef>
              <c:f>Tabel!$G$5</c:f>
              <c:strCache>
                <c:ptCount val="1"/>
                <c:pt idx="0">
                  <c:v>13:00 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Tabel!$B$6:$B$17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Tabel!$G$6:$G$17</c:f>
              <c:numCache>
                <c:formatCode>0.00</c:formatCode>
                <c:ptCount val="12"/>
                <c:pt idx="0">
                  <c:v>1105.9000000000001</c:v>
                </c:pt>
                <c:pt idx="1">
                  <c:v>946.4</c:v>
                </c:pt>
                <c:pt idx="2">
                  <c:v>921.53</c:v>
                </c:pt>
                <c:pt idx="3">
                  <c:v>849.76</c:v>
                </c:pt>
                <c:pt idx="4">
                  <c:v>997.57</c:v>
                </c:pt>
                <c:pt idx="5">
                  <c:v>997.57</c:v>
                </c:pt>
                <c:pt idx="6">
                  <c:v>921.53</c:v>
                </c:pt>
                <c:pt idx="7">
                  <c:v>873.22</c:v>
                </c:pt>
                <c:pt idx="8">
                  <c:v>897.14</c:v>
                </c:pt>
                <c:pt idx="9">
                  <c:v>873.22</c:v>
                </c:pt>
                <c:pt idx="10">
                  <c:v>946.4</c:v>
                </c:pt>
                <c:pt idx="11">
                  <c:v>849.76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6-4DB1-8C52-0472A803F39F}"/>
            </c:ext>
          </c:extLst>
        </c:ser>
        <c:ser>
          <c:idx val="1"/>
          <c:order val="2"/>
          <c:tx>
            <c:strRef>
              <c:f>Tabel!$H$5</c:f>
              <c:strCache>
                <c:ptCount val="1"/>
                <c:pt idx="0">
                  <c:v>15:00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Tabel!$H$6:$H$17</c:f>
              <c:numCache>
                <c:formatCode>0.00</c:formatCode>
                <c:ptCount val="12"/>
                <c:pt idx="0">
                  <c:v>873.22</c:v>
                </c:pt>
                <c:pt idx="1">
                  <c:v>849.76</c:v>
                </c:pt>
                <c:pt idx="2">
                  <c:v>971.74</c:v>
                </c:pt>
                <c:pt idx="3">
                  <c:v>946.4</c:v>
                </c:pt>
                <c:pt idx="4">
                  <c:v>897.14</c:v>
                </c:pt>
                <c:pt idx="5">
                  <c:v>873.22</c:v>
                </c:pt>
                <c:pt idx="6">
                  <c:v>897.14</c:v>
                </c:pt>
                <c:pt idx="7">
                  <c:v>1105.9000000000001</c:v>
                </c:pt>
                <c:pt idx="8">
                  <c:v>997.57</c:v>
                </c:pt>
                <c:pt idx="9">
                  <c:v>921.53</c:v>
                </c:pt>
                <c:pt idx="10">
                  <c:v>873.22</c:v>
                </c:pt>
                <c:pt idx="11">
                  <c:v>873.22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0-44D3-A521-5D8E54B38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587744"/>
        <c:axId val="1001588224"/>
      </c:lineChart>
      <c:catAx>
        <c:axId val="100158774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88224"/>
        <c:crosses val="autoZero"/>
        <c:auto val="1"/>
        <c:lblAlgn val="ctr"/>
        <c:lblOffset val="100"/>
        <c:noMultiLvlLbl val="0"/>
      </c:catAx>
      <c:valAx>
        <c:axId val="10015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877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Outdoor</a:t>
            </a:r>
            <a:r>
              <a:rPr lang="en-US" baseline="0">
                <a:solidFill>
                  <a:schemeClr val="tx1"/>
                </a:solidFill>
              </a:rPr>
              <a:t> 1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Tabel!$I$5</c:f>
              <c:strCache>
                <c:ptCount val="1"/>
                <c:pt idx="0">
                  <c:v>9:00 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Tabel!$I$6:$I$17</c:f>
              <c:numCache>
                <c:formatCode>General</c:formatCode>
                <c:ptCount val="12"/>
                <c:pt idx="0">
                  <c:v>486.97</c:v>
                </c:pt>
                <c:pt idx="1">
                  <c:v>439.23</c:v>
                </c:pt>
                <c:pt idx="2">
                  <c:v>516.19000000000005</c:v>
                </c:pt>
                <c:pt idx="3">
                  <c:v>397.15</c:v>
                </c:pt>
                <c:pt idx="4">
                  <c:v>500.1</c:v>
                </c:pt>
                <c:pt idx="5">
                  <c:v>500.1</c:v>
                </c:pt>
                <c:pt idx="6">
                  <c:v>484.36</c:v>
                </c:pt>
                <c:pt idx="7">
                  <c:v>516.19000000000005</c:v>
                </c:pt>
                <c:pt idx="8">
                  <c:v>532.66</c:v>
                </c:pt>
                <c:pt idx="9">
                  <c:v>484.36</c:v>
                </c:pt>
                <c:pt idx="10">
                  <c:v>439.23</c:v>
                </c:pt>
                <c:pt idx="11">
                  <c:v>486.97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C-4C09-BD32-2E8EEB6F1DD7}"/>
            </c:ext>
          </c:extLst>
        </c:ser>
        <c:ser>
          <c:idx val="0"/>
          <c:order val="1"/>
          <c:tx>
            <c:strRef>
              <c:f>Tabel!$K$5</c:f>
              <c:strCache>
                <c:ptCount val="1"/>
                <c:pt idx="0">
                  <c:v>15:00 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Tabel!$B$6:$B$17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Tabel!$K$6:$K$17</c:f>
              <c:numCache>
                <c:formatCode>General</c:formatCode>
                <c:ptCount val="12"/>
                <c:pt idx="0">
                  <c:v>453.93</c:v>
                </c:pt>
                <c:pt idx="1">
                  <c:v>424.87</c:v>
                </c:pt>
                <c:pt idx="2">
                  <c:v>397.15</c:v>
                </c:pt>
                <c:pt idx="3">
                  <c:v>424.87</c:v>
                </c:pt>
                <c:pt idx="4">
                  <c:v>439.23</c:v>
                </c:pt>
                <c:pt idx="5">
                  <c:v>468.97</c:v>
                </c:pt>
                <c:pt idx="6">
                  <c:v>484.36</c:v>
                </c:pt>
                <c:pt idx="7">
                  <c:v>549.49</c:v>
                </c:pt>
                <c:pt idx="8">
                  <c:v>532.66</c:v>
                </c:pt>
                <c:pt idx="9">
                  <c:v>584.27</c:v>
                </c:pt>
                <c:pt idx="10">
                  <c:v>566.69000000000005</c:v>
                </c:pt>
                <c:pt idx="11">
                  <c:v>516.19000000000005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1-4274-A28D-8D9EF9C5D96C}"/>
            </c:ext>
          </c:extLst>
        </c:ser>
        <c:ser>
          <c:idx val="1"/>
          <c:order val="2"/>
          <c:tx>
            <c:strRef>
              <c:f>Tabel!$J$5</c:f>
              <c:strCache>
                <c:ptCount val="1"/>
                <c:pt idx="0">
                  <c:v>13:00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Tabel!$J$6:$J$17</c:f>
              <c:numCache>
                <c:formatCode>General</c:formatCode>
                <c:ptCount val="12"/>
                <c:pt idx="0">
                  <c:v>424.87</c:v>
                </c:pt>
                <c:pt idx="1">
                  <c:v>468.97</c:v>
                </c:pt>
                <c:pt idx="2">
                  <c:v>484.36</c:v>
                </c:pt>
                <c:pt idx="3">
                  <c:v>424.87</c:v>
                </c:pt>
                <c:pt idx="4">
                  <c:v>516.19000000000005</c:v>
                </c:pt>
                <c:pt idx="5">
                  <c:v>532.66</c:v>
                </c:pt>
                <c:pt idx="6">
                  <c:v>468.97</c:v>
                </c:pt>
                <c:pt idx="7">
                  <c:v>397.15</c:v>
                </c:pt>
                <c:pt idx="8">
                  <c:v>424.87</c:v>
                </c:pt>
                <c:pt idx="9">
                  <c:v>500.1</c:v>
                </c:pt>
                <c:pt idx="10">
                  <c:v>484.36</c:v>
                </c:pt>
                <c:pt idx="11">
                  <c:v>439.23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C-4C09-BD32-2E8EEB6F1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182943"/>
        <c:axId val="288184383"/>
      </c:lineChart>
      <c:catAx>
        <c:axId val="28818294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84383"/>
        <c:crosses val="autoZero"/>
        <c:auto val="1"/>
        <c:lblAlgn val="ctr"/>
        <c:lblOffset val="100"/>
        <c:noMultiLvlLbl val="0"/>
      </c:catAx>
      <c:valAx>
        <c:axId val="28818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8294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chemeClr val="tx1"/>
                </a:solidFill>
              </a:rPr>
              <a:t>Outdoor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Tabel!$L$5</c:f>
              <c:strCache>
                <c:ptCount val="1"/>
                <c:pt idx="0">
                  <c:v>9:00 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Tabel!$L$6:$L$17</c:f>
              <c:numCache>
                <c:formatCode>General</c:formatCode>
                <c:ptCount val="12"/>
                <c:pt idx="0">
                  <c:v>620.59</c:v>
                </c:pt>
                <c:pt idx="1">
                  <c:v>484.36</c:v>
                </c:pt>
                <c:pt idx="2">
                  <c:v>804.12</c:v>
                </c:pt>
                <c:pt idx="3">
                  <c:v>453.93</c:v>
                </c:pt>
                <c:pt idx="4">
                  <c:v>500.1</c:v>
                </c:pt>
                <c:pt idx="5">
                  <c:v>516.19000000000005</c:v>
                </c:pt>
                <c:pt idx="6">
                  <c:v>453.93</c:v>
                </c:pt>
                <c:pt idx="7">
                  <c:v>516.19000000000005</c:v>
                </c:pt>
                <c:pt idx="8">
                  <c:v>468.97</c:v>
                </c:pt>
                <c:pt idx="9">
                  <c:v>424.85</c:v>
                </c:pt>
                <c:pt idx="10">
                  <c:v>439.23</c:v>
                </c:pt>
                <c:pt idx="11">
                  <c:v>468.97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5-4A10-B8B0-E65524F9B08B}"/>
            </c:ext>
          </c:extLst>
        </c:ser>
        <c:ser>
          <c:idx val="1"/>
          <c:order val="1"/>
          <c:tx>
            <c:strRef>
              <c:f>Tabel!$M$5</c:f>
              <c:strCache>
                <c:ptCount val="1"/>
                <c:pt idx="0">
                  <c:v>13:00 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Tabel!$B$6:$B$17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Tabel!$M$6:$M$17</c:f>
              <c:numCache>
                <c:formatCode>General</c:formatCode>
                <c:ptCount val="12"/>
                <c:pt idx="0">
                  <c:v>946.4</c:v>
                </c:pt>
                <c:pt idx="1">
                  <c:v>849.76</c:v>
                </c:pt>
                <c:pt idx="2">
                  <c:v>849.76</c:v>
                </c:pt>
                <c:pt idx="3">
                  <c:v>946.4</c:v>
                </c:pt>
                <c:pt idx="4">
                  <c:v>897.14</c:v>
                </c:pt>
                <c:pt idx="5">
                  <c:v>1023.9</c:v>
                </c:pt>
                <c:pt idx="6">
                  <c:v>997.57</c:v>
                </c:pt>
                <c:pt idx="7">
                  <c:v>873.22</c:v>
                </c:pt>
                <c:pt idx="8">
                  <c:v>849.76</c:v>
                </c:pt>
                <c:pt idx="9">
                  <c:v>946.4</c:v>
                </c:pt>
                <c:pt idx="10">
                  <c:v>1050.73</c:v>
                </c:pt>
                <c:pt idx="11">
                  <c:v>1105.9000000000001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8-4676-A6A2-7DF4E47BB7E2}"/>
            </c:ext>
          </c:extLst>
        </c:ser>
        <c:ser>
          <c:idx val="0"/>
          <c:order val="2"/>
          <c:tx>
            <c:strRef>
              <c:f>Tabel!$N$5</c:f>
              <c:strCache>
                <c:ptCount val="1"/>
                <c:pt idx="0">
                  <c:v>15:00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Tabel!$N$6:$N$17</c:f>
              <c:numCache>
                <c:formatCode>General</c:formatCode>
                <c:ptCount val="12"/>
                <c:pt idx="0">
                  <c:v>760.44</c:v>
                </c:pt>
                <c:pt idx="1">
                  <c:v>921.53</c:v>
                </c:pt>
                <c:pt idx="2">
                  <c:v>997.57</c:v>
                </c:pt>
                <c:pt idx="3">
                  <c:v>804.21</c:v>
                </c:pt>
                <c:pt idx="4">
                  <c:v>1023.9</c:v>
                </c:pt>
                <c:pt idx="5">
                  <c:v>1134.26</c:v>
                </c:pt>
                <c:pt idx="6">
                  <c:v>1163.1500000000001</c:v>
                </c:pt>
                <c:pt idx="7">
                  <c:v>1192.57</c:v>
                </c:pt>
                <c:pt idx="8">
                  <c:v>1253.03</c:v>
                </c:pt>
                <c:pt idx="9">
                  <c:v>1347.88</c:v>
                </c:pt>
                <c:pt idx="10">
                  <c:v>1284.0899999999999</c:v>
                </c:pt>
                <c:pt idx="11">
                  <c:v>1253.03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68-4676-A6A2-7DF4E47BB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806511"/>
        <c:axId val="994082383"/>
      </c:lineChart>
      <c:catAx>
        <c:axId val="82280651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82383"/>
        <c:crosses val="autoZero"/>
        <c:auto val="1"/>
        <c:lblAlgn val="ctr"/>
        <c:lblOffset val="100"/>
        <c:noMultiLvlLbl val="0"/>
      </c:catAx>
      <c:valAx>
        <c:axId val="994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80651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11369</xdr:colOff>
      <xdr:row>0</xdr:row>
      <xdr:rowOff>177988</xdr:rowOff>
    </xdr:from>
    <xdr:to>
      <xdr:col>23</xdr:col>
      <xdr:colOff>11369</xdr:colOff>
      <xdr:row>21</xdr:row>
      <xdr:rowOff>34553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DBD6C-C310-3047-EB0E-B99F916CC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5685</xdr:colOff>
      <xdr:row>23</xdr:row>
      <xdr:rowOff>4548</xdr:rowOff>
    </xdr:from>
    <xdr:to>
      <xdr:col>23</xdr:col>
      <xdr:colOff>5685</xdr:colOff>
      <xdr:row>42</xdr:row>
      <xdr:rowOff>103160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D9F0EB-B94C-04C9-DD9F-0D6E08BD9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9949</xdr:colOff>
      <xdr:row>1</xdr:row>
      <xdr:rowOff>7390</xdr:rowOff>
    </xdr:from>
    <xdr:to>
      <xdr:col>33</xdr:col>
      <xdr:colOff>9949</xdr:colOff>
      <xdr:row>21</xdr:row>
      <xdr:rowOff>43249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477733-72E8-BD63-78F4-AF07F75949C9}"/>
            </a:ext>
            <a:ext uri="{147F2762-F138-4A5C-976F-8EAC2B608ADB}">
              <a16:predDERef xmlns:a16="http://schemas.microsoft.com/office/drawing/2014/main" pred="{45D9F0EB-B94C-04C9-DD9F-0D6E08BD9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608462</xdr:colOff>
      <xdr:row>23</xdr:row>
      <xdr:rowOff>1536</xdr:rowOff>
    </xdr:from>
    <xdr:to>
      <xdr:col>32</xdr:col>
      <xdr:colOff>608462</xdr:colOff>
      <xdr:row>42</xdr:row>
      <xdr:rowOff>100148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FF0952-75ED-0D47-187F-753F16D21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23C14-778F-47BE-B693-F3972607E1A9}">
  <dimension ref="B3:N53"/>
  <sheetViews>
    <sheetView tabSelected="1" topLeftCell="A12" zoomScaleNormal="100" workbookViewId="0">
      <selection activeCell="F39" sqref="F39"/>
    </sheetView>
  </sheetViews>
  <sheetFormatPr defaultRowHeight="13.5" x14ac:dyDescent="0.25"/>
  <cols>
    <col min="1" max="1" width="10.140625" style="6" customWidth="1"/>
    <col min="2" max="2" width="16.140625" style="6" bestFit="1" customWidth="1"/>
    <col min="3" max="4" width="15.7109375" style="6" bestFit="1" customWidth="1"/>
    <col min="5" max="5" width="16.5703125" style="6" bestFit="1" customWidth="1"/>
    <col min="6" max="7" width="15.7109375" style="6" bestFit="1" customWidth="1"/>
    <col min="8" max="8" width="16.5703125" style="6" bestFit="1" customWidth="1"/>
    <col min="9" max="10" width="15.7109375" style="6" bestFit="1" customWidth="1"/>
    <col min="11" max="11" width="16.5703125" style="6" bestFit="1" customWidth="1"/>
    <col min="12" max="13" width="15.7109375" style="6" bestFit="1" customWidth="1"/>
    <col min="14" max="14" width="16.5703125" style="6" bestFit="1" customWidth="1"/>
    <col min="15" max="16384" width="9.140625" style="6"/>
  </cols>
  <sheetData>
    <row r="3" spans="2:14" ht="14.25" thickBot="1" x14ac:dyDescent="0.3"/>
    <row r="4" spans="2:14" ht="14.25" thickBot="1" x14ac:dyDescent="0.3">
      <c r="B4" s="7"/>
      <c r="C4" s="87" t="s">
        <v>0</v>
      </c>
      <c r="D4" s="88"/>
      <c r="E4" s="89"/>
      <c r="F4" s="77" t="s">
        <v>1</v>
      </c>
      <c r="G4" s="78"/>
      <c r="H4" s="79"/>
      <c r="I4" s="77" t="s">
        <v>2</v>
      </c>
      <c r="J4" s="78"/>
      <c r="K4" s="83"/>
      <c r="L4" s="80" t="s">
        <v>3</v>
      </c>
      <c r="M4" s="81"/>
      <c r="N4" s="82"/>
    </row>
    <row r="5" spans="2:14" ht="14.25" thickBot="1" x14ac:dyDescent="0.3">
      <c r="B5" s="11" t="s">
        <v>4</v>
      </c>
      <c r="C5" s="12">
        <v>0.375</v>
      </c>
      <c r="D5" s="13" t="s">
        <v>5</v>
      </c>
      <c r="E5" s="14" t="s">
        <v>6</v>
      </c>
      <c r="F5" s="12">
        <v>0.375</v>
      </c>
      <c r="G5" s="13" t="s">
        <v>5</v>
      </c>
      <c r="H5" s="14" t="s">
        <v>6</v>
      </c>
      <c r="I5" s="12">
        <v>0.375</v>
      </c>
      <c r="J5" s="13" t="s">
        <v>5</v>
      </c>
      <c r="K5" s="14" t="s">
        <v>6</v>
      </c>
      <c r="L5" s="90">
        <v>0.375</v>
      </c>
      <c r="M5" s="11" t="s">
        <v>5</v>
      </c>
      <c r="N5" s="11" t="s">
        <v>6</v>
      </c>
    </row>
    <row r="6" spans="2:14" x14ac:dyDescent="0.25">
      <c r="B6" s="15">
        <v>5</v>
      </c>
      <c r="C6" s="16">
        <v>584.27</v>
      </c>
      <c r="D6" s="17">
        <v>439.23</v>
      </c>
      <c r="E6" s="18">
        <v>370.73</v>
      </c>
      <c r="F6" s="19">
        <v>1380.63</v>
      </c>
      <c r="G6" s="20">
        <v>1105.9000000000001</v>
      </c>
      <c r="H6" s="21">
        <v>873.22</v>
      </c>
      <c r="I6" s="16">
        <v>486.97</v>
      </c>
      <c r="J6" s="17">
        <v>424.87</v>
      </c>
      <c r="K6" s="22">
        <v>453.93</v>
      </c>
      <c r="L6" s="23">
        <v>620.59</v>
      </c>
      <c r="M6" s="24">
        <v>946.4</v>
      </c>
      <c r="N6" s="25">
        <v>760.44</v>
      </c>
    </row>
    <row r="7" spans="2:14" x14ac:dyDescent="0.25">
      <c r="B7" s="26">
        <v>10</v>
      </c>
      <c r="C7" s="27">
        <v>549.49</v>
      </c>
      <c r="D7" s="28">
        <v>410.85</v>
      </c>
      <c r="E7" s="29">
        <v>397.15</v>
      </c>
      <c r="F7" s="30">
        <v>1347.88</v>
      </c>
      <c r="G7" s="31">
        <v>946.4</v>
      </c>
      <c r="H7" s="32">
        <v>849.76</v>
      </c>
      <c r="I7" s="27">
        <v>439.23</v>
      </c>
      <c r="J7" s="33">
        <v>468.97</v>
      </c>
      <c r="K7" s="34">
        <v>424.87</v>
      </c>
      <c r="L7" s="27">
        <v>484.36</v>
      </c>
      <c r="M7" s="33">
        <v>849.76</v>
      </c>
      <c r="N7" s="29">
        <v>921.53</v>
      </c>
    </row>
    <row r="8" spans="2:14" x14ac:dyDescent="0.25">
      <c r="B8" s="26">
        <v>15</v>
      </c>
      <c r="C8" s="27">
        <v>532.66</v>
      </c>
      <c r="D8" s="33">
        <v>468.97</v>
      </c>
      <c r="E8" s="29">
        <v>383.78</v>
      </c>
      <c r="F8" s="30">
        <v>1315.7</v>
      </c>
      <c r="G8" s="28">
        <v>921.53</v>
      </c>
      <c r="H8" s="32">
        <v>971.74</v>
      </c>
      <c r="I8" s="27">
        <v>516.19000000000005</v>
      </c>
      <c r="J8" s="33">
        <v>484.36</v>
      </c>
      <c r="K8" s="34">
        <v>397.15</v>
      </c>
      <c r="L8" s="27">
        <v>804.12</v>
      </c>
      <c r="M8" s="33">
        <v>849.76</v>
      </c>
      <c r="N8" s="29">
        <v>997.57</v>
      </c>
    </row>
    <row r="9" spans="2:14" x14ac:dyDescent="0.25">
      <c r="B9" s="26">
        <v>20</v>
      </c>
      <c r="C9" s="35">
        <v>500.1</v>
      </c>
      <c r="D9" s="33">
        <v>453.93</v>
      </c>
      <c r="E9" s="29">
        <v>383.78</v>
      </c>
      <c r="F9" s="30">
        <v>1482.39</v>
      </c>
      <c r="G9" s="28">
        <v>849.76</v>
      </c>
      <c r="H9" s="32">
        <v>946.4</v>
      </c>
      <c r="I9" s="27">
        <v>397.15</v>
      </c>
      <c r="J9" s="33">
        <v>424.87</v>
      </c>
      <c r="K9" s="34">
        <v>424.87</v>
      </c>
      <c r="L9" s="27">
        <v>453.93</v>
      </c>
      <c r="M9" s="33">
        <v>946.4</v>
      </c>
      <c r="N9" s="29">
        <v>804.21</v>
      </c>
    </row>
    <row r="10" spans="2:14" x14ac:dyDescent="0.25">
      <c r="B10" s="26">
        <v>25</v>
      </c>
      <c r="C10" s="27">
        <v>516.19000000000005</v>
      </c>
      <c r="D10" s="33">
        <v>468.97</v>
      </c>
      <c r="E10" s="29">
        <v>424.87</v>
      </c>
      <c r="F10" s="30">
        <v>1284.0899999999999</v>
      </c>
      <c r="G10" s="28">
        <v>997.57</v>
      </c>
      <c r="H10" s="32">
        <v>897.14</v>
      </c>
      <c r="I10" s="27">
        <v>500.1</v>
      </c>
      <c r="J10" s="33">
        <v>516.19000000000005</v>
      </c>
      <c r="K10" s="34">
        <v>439.23</v>
      </c>
      <c r="L10" s="27">
        <v>500.1</v>
      </c>
      <c r="M10" s="33">
        <v>897.14</v>
      </c>
      <c r="N10" s="29">
        <v>1023.9</v>
      </c>
    </row>
    <row r="11" spans="2:14" x14ac:dyDescent="0.25">
      <c r="B11" s="26">
        <v>30</v>
      </c>
      <c r="C11" s="27">
        <v>532.66</v>
      </c>
      <c r="D11" s="33">
        <v>410.85</v>
      </c>
      <c r="E11" s="29">
        <v>370.73</v>
      </c>
      <c r="F11" s="30">
        <v>1517.5</v>
      </c>
      <c r="G11" s="28">
        <v>997.57</v>
      </c>
      <c r="H11" s="32">
        <v>873.22</v>
      </c>
      <c r="I11" s="27">
        <v>500.1</v>
      </c>
      <c r="J11" s="33">
        <v>532.66</v>
      </c>
      <c r="K11" s="34">
        <v>468.97</v>
      </c>
      <c r="L11" s="27">
        <v>516.19000000000005</v>
      </c>
      <c r="M11" s="33">
        <v>1023.9</v>
      </c>
      <c r="N11" s="29">
        <v>1134.26</v>
      </c>
    </row>
    <row r="12" spans="2:14" x14ac:dyDescent="0.25">
      <c r="B12" s="26">
        <v>35</v>
      </c>
      <c r="C12" s="27">
        <v>516.19000000000005</v>
      </c>
      <c r="D12" s="33">
        <v>410.85</v>
      </c>
      <c r="E12" s="29">
        <v>383.78</v>
      </c>
      <c r="F12" s="30">
        <v>1447.88</v>
      </c>
      <c r="G12" s="28">
        <v>921.53</v>
      </c>
      <c r="H12" s="32">
        <v>897.14</v>
      </c>
      <c r="I12" s="27">
        <v>484.36</v>
      </c>
      <c r="J12" s="33">
        <v>468.97</v>
      </c>
      <c r="K12" s="34">
        <v>484.36</v>
      </c>
      <c r="L12" s="27">
        <v>453.93</v>
      </c>
      <c r="M12" s="33">
        <v>997.57</v>
      </c>
      <c r="N12" s="29">
        <v>1163.1500000000001</v>
      </c>
    </row>
    <row r="13" spans="2:14" x14ac:dyDescent="0.25">
      <c r="B13" s="26">
        <v>40</v>
      </c>
      <c r="C13" s="27">
        <v>532.66</v>
      </c>
      <c r="D13" s="33">
        <v>397.51</v>
      </c>
      <c r="E13" s="29">
        <v>397.15</v>
      </c>
      <c r="F13" s="30">
        <v>1482.39</v>
      </c>
      <c r="G13" s="28">
        <v>873.22</v>
      </c>
      <c r="H13" s="32">
        <v>1105.9000000000001</v>
      </c>
      <c r="I13" s="27">
        <v>516.19000000000005</v>
      </c>
      <c r="J13" s="33">
        <v>397.15</v>
      </c>
      <c r="K13" s="34">
        <v>549.49</v>
      </c>
      <c r="L13" s="27">
        <v>516.19000000000005</v>
      </c>
      <c r="M13" s="33">
        <v>873.22</v>
      </c>
      <c r="N13" s="29">
        <v>1192.57</v>
      </c>
    </row>
    <row r="14" spans="2:14" x14ac:dyDescent="0.25">
      <c r="B14" s="26">
        <v>45</v>
      </c>
      <c r="C14" s="27">
        <v>532.66</v>
      </c>
      <c r="D14" s="33">
        <v>453.93</v>
      </c>
      <c r="E14" s="29">
        <v>397.15</v>
      </c>
      <c r="F14" s="30">
        <v>1413.96</v>
      </c>
      <c r="G14" s="28">
        <v>897.14</v>
      </c>
      <c r="H14" s="32">
        <v>997.57</v>
      </c>
      <c r="I14" s="27">
        <v>532.66</v>
      </c>
      <c r="J14" s="33">
        <v>424.87</v>
      </c>
      <c r="K14" s="34">
        <v>532.66</v>
      </c>
      <c r="L14" s="27">
        <v>468.97</v>
      </c>
      <c r="M14" s="33">
        <v>849.76</v>
      </c>
      <c r="N14" s="29">
        <v>1253.03</v>
      </c>
    </row>
    <row r="15" spans="2:14" x14ac:dyDescent="0.25">
      <c r="B15" s="26">
        <v>50</v>
      </c>
      <c r="C15" s="36">
        <v>516.19000000000005</v>
      </c>
      <c r="D15" s="33">
        <v>484.36</v>
      </c>
      <c r="E15" s="29">
        <v>410.85</v>
      </c>
      <c r="F15" s="30">
        <v>1517.5</v>
      </c>
      <c r="G15" s="28">
        <v>873.22</v>
      </c>
      <c r="H15" s="32">
        <v>921.53</v>
      </c>
      <c r="I15" s="27">
        <v>484.36</v>
      </c>
      <c r="J15" s="33">
        <v>500.1</v>
      </c>
      <c r="K15" s="34">
        <v>584.27</v>
      </c>
      <c r="L15" s="27">
        <v>424.85</v>
      </c>
      <c r="M15" s="33">
        <v>946.4</v>
      </c>
      <c r="N15" s="29">
        <v>1347.88</v>
      </c>
    </row>
    <row r="16" spans="2:14" x14ac:dyDescent="0.25">
      <c r="B16" s="26">
        <v>55</v>
      </c>
      <c r="C16" s="27">
        <v>532.66</v>
      </c>
      <c r="D16" s="33">
        <v>453.93</v>
      </c>
      <c r="E16" s="29">
        <v>383.78</v>
      </c>
      <c r="F16" s="30">
        <v>1447.88</v>
      </c>
      <c r="G16" s="28">
        <v>946.4</v>
      </c>
      <c r="H16" s="32">
        <v>873.22</v>
      </c>
      <c r="I16" s="27">
        <v>439.23</v>
      </c>
      <c r="J16" s="33">
        <v>484.36</v>
      </c>
      <c r="K16" s="34">
        <v>566.69000000000005</v>
      </c>
      <c r="L16" s="27">
        <v>439.23</v>
      </c>
      <c r="M16" s="33">
        <v>1050.73</v>
      </c>
      <c r="N16" s="29">
        <v>1284.0899999999999</v>
      </c>
    </row>
    <row r="17" spans="2:14" ht="14.25" thickBot="1" x14ac:dyDescent="0.3">
      <c r="B17" s="37">
        <v>60</v>
      </c>
      <c r="C17" s="38">
        <v>500.1</v>
      </c>
      <c r="D17" s="39">
        <v>468.97</v>
      </c>
      <c r="E17" s="40">
        <v>397.15</v>
      </c>
      <c r="F17" s="41">
        <v>1315.7</v>
      </c>
      <c r="G17" s="42">
        <v>849.76</v>
      </c>
      <c r="H17" s="43">
        <v>873.22</v>
      </c>
      <c r="I17" s="44">
        <v>486.97</v>
      </c>
      <c r="J17" s="39">
        <v>439.23</v>
      </c>
      <c r="K17" s="45">
        <v>516.19000000000005</v>
      </c>
      <c r="L17" s="44">
        <v>468.97</v>
      </c>
      <c r="M17" s="39">
        <v>1105.9000000000001</v>
      </c>
      <c r="N17" s="40">
        <v>1253.03</v>
      </c>
    </row>
    <row r="27" spans="2:14" ht="14.25" thickBot="1" x14ac:dyDescent="0.3"/>
    <row r="28" spans="2:14" ht="14.25" thickBot="1" x14ac:dyDescent="0.3">
      <c r="C28" s="80" t="s">
        <v>7</v>
      </c>
      <c r="D28" s="81"/>
      <c r="E28" s="81"/>
      <c r="F28" s="81" t="s">
        <v>8</v>
      </c>
      <c r="G28" s="81"/>
      <c r="H28" s="81"/>
      <c r="I28" s="81" t="s">
        <v>9</v>
      </c>
      <c r="J28" s="81"/>
      <c r="K28" s="81"/>
      <c r="L28" s="81" t="s">
        <v>10</v>
      </c>
      <c r="M28" s="81"/>
      <c r="N28" s="82"/>
    </row>
    <row r="29" spans="2:14" ht="14.25" thickBot="1" x14ac:dyDescent="0.3">
      <c r="C29" s="46">
        <v>0.375</v>
      </c>
      <c r="D29" s="9" t="s">
        <v>5</v>
      </c>
      <c r="E29" s="9" t="s">
        <v>6</v>
      </c>
      <c r="F29" s="47">
        <v>0.375</v>
      </c>
      <c r="G29" s="9" t="s">
        <v>5</v>
      </c>
      <c r="H29" s="9" t="s">
        <v>6</v>
      </c>
      <c r="I29" s="47">
        <v>0.375</v>
      </c>
      <c r="J29" s="9" t="s">
        <v>5</v>
      </c>
      <c r="K29" s="9" t="s">
        <v>6</v>
      </c>
      <c r="L29" s="46">
        <v>0.375</v>
      </c>
      <c r="M29" s="9" t="s">
        <v>5</v>
      </c>
      <c r="N29" s="10" t="s">
        <v>6</v>
      </c>
    </row>
    <row r="30" spans="2:14" ht="14.25" thickBot="1" x14ac:dyDescent="0.3">
      <c r="B30" s="8" t="s">
        <v>11</v>
      </c>
      <c r="C30" s="48">
        <f t="shared" ref="C30:N30" si="0">AVERAGE(C6:C17)</f>
        <v>528.81916666666666</v>
      </c>
      <c r="D30" s="49">
        <f t="shared" si="0"/>
        <v>443.5291666666667</v>
      </c>
      <c r="E30" s="49">
        <f t="shared" si="0"/>
        <v>391.74166666666662</v>
      </c>
      <c r="F30" s="49">
        <f t="shared" si="0"/>
        <v>1412.7916666666667</v>
      </c>
      <c r="G30" s="49">
        <f t="shared" si="0"/>
        <v>931.66666666666652</v>
      </c>
      <c r="H30" s="49">
        <f t="shared" si="0"/>
        <v>923.33833333333325</v>
      </c>
      <c r="I30" s="49">
        <f t="shared" si="0"/>
        <v>481.95916666666659</v>
      </c>
      <c r="J30" s="49">
        <f t="shared" si="0"/>
        <v>463.88333333333338</v>
      </c>
      <c r="K30" s="49">
        <f t="shared" si="0"/>
        <v>486.89000000000004</v>
      </c>
      <c r="L30" s="49">
        <f t="shared" si="0"/>
        <v>512.61916666666673</v>
      </c>
      <c r="M30" s="49">
        <f t="shared" si="0"/>
        <v>944.74499999999989</v>
      </c>
      <c r="N30" s="50">
        <f t="shared" si="0"/>
        <v>1094.6383333333335</v>
      </c>
    </row>
    <row r="32" spans="2:14" ht="14.25" thickBot="1" x14ac:dyDescent="0.3"/>
    <row r="33" spans="2:13" ht="14.25" thickBot="1" x14ac:dyDescent="0.3">
      <c r="B33" s="51"/>
      <c r="C33" s="52" t="s">
        <v>12</v>
      </c>
      <c r="D33" s="53" t="s">
        <v>11</v>
      </c>
      <c r="E33" s="54" t="s">
        <v>13</v>
      </c>
      <c r="J33" s="55" t="s">
        <v>12</v>
      </c>
      <c r="K33" s="56">
        <v>0.375</v>
      </c>
      <c r="L33" s="57">
        <v>0.54166666666666663</v>
      </c>
      <c r="M33" s="58">
        <v>0.625</v>
      </c>
    </row>
    <row r="34" spans="2:13" x14ac:dyDescent="0.25">
      <c r="B34" s="84" t="s">
        <v>7</v>
      </c>
      <c r="C34" s="74">
        <v>0.375</v>
      </c>
      <c r="D34" s="75">
        <v>528.81899999999996</v>
      </c>
      <c r="E34" s="76" t="s">
        <v>19</v>
      </c>
      <c r="J34" s="19" t="s">
        <v>14</v>
      </c>
      <c r="K34" s="59">
        <f>C30</f>
        <v>528.81916666666666</v>
      </c>
      <c r="L34" s="60">
        <f>D30</f>
        <v>443.5291666666667</v>
      </c>
      <c r="M34" s="61">
        <f>E30</f>
        <v>391.74166666666662</v>
      </c>
    </row>
    <row r="35" spans="2:13" x14ac:dyDescent="0.25">
      <c r="B35" s="85"/>
      <c r="C35" s="62" t="s">
        <v>5</v>
      </c>
      <c r="D35" s="63">
        <v>443.529</v>
      </c>
      <c r="E35" s="64" t="s">
        <v>19</v>
      </c>
      <c r="J35" s="30" t="s">
        <v>15</v>
      </c>
      <c r="K35" s="65">
        <f>F30</f>
        <v>1412.7916666666667</v>
      </c>
      <c r="L35" s="66">
        <f>G30</f>
        <v>931.66666666666652</v>
      </c>
      <c r="M35" s="67">
        <f>H30</f>
        <v>923.33833333333325</v>
      </c>
    </row>
    <row r="36" spans="2:13" ht="14.25" thickBot="1" x14ac:dyDescent="0.3">
      <c r="B36" s="86"/>
      <c r="C36" s="71" t="s">
        <v>6</v>
      </c>
      <c r="D36" s="72">
        <v>391.74200000000002</v>
      </c>
      <c r="E36" s="73" t="s">
        <v>19</v>
      </c>
      <c r="J36" s="30" t="s">
        <v>16</v>
      </c>
      <c r="K36" s="65">
        <f>I30</f>
        <v>481.95916666666659</v>
      </c>
      <c r="L36" s="66">
        <f>J30</f>
        <v>463.88333333333338</v>
      </c>
      <c r="M36" s="67">
        <f>K30</f>
        <v>486.89000000000004</v>
      </c>
    </row>
    <row r="37" spans="2:13" ht="14.25" thickBot="1" x14ac:dyDescent="0.3">
      <c r="B37" s="84" t="s">
        <v>8</v>
      </c>
      <c r="C37" s="74">
        <v>0.375</v>
      </c>
      <c r="D37" s="75">
        <v>1412.7919999999999</v>
      </c>
      <c r="E37" s="76" t="s">
        <v>23</v>
      </c>
      <c r="J37" s="41" t="s">
        <v>17</v>
      </c>
      <c r="K37" s="68">
        <f>L30</f>
        <v>512.61916666666673</v>
      </c>
      <c r="L37" s="69">
        <f>M30</f>
        <v>944.74499999999989</v>
      </c>
      <c r="M37" s="70">
        <f>N30</f>
        <v>1094.6383333333335</v>
      </c>
    </row>
    <row r="38" spans="2:13" x14ac:dyDescent="0.25">
      <c r="B38" s="85"/>
      <c r="C38" s="62" t="s">
        <v>5</v>
      </c>
      <c r="D38" s="63">
        <v>931.66700000000003</v>
      </c>
      <c r="E38" s="64" t="s">
        <v>22</v>
      </c>
    </row>
    <row r="39" spans="2:13" ht="14.25" thickBot="1" x14ac:dyDescent="0.3">
      <c r="B39" s="86"/>
      <c r="C39" s="71" t="s">
        <v>6</v>
      </c>
      <c r="D39" s="72">
        <v>923.33799999999997</v>
      </c>
      <c r="E39" s="73" t="s">
        <v>22</v>
      </c>
    </row>
    <row r="40" spans="2:13" ht="14.25" thickBot="1" x14ac:dyDescent="0.3">
      <c r="B40" s="84" t="s">
        <v>18</v>
      </c>
      <c r="C40" s="74">
        <v>0.375</v>
      </c>
      <c r="D40" s="75">
        <v>481.959</v>
      </c>
      <c r="E40" s="76" t="s">
        <v>19</v>
      </c>
      <c r="H40" s="1" t="s">
        <v>20</v>
      </c>
      <c r="I40" s="1" t="s">
        <v>21</v>
      </c>
    </row>
    <row r="41" spans="2:13" ht="14.25" thickBot="1" x14ac:dyDescent="0.3">
      <c r="B41" s="85"/>
      <c r="C41" s="62" t="s">
        <v>5</v>
      </c>
      <c r="D41" s="63">
        <v>463.88299999999998</v>
      </c>
      <c r="E41" s="64" t="s">
        <v>19</v>
      </c>
      <c r="H41" s="2" t="s">
        <v>25</v>
      </c>
      <c r="I41" s="94" t="s">
        <v>24</v>
      </c>
    </row>
    <row r="42" spans="2:13" ht="14.25" thickBot="1" x14ac:dyDescent="0.3">
      <c r="B42" s="86"/>
      <c r="C42" s="71" t="s">
        <v>6</v>
      </c>
      <c r="D42" s="72">
        <v>486.89</v>
      </c>
      <c r="E42" s="73" t="s">
        <v>19</v>
      </c>
      <c r="H42" s="3">
        <v>1500</v>
      </c>
      <c r="I42" s="91" t="s">
        <v>23</v>
      </c>
    </row>
    <row r="43" spans="2:13" x14ac:dyDescent="0.25">
      <c r="B43" s="84" t="s">
        <v>10</v>
      </c>
      <c r="C43" s="74">
        <v>0.375</v>
      </c>
      <c r="D43" s="75">
        <v>512.61900000000003</v>
      </c>
      <c r="E43" s="76" t="s">
        <v>19</v>
      </c>
      <c r="H43" s="4">
        <v>1400</v>
      </c>
      <c r="I43" s="92"/>
    </row>
    <row r="44" spans="2:13" x14ac:dyDescent="0.25">
      <c r="B44" s="85"/>
      <c r="C44" s="62" t="s">
        <v>5</v>
      </c>
      <c r="D44" s="63">
        <v>944.745</v>
      </c>
      <c r="E44" s="64" t="s">
        <v>22</v>
      </c>
      <c r="H44" s="4">
        <v>1300</v>
      </c>
      <c r="I44" s="92"/>
    </row>
    <row r="45" spans="2:13" ht="14.25" thickBot="1" x14ac:dyDescent="0.3">
      <c r="B45" s="86"/>
      <c r="C45" s="71" t="s">
        <v>6</v>
      </c>
      <c r="D45" s="72">
        <v>1094.6379999999999</v>
      </c>
      <c r="E45" s="73" t="s">
        <v>23</v>
      </c>
      <c r="H45" s="4">
        <v>1200</v>
      </c>
      <c r="I45" s="92"/>
    </row>
    <row r="46" spans="2:13" ht="14.25" thickBot="1" x14ac:dyDescent="0.3">
      <c r="H46" s="5">
        <v>1100</v>
      </c>
      <c r="I46" s="93"/>
    </row>
    <row r="47" spans="2:13" x14ac:dyDescent="0.25">
      <c r="H47" s="3">
        <v>1000</v>
      </c>
      <c r="I47" s="91" t="s">
        <v>22</v>
      </c>
    </row>
    <row r="48" spans="2:13" x14ac:dyDescent="0.25">
      <c r="H48" s="4">
        <v>900</v>
      </c>
      <c r="I48" s="92"/>
    </row>
    <row r="49" spans="8:9" x14ac:dyDescent="0.25">
      <c r="H49" s="4">
        <v>800</v>
      </c>
      <c r="I49" s="92"/>
    </row>
    <row r="50" spans="8:9" ht="14.25" thickBot="1" x14ac:dyDescent="0.3">
      <c r="H50" s="5">
        <v>700</v>
      </c>
      <c r="I50" s="93"/>
    </row>
    <row r="51" spans="8:9" x14ac:dyDescent="0.25">
      <c r="H51" s="3">
        <v>600</v>
      </c>
      <c r="I51" s="91" t="s">
        <v>19</v>
      </c>
    </row>
    <row r="52" spans="8:9" x14ac:dyDescent="0.25">
      <c r="H52" s="4">
        <v>500</v>
      </c>
      <c r="I52" s="92"/>
    </row>
    <row r="53" spans="8:9" ht="14.25" thickBot="1" x14ac:dyDescent="0.3">
      <c r="H53" s="5">
        <v>400</v>
      </c>
      <c r="I53" s="93"/>
    </row>
  </sheetData>
  <mergeCells count="15">
    <mergeCell ref="B37:B39"/>
    <mergeCell ref="B40:B42"/>
    <mergeCell ref="B43:B45"/>
    <mergeCell ref="C4:E4"/>
    <mergeCell ref="C28:E28"/>
    <mergeCell ref="F28:H28"/>
    <mergeCell ref="I28:K28"/>
    <mergeCell ref="L28:N28"/>
    <mergeCell ref="B34:B36"/>
    <mergeCell ref="I42:I46"/>
    <mergeCell ref="I47:I50"/>
    <mergeCell ref="I51:I53"/>
    <mergeCell ref="F4:H4"/>
    <mergeCell ref="L4:N4"/>
    <mergeCell ref="I4:K4"/>
  </mergeCells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3485b963-82ba-4a6f-810f-b5cc226ff898}" enabled="0" method="" siteId="{3485b963-82ba-4a6f-810f-b5cc226ff89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DARRYL DELVIN</dc:creator>
  <cp:keywords/>
  <dc:description/>
  <cp:lastModifiedBy>DARRYL DELVIN</cp:lastModifiedBy>
  <cp:revision/>
  <dcterms:created xsi:type="dcterms:W3CDTF">2025-05-28T05:07:33Z</dcterms:created>
  <dcterms:modified xsi:type="dcterms:W3CDTF">2025-06-09T13:10:08Z</dcterms:modified>
  <cp:category/>
  <cp:contentStatus/>
</cp:coreProperties>
</file>