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\Dropbox\1_Work\6_History\2022\22-01-15_Dsgn_AlSTJ_SiO2\"/>
    </mc:Choice>
  </mc:AlternateContent>
  <xr:revisionPtr revIDLastSave="0" documentId="13_ncr:1_{7D08BF4B-CD4D-4BFF-8279-72CDBDFD0040}" xr6:coauthVersionLast="47" xr6:coauthVersionMax="47" xr10:uidLastSave="{00000000-0000-0000-0000-000000000000}"/>
  <bookViews>
    <workbookView xWindow="-108" yWindow="-108" windowWidth="30936" windowHeight="18696" xr2:uid="{4E652D64-F0D5-491E-AB16-2DF6A9F09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I3" i="1"/>
  <c r="J3" i="1" s="1"/>
  <c r="K3" i="1" s="1"/>
  <c r="L3" i="1" s="1"/>
  <c r="M3" i="1" s="1"/>
  <c r="I4" i="1"/>
  <c r="J4" i="1" s="1"/>
  <c r="K4" i="1" s="1"/>
  <c r="L4" i="1" s="1"/>
  <c r="M4" i="1" s="1"/>
  <c r="I5" i="1"/>
  <c r="J5" i="1" s="1"/>
  <c r="K5" i="1" s="1"/>
  <c r="L5" i="1" s="1"/>
  <c r="M5" i="1" s="1"/>
  <c r="I6" i="1"/>
  <c r="J6" i="1" s="1"/>
  <c r="K6" i="1" s="1"/>
  <c r="L6" i="1" s="1"/>
  <c r="M6" i="1" s="1"/>
  <c r="I7" i="1"/>
  <c r="J7" i="1" s="1"/>
  <c r="K7" i="1" s="1"/>
  <c r="L7" i="1" s="1"/>
  <c r="M7" i="1" s="1"/>
  <c r="I8" i="1"/>
  <c r="J8" i="1" s="1"/>
  <c r="K8" i="1" s="1"/>
  <c r="L8" i="1" s="1"/>
  <c r="M8" i="1" s="1"/>
  <c r="I9" i="1"/>
  <c r="J9" i="1" s="1"/>
  <c r="K9" i="1" s="1"/>
  <c r="L9" i="1" s="1"/>
  <c r="M9" i="1" s="1"/>
  <c r="I10" i="1"/>
  <c r="J10" i="1" s="1"/>
  <c r="K10" i="1" s="1"/>
  <c r="L10" i="1" s="1"/>
  <c r="M10" i="1" s="1"/>
  <c r="I11" i="1"/>
  <c r="J11" i="1" s="1"/>
  <c r="K11" i="1" s="1"/>
  <c r="L11" i="1" s="1"/>
  <c r="M11" i="1" s="1"/>
  <c r="I12" i="1"/>
  <c r="J12" i="1" s="1"/>
  <c r="K12" i="1" s="1"/>
  <c r="L12" i="1" s="1"/>
  <c r="M12" i="1" s="1"/>
  <c r="I13" i="1"/>
  <c r="J13" i="1" s="1"/>
  <c r="K13" i="1" s="1"/>
  <c r="L13" i="1" s="1"/>
  <c r="M13" i="1" s="1"/>
  <c r="I14" i="1"/>
  <c r="J14" i="1" s="1"/>
  <c r="K14" i="1" s="1"/>
  <c r="L14" i="1" s="1"/>
  <c r="M14" i="1" s="1"/>
  <c r="I15" i="1"/>
  <c r="J15" i="1" s="1"/>
  <c r="K15" i="1" s="1"/>
  <c r="L15" i="1" s="1"/>
  <c r="M15" i="1" s="1"/>
  <c r="I16" i="1"/>
  <c r="J16" i="1" s="1"/>
  <c r="K16" i="1" s="1"/>
  <c r="L16" i="1" s="1"/>
  <c r="M16" i="1" s="1"/>
  <c r="I17" i="1"/>
  <c r="J17" i="1" s="1"/>
  <c r="K17" i="1" s="1"/>
  <c r="L17" i="1" s="1"/>
  <c r="M17" i="1" s="1"/>
  <c r="I18" i="1"/>
  <c r="J18" i="1" s="1"/>
  <c r="K18" i="1" s="1"/>
  <c r="L18" i="1" s="1"/>
  <c r="M18" i="1" s="1"/>
  <c r="I19" i="1"/>
  <c r="J19" i="1" s="1"/>
  <c r="K19" i="1" s="1"/>
  <c r="L19" i="1" s="1"/>
  <c r="M19" i="1" s="1"/>
  <c r="I20" i="1"/>
  <c r="J20" i="1" s="1"/>
  <c r="K20" i="1" s="1"/>
  <c r="L20" i="1" s="1"/>
  <c r="M20" i="1" s="1"/>
  <c r="I21" i="1"/>
  <c r="J21" i="1" s="1"/>
  <c r="K21" i="1" s="1"/>
  <c r="L21" i="1" s="1"/>
  <c r="M21" i="1" s="1"/>
  <c r="I22" i="1"/>
  <c r="J22" i="1" s="1"/>
  <c r="K22" i="1" s="1"/>
  <c r="L22" i="1" s="1"/>
  <c r="M22" i="1" s="1"/>
  <c r="I23" i="1"/>
  <c r="J23" i="1" s="1"/>
  <c r="K23" i="1" s="1"/>
  <c r="L23" i="1" s="1"/>
  <c r="M23" i="1" s="1"/>
  <c r="I24" i="1"/>
  <c r="J24" i="1" s="1"/>
  <c r="K24" i="1" s="1"/>
  <c r="L24" i="1" s="1"/>
  <c r="M24" i="1" s="1"/>
  <c r="I25" i="1"/>
  <c r="J25" i="1" s="1"/>
  <c r="K25" i="1" s="1"/>
  <c r="L25" i="1" s="1"/>
  <c r="M25" i="1" s="1"/>
  <c r="I26" i="1"/>
  <c r="J26" i="1" s="1"/>
  <c r="K26" i="1" s="1"/>
  <c r="L26" i="1" s="1"/>
  <c r="M26" i="1" s="1"/>
  <c r="I27" i="1"/>
  <c r="J27" i="1" s="1"/>
  <c r="K27" i="1" s="1"/>
  <c r="L27" i="1" s="1"/>
  <c r="M27" i="1" s="1"/>
  <c r="I28" i="1"/>
  <c r="J28" i="1" s="1"/>
  <c r="K28" i="1" s="1"/>
  <c r="L28" i="1" s="1"/>
  <c r="M28" i="1" s="1"/>
  <c r="I29" i="1"/>
  <c r="J29" i="1" s="1"/>
  <c r="K29" i="1" s="1"/>
  <c r="L29" i="1" s="1"/>
  <c r="M29" i="1" s="1"/>
  <c r="I30" i="1"/>
  <c r="J30" i="1" s="1"/>
  <c r="K30" i="1" s="1"/>
  <c r="L30" i="1" s="1"/>
  <c r="M30" i="1" s="1"/>
  <c r="I31" i="1"/>
  <c r="J31" i="1" s="1"/>
  <c r="K31" i="1" s="1"/>
  <c r="L31" i="1" s="1"/>
  <c r="M31" i="1" s="1"/>
  <c r="I32" i="1"/>
  <c r="J32" i="1" s="1"/>
  <c r="K32" i="1" s="1"/>
  <c r="L32" i="1" s="1"/>
  <c r="M32" i="1" s="1"/>
  <c r="I33" i="1"/>
  <c r="J33" i="1" s="1"/>
  <c r="K33" i="1" s="1"/>
  <c r="L33" i="1" s="1"/>
  <c r="M33" i="1" s="1"/>
  <c r="I34" i="1"/>
  <c r="J34" i="1" s="1"/>
  <c r="K34" i="1" s="1"/>
  <c r="L34" i="1" s="1"/>
  <c r="M34" i="1" s="1"/>
  <c r="I35" i="1"/>
  <c r="J35" i="1" s="1"/>
  <c r="K35" i="1" s="1"/>
  <c r="L35" i="1" s="1"/>
  <c r="M35" i="1" s="1"/>
  <c r="I36" i="1"/>
  <c r="J36" i="1" s="1"/>
  <c r="K36" i="1" s="1"/>
  <c r="L36" i="1" s="1"/>
  <c r="M36" i="1" s="1"/>
  <c r="I37" i="1"/>
  <c r="J37" i="1" s="1"/>
  <c r="K37" i="1" s="1"/>
  <c r="L37" i="1" s="1"/>
  <c r="M37" i="1" s="1"/>
  <c r="I38" i="1"/>
  <c r="J38" i="1" s="1"/>
  <c r="K38" i="1" s="1"/>
  <c r="L38" i="1" s="1"/>
  <c r="M38" i="1" s="1"/>
  <c r="I39" i="1"/>
  <c r="J39" i="1" s="1"/>
  <c r="K39" i="1" s="1"/>
  <c r="L39" i="1" s="1"/>
  <c r="M39" i="1" s="1"/>
  <c r="I40" i="1"/>
  <c r="J40" i="1" s="1"/>
  <c r="K40" i="1" s="1"/>
  <c r="L40" i="1" s="1"/>
  <c r="M40" i="1" s="1"/>
  <c r="I41" i="1"/>
  <c r="J41" i="1" s="1"/>
  <c r="K41" i="1" s="1"/>
  <c r="L41" i="1" s="1"/>
  <c r="M41" i="1" s="1"/>
  <c r="I42" i="1"/>
  <c r="J42" i="1" s="1"/>
  <c r="K42" i="1" s="1"/>
  <c r="L42" i="1" s="1"/>
  <c r="M42" i="1" s="1"/>
  <c r="I43" i="1"/>
  <c r="J43" i="1" s="1"/>
  <c r="K43" i="1" s="1"/>
  <c r="L43" i="1" s="1"/>
  <c r="M43" i="1" s="1"/>
  <c r="I44" i="1"/>
  <c r="J44" i="1" s="1"/>
  <c r="K44" i="1" s="1"/>
  <c r="L44" i="1" s="1"/>
  <c r="M44" i="1" s="1"/>
  <c r="I45" i="1"/>
  <c r="J45" i="1" s="1"/>
  <c r="K45" i="1" s="1"/>
  <c r="L45" i="1" s="1"/>
  <c r="M45" i="1" s="1"/>
  <c r="I46" i="1"/>
  <c r="J46" i="1" s="1"/>
  <c r="K46" i="1" s="1"/>
  <c r="L46" i="1" s="1"/>
  <c r="M46" i="1" s="1"/>
  <c r="I47" i="1"/>
  <c r="J47" i="1" s="1"/>
  <c r="K47" i="1" s="1"/>
  <c r="L47" i="1" s="1"/>
  <c r="M47" i="1" s="1"/>
  <c r="I48" i="1"/>
  <c r="J48" i="1" s="1"/>
  <c r="K48" i="1" s="1"/>
  <c r="L48" i="1" s="1"/>
  <c r="M48" i="1" s="1"/>
  <c r="I49" i="1"/>
  <c r="J49" i="1" s="1"/>
  <c r="K49" i="1" s="1"/>
  <c r="L49" i="1" s="1"/>
  <c r="M49" i="1" s="1"/>
  <c r="I50" i="1"/>
  <c r="J50" i="1" s="1"/>
  <c r="K50" i="1" s="1"/>
  <c r="L50" i="1" s="1"/>
  <c r="M50" i="1" s="1"/>
  <c r="I51" i="1"/>
  <c r="J51" i="1" s="1"/>
  <c r="K51" i="1" s="1"/>
  <c r="L51" i="1" s="1"/>
  <c r="M51" i="1" s="1"/>
  <c r="I52" i="1"/>
  <c r="J52" i="1" s="1"/>
  <c r="K52" i="1" s="1"/>
  <c r="L52" i="1" s="1"/>
  <c r="M52" i="1" s="1"/>
  <c r="I53" i="1"/>
  <c r="J53" i="1" s="1"/>
  <c r="K53" i="1" s="1"/>
  <c r="L53" i="1" s="1"/>
  <c r="M53" i="1" s="1"/>
  <c r="I54" i="1"/>
  <c r="J54" i="1" s="1"/>
  <c r="K54" i="1" s="1"/>
  <c r="L54" i="1" s="1"/>
  <c r="M54" i="1" s="1"/>
  <c r="I55" i="1"/>
  <c r="J55" i="1" s="1"/>
  <c r="K55" i="1" s="1"/>
  <c r="L55" i="1" s="1"/>
  <c r="M55" i="1" s="1"/>
  <c r="I56" i="1"/>
  <c r="J56" i="1" s="1"/>
  <c r="K56" i="1" s="1"/>
  <c r="L56" i="1" s="1"/>
  <c r="M56" i="1" s="1"/>
  <c r="I57" i="1"/>
  <c r="J57" i="1" s="1"/>
  <c r="K57" i="1" s="1"/>
  <c r="L57" i="1" s="1"/>
  <c r="M57" i="1" s="1"/>
  <c r="I58" i="1"/>
  <c r="J58" i="1" s="1"/>
  <c r="K58" i="1" s="1"/>
  <c r="L58" i="1" s="1"/>
  <c r="M58" i="1" s="1"/>
  <c r="I59" i="1"/>
  <c r="J59" i="1" s="1"/>
  <c r="K59" i="1" s="1"/>
  <c r="L59" i="1" s="1"/>
  <c r="M59" i="1" s="1"/>
  <c r="I60" i="1"/>
  <c r="J60" i="1" s="1"/>
  <c r="K60" i="1" s="1"/>
  <c r="L60" i="1" s="1"/>
  <c r="M60" i="1" s="1"/>
  <c r="I61" i="1"/>
  <c r="J61" i="1" s="1"/>
  <c r="K61" i="1" s="1"/>
  <c r="L61" i="1" s="1"/>
  <c r="M61" i="1" s="1"/>
  <c r="I62" i="1"/>
  <c r="J62" i="1" s="1"/>
  <c r="K62" i="1" s="1"/>
  <c r="L62" i="1" s="1"/>
  <c r="M62" i="1" s="1"/>
  <c r="I63" i="1"/>
  <c r="J63" i="1" s="1"/>
  <c r="K63" i="1" s="1"/>
  <c r="L63" i="1" s="1"/>
  <c r="M63" i="1" s="1"/>
  <c r="I64" i="1"/>
  <c r="J64" i="1" s="1"/>
  <c r="K64" i="1" s="1"/>
  <c r="L64" i="1" s="1"/>
  <c r="M64" i="1" s="1"/>
  <c r="I65" i="1"/>
  <c r="J65" i="1" s="1"/>
  <c r="K65" i="1" s="1"/>
  <c r="L65" i="1" s="1"/>
  <c r="M65" i="1" s="1"/>
  <c r="I66" i="1"/>
  <c r="J66" i="1" s="1"/>
  <c r="K66" i="1" s="1"/>
  <c r="L66" i="1" s="1"/>
  <c r="M66" i="1" s="1"/>
  <c r="I67" i="1"/>
  <c r="J67" i="1" s="1"/>
  <c r="K67" i="1" s="1"/>
  <c r="L67" i="1" s="1"/>
  <c r="M67" i="1" s="1"/>
  <c r="I68" i="1"/>
  <c r="J68" i="1" s="1"/>
  <c r="K68" i="1" s="1"/>
  <c r="L68" i="1" s="1"/>
  <c r="M68" i="1" s="1"/>
  <c r="I69" i="1"/>
  <c r="J69" i="1" s="1"/>
  <c r="K69" i="1" s="1"/>
  <c r="L69" i="1" s="1"/>
  <c r="M69" i="1" s="1"/>
  <c r="I70" i="1"/>
  <c r="J70" i="1" s="1"/>
  <c r="K70" i="1" s="1"/>
  <c r="L70" i="1" s="1"/>
  <c r="M70" i="1" s="1"/>
  <c r="A52" i="1" l="1"/>
  <c r="A12" i="1"/>
  <c r="A69" i="1"/>
  <c r="A61" i="1"/>
  <c r="A53" i="1"/>
  <c r="A45" i="1"/>
  <c r="A29" i="1"/>
  <c r="A37" i="1"/>
  <c r="A51" i="1"/>
  <c r="A3" i="1"/>
  <c r="A35" i="1"/>
  <c r="A67" i="1"/>
  <c r="A19" i="1"/>
  <c r="A43" i="1"/>
  <c r="A27" i="1"/>
  <c r="A21" i="1"/>
  <c r="A13" i="1"/>
  <c r="A5" i="1"/>
  <c r="A59" i="1"/>
  <c r="A11" i="1"/>
  <c r="A65" i="1"/>
  <c r="A49" i="1"/>
  <c r="A41" i="1"/>
  <c r="A33" i="1"/>
  <c r="A25" i="1"/>
  <c r="A17" i="1"/>
  <c r="A9" i="1"/>
  <c r="A57" i="1"/>
  <c r="A58" i="1"/>
  <c r="A42" i="1"/>
  <c r="A26" i="1"/>
  <c r="A10" i="1"/>
  <c r="A2" i="1"/>
  <c r="A66" i="1"/>
  <c r="A50" i="1"/>
  <c r="A34" i="1"/>
  <c r="A18" i="1"/>
  <c r="A70" i="1"/>
  <c r="A62" i="1"/>
  <c r="A54" i="1"/>
  <c r="A46" i="1"/>
  <c r="A38" i="1"/>
  <c r="A30" i="1"/>
  <c r="A22" i="1"/>
  <c r="A14" i="1"/>
  <c r="A6" i="1"/>
  <c r="A28" i="1"/>
  <c r="A64" i="1"/>
  <c r="A56" i="1"/>
  <c r="A48" i="1"/>
  <c r="A40" i="1"/>
  <c r="A32" i="1"/>
  <c r="A24" i="1"/>
  <c r="A16" i="1"/>
  <c r="A8" i="1"/>
  <c r="A63" i="1"/>
  <c r="A55" i="1"/>
  <c r="A47" i="1"/>
  <c r="A39" i="1"/>
  <c r="A31" i="1"/>
  <c r="A23" i="1"/>
  <c r="A15" i="1"/>
  <c r="A7" i="1"/>
  <c r="A68" i="1"/>
  <c r="A60" i="1"/>
  <c r="A44" i="1"/>
  <c r="A36" i="1"/>
  <c r="A20" i="1"/>
  <c r="A4" i="1"/>
</calcChain>
</file>

<file path=xl/sharedStrings.xml><?xml version="1.0" encoding="utf-8"?>
<sst xmlns="http://schemas.openxmlformats.org/spreadsheetml/2006/main" count="123" uniqueCount="34">
  <si>
    <t>A</t>
  </si>
  <si>
    <t>B</t>
  </si>
  <si>
    <t>C</t>
  </si>
  <si>
    <t>TC</t>
  </si>
  <si>
    <t>Name</t>
  </si>
  <si>
    <t>Multiplicity</t>
  </si>
  <si>
    <t>Subsystem 1</t>
  </si>
  <si>
    <t>Subsystem 2</t>
  </si>
  <si>
    <t>Core</t>
  </si>
  <si>
    <t>Feature</t>
  </si>
  <si>
    <t>Prefix</t>
  </si>
  <si>
    <t>$</t>
  </si>
  <si>
    <t>PADS</t>
  </si>
  <si>
    <t>_</t>
  </si>
  <si>
    <t>Size</t>
  </si>
  <si>
    <t>C1</t>
  </si>
  <si>
    <t>C2</t>
  </si>
  <si>
    <t>C3</t>
  </si>
  <si>
    <t>C4</t>
  </si>
  <si>
    <t>C5</t>
  </si>
  <si>
    <t>PAD</t>
  </si>
  <si>
    <t>Feature Set</t>
  </si>
  <si>
    <t>Notes</t>
  </si>
  <si>
    <t>(A)bsorber on pixels</t>
  </si>
  <si>
    <t>(B)eEST Logo on Chip</t>
  </si>
  <si>
    <t>Both A + B</t>
  </si>
  <si>
    <t>E</t>
  </si>
  <si>
    <t>(Not Used) NO Membrane (E)tch</t>
  </si>
  <si>
    <t>F</t>
  </si>
  <si>
    <t>(Not Used) NO (F)ield Area Au Fill</t>
  </si>
  <si>
    <t>P</t>
  </si>
  <si>
    <t>(Not Used) SiO2 (P)atches</t>
  </si>
  <si>
    <t>S</t>
  </si>
  <si>
    <t>(Not Used) Full (S)iO2 Edge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</si>
</sst>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font>
        <i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i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i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i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i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F15C7-BE39-4066-BCB1-99AB777709E3}" name="Table1" displayName="Table1" ref="A1:M70" totalsRowShown="0" headerRowDxfId="7">
  <autoFilter ref="A1:M70" xr:uid="{C96F15C7-BE39-4066-BCB1-99AB777709E3}"/>
  <tableColumns count="13">
    <tableColumn id="1" xr3:uid="{5851D99D-5200-4813-9C9C-B79E947F01E1}" name="Name" dataDxfId="6">
      <calculatedColumnFormula>_xlfn.CONCAT(Table1[[#This Row],[Prefix]],Table1[[#This Row],[C5]])</calculatedColumnFormula>
    </tableColumn>
    <tableColumn id="2" xr3:uid="{F4D3B6F1-AAEC-4E28-AB62-1B9840D640C2}" name="Prefix"/>
    <tableColumn id="3" xr3:uid="{07C827A4-BA6D-4E15-BCFF-0CC7F2865987}" name="Multiplicity"/>
    <tableColumn id="4" xr3:uid="{C344E075-04D9-4A34-955A-6BB8F6D53ECC}" name="Subsystem 1"/>
    <tableColumn id="5" xr3:uid="{FDF98460-F8F9-4834-A445-11AAAB6F5DB8}" name="Subsystem 2"/>
    <tableColumn id="6" xr3:uid="{EFB01DCA-9567-4E00-B8A2-922DD98B7482}" name="Core"/>
    <tableColumn id="7" xr3:uid="{448D0368-D46A-4473-B7A8-52FEF5C5BEE0}" name="Size"/>
    <tableColumn id="8" xr3:uid="{9A03EFB8-7050-4313-A20C-2EA37FF06BB0}" name="Feature"/>
    <tableColumn id="11" xr3:uid="{0C1242CD-4CD2-4D23-8571-70221CEF6514}" name="C1" dataDxfId="5">
      <calculatedColumnFormula>_xlfn.LET(_xlpm.x,Table1[[#This Row],[Size]],_xlpm.y,Table1[[#This Row],[Feature]],IF(TYPE(_xlpm.x)=TYPE(_xlpm.y),_xlfn.TEXTJOIN("_",TRUE,_xlpm.x,_xlpm.y),_xlfn.CONCAT(_xlpm.x,_xlpm.y)))</calculatedColumnFormula>
    </tableColumn>
    <tableColumn id="14" xr3:uid="{3622F4A3-674D-4199-9761-63FF976AFB7E}" name="C2" dataDxfId="4">
      <calculatedColumnFormula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calculatedColumnFormula>
    </tableColumn>
    <tableColumn id="13" xr3:uid="{6231E167-8F0E-4A02-AA6E-4D7FA43D34F0}" name="C3" dataDxfId="3">
      <calculatedColumnFormula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calculatedColumnFormula>
    </tableColumn>
    <tableColumn id="15" xr3:uid="{F0DEE97C-D6D8-466E-8237-334FFB40CCA3}" name="C4" dataDxfId="2">
      <calculatedColumnFormula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calculatedColumnFormula>
    </tableColumn>
    <tableColumn id="10" xr3:uid="{4182824D-5165-4AF7-959A-5E0F82EAE695}" name="C5" dataDxfId="1">
      <calculatedColumnFormula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4EE684-E83F-439B-8CAC-EC02A424C49F}" name="Table2" displayName="Table2" ref="O1:P8" totalsRowShown="0" headerRowDxfId="0">
  <autoFilter ref="O1:P8" xr:uid="{374EE684-E83F-439B-8CAC-EC02A424C49F}"/>
  <tableColumns count="2">
    <tableColumn id="1" xr3:uid="{808FC16A-0EFD-4303-8117-59E8B0DF3751}" name="Feature Set"/>
    <tableColumn id="2" xr3:uid="{A1F659FD-7E8B-4800-A088-955EEEB6F20B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9CFA-6EE3-4088-8666-FABE7698F8E5}">
  <dimension ref="A1:P70"/>
  <sheetViews>
    <sheetView tabSelected="1" workbookViewId="0">
      <selection activeCell="P19" sqref="P19"/>
    </sheetView>
  </sheetViews>
  <sheetFormatPr defaultRowHeight="14.4" x14ac:dyDescent="0.3"/>
  <cols>
    <col min="1" max="1" width="18.5546875" bestFit="1" customWidth="1"/>
    <col min="2" max="2" width="8.44140625" customWidth="1"/>
    <col min="9" max="9" width="10.33203125" customWidth="1"/>
    <col min="11" max="12" width="17.109375" customWidth="1"/>
    <col min="13" max="13" width="14.44140625" customWidth="1"/>
    <col min="14" max="14" width="16.109375" customWidth="1"/>
    <col min="15" max="15" width="13" customWidth="1"/>
    <col min="16" max="16" width="35.109375" customWidth="1"/>
  </cols>
  <sheetData>
    <row r="1" spans="1:16" s="1" customFormat="1" ht="28.8" x14ac:dyDescent="0.3">
      <c r="A1" s="1" t="s">
        <v>4</v>
      </c>
      <c r="B1" s="1" t="s">
        <v>10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14</v>
      </c>
      <c r="H1" s="2" t="s">
        <v>9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O1" s="1" t="s">
        <v>21</v>
      </c>
      <c r="P1" s="1" t="s">
        <v>22</v>
      </c>
    </row>
    <row r="2" spans="1:16" x14ac:dyDescent="0.3">
      <c r="A2" t="str">
        <f>_xlfn.CONCAT(Table1[[#This Row],[Prefix]],Table1[[#This Row],[C5]])</f>
        <v>$128_70</v>
      </c>
      <c r="B2" t="s">
        <v>11</v>
      </c>
      <c r="C2">
        <v>128</v>
      </c>
      <c r="G2">
        <v>70</v>
      </c>
      <c r="I2" s="3" t="str">
        <f>_xlfn.LET(_xlpm.x,Table1[[#This Row],[Size]],_xlpm.y,Table1[[#This Row],[Feature]],IF(TYPE(_xlpm.x)=TYPE(_xlpm.y),_xlfn.TEXTJOIN("_",TRUE,_xlpm.x,_xlpm.y),_xlfn.CONCAT(_xlpm.x,_xlpm.y)))</f>
        <v>70</v>
      </c>
      <c r="J2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70</v>
      </c>
      <c r="K2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70</v>
      </c>
      <c r="L2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70</v>
      </c>
      <c r="M2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128_70</v>
      </c>
      <c r="O2" t="s">
        <v>0</v>
      </c>
      <c r="P2" t="s">
        <v>23</v>
      </c>
    </row>
    <row r="3" spans="1:16" x14ac:dyDescent="0.3">
      <c r="A3" t="str">
        <f>_xlfn.CONCAT(Table1[[#This Row],[Prefix]],Table1[[#This Row],[C5]])</f>
        <v>$128_70A</v>
      </c>
      <c r="B3" t="s">
        <v>11</v>
      </c>
      <c r="C3">
        <v>128</v>
      </c>
      <c r="G3">
        <v>70</v>
      </c>
      <c r="H3" t="s">
        <v>0</v>
      </c>
      <c r="I3" s="3" t="str">
        <f>_xlfn.LET(_xlpm.x,Table1[[#This Row],[Size]],_xlpm.y,Table1[[#This Row],[Feature]],IF(TYPE(_xlpm.x)=TYPE(_xlpm.y),_xlfn.TEXTJOIN("_",TRUE,_xlpm.x,_xlpm.y),_xlfn.CONCAT(_xlpm.x,_xlpm.y)))</f>
        <v>70A</v>
      </c>
      <c r="J3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70A</v>
      </c>
      <c r="K3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70A</v>
      </c>
      <c r="L3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70A</v>
      </c>
      <c r="M3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128_70A</v>
      </c>
      <c r="O3" t="s">
        <v>1</v>
      </c>
      <c r="P3" t="s">
        <v>24</v>
      </c>
    </row>
    <row r="4" spans="1:16" x14ac:dyDescent="0.3">
      <c r="A4" t="str">
        <f>_xlfn.CONCAT(Table1[[#This Row],[Prefix]],Table1[[#This Row],[C5]])</f>
        <v>$128_70B</v>
      </c>
      <c r="B4" t="s">
        <v>11</v>
      </c>
      <c r="C4">
        <v>128</v>
      </c>
      <c r="G4">
        <v>70</v>
      </c>
      <c r="H4" t="s">
        <v>1</v>
      </c>
      <c r="I4" s="3" t="str">
        <f>_xlfn.LET(_xlpm.x,Table1[[#This Row],[Size]],_xlpm.y,Table1[[#This Row],[Feature]],IF(TYPE(_xlpm.x)=TYPE(_xlpm.y),_xlfn.TEXTJOIN("_",TRUE,_xlpm.x,_xlpm.y),_xlfn.CONCAT(_xlpm.x,_xlpm.y)))</f>
        <v>70B</v>
      </c>
      <c r="J4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70B</v>
      </c>
      <c r="K4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70B</v>
      </c>
      <c r="L4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70B</v>
      </c>
      <c r="M4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128_70B</v>
      </c>
      <c r="O4" t="s">
        <v>2</v>
      </c>
      <c r="P4" t="s">
        <v>25</v>
      </c>
    </row>
    <row r="5" spans="1:16" x14ac:dyDescent="0.3">
      <c r="A5" t="str">
        <f>_xlfn.CONCAT(Table1[[#This Row],[Prefix]],Table1[[#This Row],[C5]])</f>
        <v>$128_70C</v>
      </c>
      <c r="B5" t="s">
        <v>11</v>
      </c>
      <c r="C5">
        <v>128</v>
      </c>
      <c r="G5">
        <v>70</v>
      </c>
      <c r="H5" t="s">
        <v>2</v>
      </c>
      <c r="I5" s="3" t="str">
        <f>_xlfn.LET(_xlpm.x,Table1[[#This Row],[Size]],_xlpm.y,Table1[[#This Row],[Feature]],IF(TYPE(_xlpm.x)=TYPE(_xlpm.y),_xlfn.TEXTJOIN("_",TRUE,_xlpm.x,_xlpm.y),_xlfn.CONCAT(_xlpm.x,_xlpm.y)))</f>
        <v>70C</v>
      </c>
      <c r="J5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70C</v>
      </c>
      <c r="K5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70C</v>
      </c>
      <c r="L5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70C</v>
      </c>
      <c r="M5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128_70C</v>
      </c>
      <c r="O5" t="s">
        <v>26</v>
      </c>
      <c r="P5" t="s">
        <v>27</v>
      </c>
    </row>
    <row r="6" spans="1:16" x14ac:dyDescent="0.3">
      <c r="A6" t="str">
        <f>_xlfn.CONCAT(Table1[[#This Row],[Prefix]],Table1[[#This Row],[C5]])</f>
        <v>$128_130</v>
      </c>
      <c r="B6" t="s">
        <v>11</v>
      </c>
      <c r="C6">
        <v>128</v>
      </c>
      <c r="G6">
        <v>130</v>
      </c>
      <c r="I6" s="3" t="str">
        <f>_xlfn.LET(_xlpm.x,Table1[[#This Row],[Size]],_xlpm.y,Table1[[#This Row],[Feature]],IF(TYPE(_xlpm.x)=TYPE(_xlpm.y),_xlfn.TEXTJOIN("_",TRUE,_xlpm.x,_xlpm.y),_xlfn.CONCAT(_xlpm.x,_xlpm.y)))</f>
        <v>130</v>
      </c>
      <c r="J6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130</v>
      </c>
      <c r="K6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130</v>
      </c>
      <c r="L6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130</v>
      </c>
      <c r="M6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128_130</v>
      </c>
      <c r="O6" t="s">
        <v>28</v>
      </c>
      <c r="P6" t="s">
        <v>29</v>
      </c>
    </row>
    <row r="7" spans="1:16" x14ac:dyDescent="0.3">
      <c r="A7" t="str">
        <f>_xlfn.CONCAT(Table1[[#This Row],[Prefix]],Table1[[#This Row],[C5]])</f>
        <v>$128_130A</v>
      </c>
      <c r="B7" t="s">
        <v>11</v>
      </c>
      <c r="C7">
        <v>128</v>
      </c>
      <c r="G7">
        <v>130</v>
      </c>
      <c r="H7" t="s">
        <v>0</v>
      </c>
      <c r="I7" s="3" t="str">
        <f>_xlfn.LET(_xlpm.x,Table1[[#This Row],[Size]],_xlpm.y,Table1[[#This Row],[Feature]],IF(TYPE(_xlpm.x)=TYPE(_xlpm.y),_xlfn.TEXTJOIN("_",TRUE,_xlpm.x,_xlpm.y),_xlfn.CONCAT(_xlpm.x,_xlpm.y)))</f>
        <v>130A</v>
      </c>
      <c r="J7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130A</v>
      </c>
      <c r="K7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130A</v>
      </c>
      <c r="L7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130A</v>
      </c>
      <c r="M7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128_130A</v>
      </c>
      <c r="O7" t="s">
        <v>30</v>
      </c>
      <c r="P7" t="s">
        <v>31</v>
      </c>
    </row>
    <row r="8" spans="1:16" x14ac:dyDescent="0.3">
      <c r="A8" t="str">
        <f>_xlfn.CONCAT(Table1[[#This Row],[Prefix]],Table1[[#This Row],[C5]])</f>
        <v>$128_130B</v>
      </c>
      <c r="B8" t="s">
        <v>11</v>
      </c>
      <c r="C8">
        <v>128</v>
      </c>
      <c r="G8">
        <v>130</v>
      </c>
      <c r="H8" t="s">
        <v>1</v>
      </c>
      <c r="I8" s="3" t="str">
        <f>_xlfn.LET(_xlpm.x,Table1[[#This Row],[Size]],_xlpm.y,Table1[[#This Row],[Feature]],IF(TYPE(_xlpm.x)=TYPE(_xlpm.y),_xlfn.TEXTJOIN("_",TRUE,_xlpm.x,_xlpm.y),_xlfn.CONCAT(_xlpm.x,_xlpm.y)))</f>
        <v>130B</v>
      </c>
      <c r="J8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130B</v>
      </c>
      <c r="K8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130B</v>
      </c>
      <c r="L8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130B</v>
      </c>
      <c r="M8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128_130B</v>
      </c>
      <c r="O8" t="s">
        <v>32</v>
      </c>
      <c r="P8" t="s">
        <v>33</v>
      </c>
    </row>
    <row r="9" spans="1:16" x14ac:dyDescent="0.3">
      <c r="A9" t="str">
        <f>_xlfn.CONCAT(Table1[[#This Row],[Prefix]],Table1[[#This Row],[C5]])</f>
        <v>$128_130C</v>
      </c>
      <c r="B9" t="s">
        <v>11</v>
      </c>
      <c r="C9">
        <v>128</v>
      </c>
      <c r="G9">
        <v>130</v>
      </c>
      <c r="H9" t="s">
        <v>2</v>
      </c>
      <c r="I9" s="3" t="str">
        <f>_xlfn.LET(_xlpm.x,Table1[[#This Row],[Size]],_xlpm.y,Table1[[#This Row],[Feature]],IF(TYPE(_xlpm.x)=TYPE(_xlpm.y),_xlfn.TEXTJOIN("_",TRUE,_xlpm.x,_xlpm.y),_xlfn.CONCAT(_xlpm.x,_xlpm.y)))</f>
        <v>130C</v>
      </c>
      <c r="J9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130C</v>
      </c>
      <c r="K9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130C</v>
      </c>
      <c r="L9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130C</v>
      </c>
      <c r="M9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128_130C</v>
      </c>
    </row>
    <row r="10" spans="1:16" x14ac:dyDescent="0.3">
      <c r="A10" t="str">
        <f>_xlfn.CONCAT(Table1[[#This Row],[Prefix]],Table1[[#This Row],[C5]])</f>
        <v>$128_200</v>
      </c>
      <c r="B10" t="s">
        <v>11</v>
      </c>
      <c r="C10">
        <v>128</v>
      </c>
      <c r="G10">
        <v>200</v>
      </c>
      <c r="I10" s="3" t="str">
        <f>_xlfn.LET(_xlpm.x,Table1[[#This Row],[Size]],_xlpm.y,Table1[[#This Row],[Feature]],IF(TYPE(_xlpm.x)=TYPE(_xlpm.y),_xlfn.TEXTJOIN("_",TRUE,_xlpm.x,_xlpm.y),_xlfn.CONCAT(_xlpm.x,_xlpm.y)))</f>
        <v>200</v>
      </c>
      <c r="J10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200</v>
      </c>
      <c r="K10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200</v>
      </c>
      <c r="L10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200</v>
      </c>
      <c r="M10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128_200</v>
      </c>
    </row>
    <row r="11" spans="1:16" x14ac:dyDescent="0.3">
      <c r="A11" t="str">
        <f>_xlfn.CONCAT(Table1[[#This Row],[Prefix]],Table1[[#This Row],[C5]])</f>
        <v>$128_200A</v>
      </c>
      <c r="B11" t="s">
        <v>11</v>
      </c>
      <c r="C11">
        <v>128</v>
      </c>
      <c r="G11">
        <v>200</v>
      </c>
      <c r="H11" t="s">
        <v>0</v>
      </c>
      <c r="I11" s="3" t="str">
        <f>_xlfn.LET(_xlpm.x,Table1[[#This Row],[Size]],_xlpm.y,Table1[[#This Row],[Feature]],IF(TYPE(_xlpm.x)=TYPE(_xlpm.y),_xlfn.TEXTJOIN("_",TRUE,_xlpm.x,_xlpm.y),_xlfn.CONCAT(_xlpm.x,_xlpm.y)))</f>
        <v>200A</v>
      </c>
      <c r="J11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200A</v>
      </c>
      <c r="K11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200A</v>
      </c>
      <c r="L11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200A</v>
      </c>
      <c r="M11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128_200A</v>
      </c>
    </row>
    <row r="12" spans="1:16" x14ac:dyDescent="0.3">
      <c r="A12" t="str">
        <f>_xlfn.CONCAT(Table1[[#This Row],[Prefix]],Table1[[#This Row],[C5]])</f>
        <v>$128_200B</v>
      </c>
      <c r="B12" t="s">
        <v>11</v>
      </c>
      <c r="C12">
        <v>128</v>
      </c>
      <c r="G12">
        <v>200</v>
      </c>
      <c r="H12" t="s">
        <v>1</v>
      </c>
      <c r="I12" s="3" t="str">
        <f>_xlfn.LET(_xlpm.x,Table1[[#This Row],[Size]],_xlpm.y,Table1[[#This Row],[Feature]],IF(TYPE(_xlpm.x)=TYPE(_xlpm.y),_xlfn.TEXTJOIN("_",TRUE,_xlpm.x,_xlpm.y),_xlfn.CONCAT(_xlpm.x,_xlpm.y)))</f>
        <v>200B</v>
      </c>
      <c r="J12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200B</v>
      </c>
      <c r="K12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200B</v>
      </c>
      <c r="L12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200B</v>
      </c>
      <c r="M12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128_200B</v>
      </c>
    </row>
    <row r="13" spans="1:16" x14ac:dyDescent="0.3">
      <c r="A13" t="str">
        <f>_xlfn.CONCAT(Table1[[#This Row],[Prefix]],Table1[[#This Row],[C5]])</f>
        <v>$128_200C</v>
      </c>
      <c r="B13" t="s">
        <v>11</v>
      </c>
      <c r="C13">
        <v>128</v>
      </c>
      <c r="G13">
        <v>200</v>
      </c>
      <c r="H13" t="s">
        <v>2</v>
      </c>
      <c r="I13" s="3" t="str">
        <f>_xlfn.LET(_xlpm.x,Table1[[#This Row],[Size]],_xlpm.y,Table1[[#This Row],[Feature]],IF(TYPE(_xlpm.x)=TYPE(_xlpm.y),_xlfn.TEXTJOIN("_",TRUE,_xlpm.x,_xlpm.y),_xlfn.CONCAT(_xlpm.x,_xlpm.y)))</f>
        <v>200C</v>
      </c>
      <c r="J13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200C</v>
      </c>
      <c r="K13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200C</v>
      </c>
      <c r="L13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200C</v>
      </c>
      <c r="M13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128_200C</v>
      </c>
    </row>
    <row r="14" spans="1:16" x14ac:dyDescent="0.3">
      <c r="A14" t="str">
        <f>_xlfn.CONCAT(Table1[[#This Row],[Prefix]],Table1[[#This Row],[C5]])</f>
        <v>$32_70</v>
      </c>
      <c r="B14" t="s">
        <v>11</v>
      </c>
      <c r="C14">
        <v>32</v>
      </c>
      <c r="G14">
        <v>70</v>
      </c>
      <c r="I14" s="3" t="str">
        <f>_xlfn.LET(_xlpm.x,Table1[[#This Row],[Size]],_xlpm.y,Table1[[#This Row],[Feature]],IF(TYPE(_xlpm.x)=TYPE(_xlpm.y),_xlfn.TEXTJOIN("_",TRUE,_xlpm.x,_xlpm.y),_xlfn.CONCAT(_xlpm.x,_xlpm.y)))</f>
        <v>70</v>
      </c>
      <c r="J14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70</v>
      </c>
      <c r="K14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70</v>
      </c>
      <c r="L14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70</v>
      </c>
      <c r="M14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32_70</v>
      </c>
    </row>
    <row r="15" spans="1:16" x14ac:dyDescent="0.3">
      <c r="A15" t="str">
        <f>_xlfn.CONCAT(Table1[[#This Row],[Prefix]],Table1[[#This Row],[C5]])</f>
        <v>$32_70A</v>
      </c>
      <c r="B15" t="s">
        <v>11</v>
      </c>
      <c r="C15">
        <v>32</v>
      </c>
      <c r="G15">
        <v>70</v>
      </c>
      <c r="H15" t="s">
        <v>0</v>
      </c>
      <c r="I15" s="3" t="str">
        <f>_xlfn.LET(_xlpm.x,Table1[[#This Row],[Size]],_xlpm.y,Table1[[#This Row],[Feature]],IF(TYPE(_xlpm.x)=TYPE(_xlpm.y),_xlfn.TEXTJOIN("_",TRUE,_xlpm.x,_xlpm.y),_xlfn.CONCAT(_xlpm.x,_xlpm.y)))</f>
        <v>70A</v>
      </c>
      <c r="J15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70A</v>
      </c>
      <c r="K15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70A</v>
      </c>
      <c r="L15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70A</v>
      </c>
      <c r="M15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32_70A</v>
      </c>
    </row>
    <row r="16" spans="1:16" x14ac:dyDescent="0.3">
      <c r="A16" t="str">
        <f>_xlfn.CONCAT(Table1[[#This Row],[Prefix]],Table1[[#This Row],[C5]])</f>
        <v>$32_70B</v>
      </c>
      <c r="B16" t="s">
        <v>11</v>
      </c>
      <c r="C16">
        <v>32</v>
      </c>
      <c r="G16">
        <v>70</v>
      </c>
      <c r="H16" t="s">
        <v>1</v>
      </c>
      <c r="I16" s="3" t="str">
        <f>_xlfn.LET(_xlpm.x,Table1[[#This Row],[Size]],_xlpm.y,Table1[[#This Row],[Feature]],IF(TYPE(_xlpm.x)=TYPE(_xlpm.y),_xlfn.TEXTJOIN("_",TRUE,_xlpm.x,_xlpm.y),_xlfn.CONCAT(_xlpm.x,_xlpm.y)))</f>
        <v>70B</v>
      </c>
      <c r="J16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70B</v>
      </c>
      <c r="K16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70B</v>
      </c>
      <c r="L16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70B</v>
      </c>
      <c r="M16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32_70B</v>
      </c>
    </row>
    <row r="17" spans="1:13" x14ac:dyDescent="0.3">
      <c r="A17" t="str">
        <f>_xlfn.CONCAT(Table1[[#This Row],[Prefix]],Table1[[#This Row],[C5]])</f>
        <v>$32_70C</v>
      </c>
      <c r="B17" t="s">
        <v>11</v>
      </c>
      <c r="C17">
        <v>32</v>
      </c>
      <c r="G17">
        <v>70</v>
      </c>
      <c r="H17" t="s">
        <v>2</v>
      </c>
      <c r="I17" s="3" t="str">
        <f>_xlfn.LET(_xlpm.x,Table1[[#This Row],[Size]],_xlpm.y,Table1[[#This Row],[Feature]],IF(TYPE(_xlpm.x)=TYPE(_xlpm.y),_xlfn.TEXTJOIN("_",TRUE,_xlpm.x,_xlpm.y),_xlfn.CONCAT(_xlpm.x,_xlpm.y)))</f>
        <v>70C</v>
      </c>
      <c r="J17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70C</v>
      </c>
      <c r="K17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70C</v>
      </c>
      <c r="L17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70C</v>
      </c>
      <c r="M17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32_70C</v>
      </c>
    </row>
    <row r="18" spans="1:13" x14ac:dyDescent="0.3">
      <c r="A18" t="str">
        <f>_xlfn.CONCAT(Table1[[#This Row],[Prefix]],Table1[[#This Row],[C5]])</f>
        <v>$32_130</v>
      </c>
      <c r="B18" t="s">
        <v>11</v>
      </c>
      <c r="C18">
        <v>32</v>
      </c>
      <c r="G18">
        <v>130</v>
      </c>
      <c r="I18" s="3" t="str">
        <f>_xlfn.LET(_xlpm.x,Table1[[#This Row],[Size]],_xlpm.y,Table1[[#This Row],[Feature]],IF(TYPE(_xlpm.x)=TYPE(_xlpm.y),_xlfn.TEXTJOIN("_",TRUE,_xlpm.x,_xlpm.y),_xlfn.CONCAT(_xlpm.x,_xlpm.y)))</f>
        <v>130</v>
      </c>
      <c r="J18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130</v>
      </c>
      <c r="K18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130</v>
      </c>
      <c r="L18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130</v>
      </c>
      <c r="M18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32_130</v>
      </c>
    </row>
    <row r="19" spans="1:13" x14ac:dyDescent="0.3">
      <c r="A19" t="str">
        <f>_xlfn.CONCAT(Table1[[#This Row],[Prefix]],Table1[[#This Row],[C5]])</f>
        <v>$32_130A</v>
      </c>
      <c r="B19" t="s">
        <v>11</v>
      </c>
      <c r="C19">
        <v>32</v>
      </c>
      <c r="G19">
        <v>130</v>
      </c>
      <c r="H19" t="s">
        <v>0</v>
      </c>
      <c r="I19" s="3" t="str">
        <f>_xlfn.LET(_xlpm.x,Table1[[#This Row],[Size]],_xlpm.y,Table1[[#This Row],[Feature]],IF(TYPE(_xlpm.x)=TYPE(_xlpm.y),_xlfn.TEXTJOIN("_",TRUE,_xlpm.x,_xlpm.y),_xlfn.CONCAT(_xlpm.x,_xlpm.y)))</f>
        <v>130A</v>
      </c>
      <c r="J19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130A</v>
      </c>
      <c r="K19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130A</v>
      </c>
      <c r="L19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130A</v>
      </c>
      <c r="M19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32_130A</v>
      </c>
    </row>
    <row r="20" spans="1:13" x14ac:dyDescent="0.3">
      <c r="A20" t="str">
        <f>_xlfn.CONCAT(Table1[[#This Row],[Prefix]],Table1[[#This Row],[C5]])</f>
        <v>$32_130B</v>
      </c>
      <c r="B20" t="s">
        <v>11</v>
      </c>
      <c r="C20">
        <v>32</v>
      </c>
      <c r="G20">
        <v>130</v>
      </c>
      <c r="H20" t="s">
        <v>1</v>
      </c>
      <c r="I20" s="3" t="str">
        <f>_xlfn.LET(_xlpm.x,Table1[[#This Row],[Size]],_xlpm.y,Table1[[#This Row],[Feature]],IF(TYPE(_xlpm.x)=TYPE(_xlpm.y),_xlfn.TEXTJOIN("_",TRUE,_xlpm.x,_xlpm.y),_xlfn.CONCAT(_xlpm.x,_xlpm.y)))</f>
        <v>130B</v>
      </c>
      <c r="J20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130B</v>
      </c>
      <c r="K20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130B</v>
      </c>
      <c r="L20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130B</v>
      </c>
      <c r="M20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32_130B</v>
      </c>
    </row>
    <row r="21" spans="1:13" x14ac:dyDescent="0.3">
      <c r="A21" t="str">
        <f>_xlfn.CONCAT(Table1[[#This Row],[Prefix]],Table1[[#This Row],[C5]])</f>
        <v>$32_130C</v>
      </c>
      <c r="B21" t="s">
        <v>11</v>
      </c>
      <c r="C21">
        <v>32</v>
      </c>
      <c r="G21">
        <v>130</v>
      </c>
      <c r="H21" t="s">
        <v>2</v>
      </c>
      <c r="I21" s="3" t="str">
        <f>_xlfn.LET(_xlpm.x,Table1[[#This Row],[Size]],_xlpm.y,Table1[[#This Row],[Feature]],IF(TYPE(_xlpm.x)=TYPE(_xlpm.y),_xlfn.TEXTJOIN("_",TRUE,_xlpm.x,_xlpm.y),_xlfn.CONCAT(_xlpm.x,_xlpm.y)))</f>
        <v>130C</v>
      </c>
      <c r="J21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130C</v>
      </c>
      <c r="K21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130C</v>
      </c>
      <c r="L21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130C</v>
      </c>
      <c r="M21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32_130C</v>
      </c>
    </row>
    <row r="22" spans="1:13" x14ac:dyDescent="0.3">
      <c r="A22" t="str">
        <f>_xlfn.CONCAT(Table1[[#This Row],[Prefix]],Table1[[#This Row],[C5]])</f>
        <v>$32_200</v>
      </c>
      <c r="B22" t="s">
        <v>11</v>
      </c>
      <c r="C22">
        <v>32</v>
      </c>
      <c r="G22">
        <v>200</v>
      </c>
      <c r="I22" s="3" t="str">
        <f>_xlfn.LET(_xlpm.x,Table1[[#This Row],[Size]],_xlpm.y,Table1[[#This Row],[Feature]],IF(TYPE(_xlpm.x)=TYPE(_xlpm.y),_xlfn.TEXTJOIN("_",TRUE,_xlpm.x,_xlpm.y),_xlfn.CONCAT(_xlpm.x,_xlpm.y)))</f>
        <v>200</v>
      </c>
      <c r="J22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200</v>
      </c>
      <c r="K22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200</v>
      </c>
      <c r="L22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200</v>
      </c>
      <c r="M22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32_200</v>
      </c>
    </row>
    <row r="23" spans="1:13" x14ac:dyDescent="0.3">
      <c r="A23" t="str">
        <f>_xlfn.CONCAT(Table1[[#This Row],[Prefix]],Table1[[#This Row],[C5]])</f>
        <v>$32_200A</v>
      </c>
      <c r="B23" t="s">
        <v>11</v>
      </c>
      <c r="C23">
        <v>32</v>
      </c>
      <c r="G23">
        <v>200</v>
      </c>
      <c r="H23" t="s">
        <v>0</v>
      </c>
      <c r="I23" s="3" t="str">
        <f>_xlfn.LET(_xlpm.x,Table1[[#This Row],[Size]],_xlpm.y,Table1[[#This Row],[Feature]],IF(TYPE(_xlpm.x)=TYPE(_xlpm.y),_xlfn.TEXTJOIN("_",TRUE,_xlpm.x,_xlpm.y),_xlfn.CONCAT(_xlpm.x,_xlpm.y)))</f>
        <v>200A</v>
      </c>
      <c r="J23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200A</v>
      </c>
      <c r="K23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200A</v>
      </c>
      <c r="L23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200A</v>
      </c>
      <c r="M23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32_200A</v>
      </c>
    </row>
    <row r="24" spans="1:13" x14ac:dyDescent="0.3">
      <c r="A24" t="str">
        <f>_xlfn.CONCAT(Table1[[#This Row],[Prefix]],Table1[[#This Row],[C5]])</f>
        <v>$32_200B</v>
      </c>
      <c r="B24" t="s">
        <v>11</v>
      </c>
      <c r="C24">
        <v>32</v>
      </c>
      <c r="G24">
        <v>200</v>
      </c>
      <c r="H24" t="s">
        <v>1</v>
      </c>
      <c r="I24" s="3" t="str">
        <f>_xlfn.LET(_xlpm.x,Table1[[#This Row],[Size]],_xlpm.y,Table1[[#This Row],[Feature]],IF(TYPE(_xlpm.x)=TYPE(_xlpm.y),_xlfn.TEXTJOIN("_",TRUE,_xlpm.x,_xlpm.y),_xlfn.CONCAT(_xlpm.x,_xlpm.y)))</f>
        <v>200B</v>
      </c>
      <c r="J24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200B</v>
      </c>
      <c r="K24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200B</v>
      </c>
      <c r="L24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200B</v>
      </c>
      <c r="M24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32_200B</v>
      </c>
    </row>
    <row r="25" spans="1:13" x14ac:dyDescent="0.3">
      <c r="A25" t="str">
        <f>_xlfn.CONCAT(Table1[[#This Row],[Prefix]],Table1[[#This Row],[C5]])</f>
        <v>$32_200C</v>
      </c>
      <c r="B25" t="s">
        <v>11</v>
      </c>
      <c r="C25">
        <v>32</v>
      </c>
      <c r="G25">
        <v>200</v>
      </c>
      <c r="H25" t="s">
        <v>2</v>
      </c>
      <c r="I25" s="3" t="str">
        <f>_xlfn.LET(_xlpm.x,Table1[[#This Row],[Size]],_xlpm.y,Table1[[#This Row],[Feature]],IF(TYPE(_xlpm.x)=TYPE(_xlpm.y),_xlfn.TEXTJOIN("_",TRUE,_xlpm.x,_xlpm.y),_xlfn.CONCAT(_xlpm.x,_xlpm.y)))</f>
        <v>200C</v>
      </c>
      <c r="J25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200C</v>
      </c>
      <c r="K25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200C</v>
      </c>
      <c r="L25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200C</v>
      </c>
      <c r="M25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32_200C</v>
      </c>
    </row>
    <row r="26" spans="1:13" x14ac:dyDescent="0.3">
      <c r="A26" t="str">
        <f>_xlfn.CONCAT(Table1[[#This Row],[Prefix]],Table1[[#This Row],[C5]])</f>
        <v>$TC</v>
      </c>
      <c r="B26" t="s">
        <v>11</v>
      </c>
      <c r="C26" t="s">
        <v>3</v>
      </c>
      <c r="I26" s="3" t="str">
        <f>_xlfn.LET(_xlpm.x,Table1[[#This Row],[Size]],_xlpm.y,Table1[[#This Row],[Feature]],IF(TYPE(_xlpm.x)=TYPE(_xlpm.y),_xlfn.TEXTJOIN("_",TRUE,_xlpm.x,_xlpm.y),_xlfn.CONCAT(_xlpm.x,_xlpm.y)))</f>
        <v/>
      </c>
      <c r="J26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26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26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26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TC</v>
      </c>
    </row>
    <row r="27" spans="1:13" x14ac:dyDescent="0.3">
      <c r="A27" t="str">
        <f>_xlfn.CONCAT(Table1[[#This Row],[Prefix]],Table1[[#This Row],[C5]])</f>
        <v>$TC_B</v>
      </c>
      <c r="B27" t="s">
        <v>11</v>
      </c>
      <c r="C27" t="s">
        <v>3</v>
      </c>
      <c r="H27" t="s">
        <v>1</v>
      </c>
      <c r="I27" s="3" t="str">
        <f>_xlfn.LET(_xlpm.x,Table1[[#This Row],[Size]],_xlpm.y,Table1[[#This Row],[Feature]],IF(TYPE(_xlpm.x)=TYPE(_xlpm.y),_xlfn.TEXTJOIN("_",TRUE,_xlpm.x,_xlpm.y),_xlfn.CONCAT(_xlpm.x,_xlpm.y)))</f>
        <v>B</v>
      </c>
      <c r="J27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B</v>
      </c>
      <c r="K27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B</v>
      </c>
      <c r="L27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B</v>
      </c>
      <c r="M27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TC_B</v>
      </c>
    </row>
    <row r="28" spans="1:13" x14ac:dyDescent="0.3">
      <c r="A28" t="str">
        <f>_xlfn.CONCAT(Table1[[#This Row],[Prefix]],Table1[[#This Row],[C5]])</f>
        <v>_128PADS</v>
      </c>
      <c r="B28" t="s">
        <v>13</v>
      </c>
      <c r="C28">
        <v>128</v>
      </c>
      <c r="D28" t="s">
        <v>12</v>
      </c>
      <c r="I28" s="3" t="str">
        <f>_xlfn.LET(_xlpm.x,Table1[[#This Row],[Size]],_xlpm.y,Table1[[#This Row],[Feature]],IF(TYPE(_xlpm.x)=TYPE(_xlpm.y),_xlfn.TEXTJOIN("_",TRUE,_xlpm.x,_xlpm.y),_xlfn.CONCAT(_xlpm.x,_xlpm.y)))</f>
        <v/>
      </c>
      <c r="J28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28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28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PADS</v>
      </c>
      <c r="M28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128PADS</v>
      </c>
    </row>
    <row r="29" spans="1:13" x14ac:dyDescent="0.3">
      <c r="A29" t="str">
        <f>_xlfn.CONCAT(Table1[[#This Row],[Prefix]],Table1[[#This Row],[C5]])</f>
        <v>_32PADS</v>
      </c>
      <c r="B29" t="s">
        <v>13</v>
      </c>
      <c r="C29">
        <v>32</v>
      </c>
      <c r="D29" t="s">
        <v>12</v>
      </c>
      <c r="I29" s="3" t="str">
        <f>_xlfn.LET(_xlpm.x,Table1[[#This Row],[Size]],_xlpm.y,Table1[[#This Row],[Feature]],IF(TYPE(_xlpm.x)=TYPE(_xlpm.y),_xlfn.TEXTJOIN("_",TRUE,_xlpm.x,_xlpm.y),_xlfn.CONCAT(_xlpm.x,_xlpm.y)))</f>
        <v/>
      </c>
      <c r="J29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29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29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PADS</v>
      </c>
      <c r="M29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32PADS</v>
      </c>
    </row>
    <row r="30" spans="1:13" x14ac:dyDescent="0.3">
      <c r="A30" t="str">
        <f>_xlfn.CONCAT(Table1[[#This Row],[Prefix]],Table1[[#This Row],[C5]])</f>
        <v>_128_PAD</v>
      </c>
      <c r="B30" t="s">
        <v>13</v>
      </c>
      <c r="C30">
        <v>128</v>
      </c>
      <c r="F30" t="s">
        <v>20</v>
      </c>
      <c r="I30" s="3" t="str">
        <f>_xlfn.LET(_xlpm.x,Table1[[#This Row],[Size]],_xlpm.y,Table1[[#This Row],[Feature]],IF(TYPE(_xlpm.x)=TYPE(_xlpm.y),_xlfn.TEXTJOIN("_",TRUE,_xlpm.x,_xlpm.y),_xlfn.CONCAT(_xlpm.x,_xlpm.y)))</f>
        <v/>
      </c>
      <c r="J30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PAD</v>
      </c>
      <c r="K30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PAD</v>
      </c>
      <c r="L30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PAD</v>
      </c>
      <c r="M30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128_PAD</v>
      </c>
    </row>
    <row r="31" spans="1:13" x14ac:dyDescent="0.3">
      <c r="A31" t="str">
        <f>_xlfn.CONCAT(Table1[[#This Row],[Prefix]],Table1[[#This Row],[C5]])</f>
        <v>_128_PAD</v>
      </c>
      <c r="B31" t="s">
        <v>13</v>
      </c>
      <c r="C31">
        <v>128</v>
      </c>
      <c r="F31" t="s">
        <v>20</v>
      </c>
      <c r="I31" s="3" t="str">
        <f>_xlfn.LET(_xlpm.x,Table1[[#This Row],[Size]],_xlpm.y,Table1[[#This Row],[Feature]],IF(TYPE(_xlpm.x)=TYPE(_xlpm.y),_xlfn.TEXTJOIN("_",TRUE,_xlpm.x,_xlpm.y),_xlfn.CONCAT(_xlpm.x,_xlpm.y)))</f>
        <v/>
      </c>
      <c r="J31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>PAD</v>
      </c>
      <c r="K31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>PAD</v>
      </c>
      <c r="L31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>PAD</v>
      </c>
      <c r="M31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>128_PAD</v>
      </c>
    </row>
    <row r="32" spans="1:13" x14ac:dyDescent="0.3">
      <c r="A32" t="str">
        <f>_xlfn.CONCAT(Table1[[#This Row],[Prefix]],Table1[[#This Row],[C5]])</f>
        <v>_</v>
      </c>
      <c r="B32" t="s">
        <v>13</v>
      </c>
      <c r="I32" s="3" t="str">
        <f>_xlfn.LET(_xlpm.x,Table1[[#This Row],[Size]],_xlpm.y,Table1[[#This Row],[Feature]],IF(TYPE(_xlpm.x)=TYPE(_xlpm.y),_xlfn.TEXTJOIN("_",TRUE,_xlpm.x,_xlpm.y),_xlfn.CONCAT(_xlpm.x,_xlpm.y)))</f>
        <v/>
      </c>
      <c r="J32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32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32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32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33" spans="1:13" x14ac:dyDescent="0.3">
      <c r="A33" t="str">
        <f>_xlfn.CONCAT(Table1[[#This Row],[Prefix]],Table1[[#This Row],[C5]])</f>
        <v>_</v>
      </c>
      <c r="B33" t="s">
        <v>13</v>
      </c>
      <c r="I33" s="3" t="str">
        <f>_xlfn.LET(_xlpm.x,Table1[[#This Row],[Size]],_xlpm.y,Table1[[#This Row],[Feature]],IF(TYPE(_xlpm.x)=TYPE(_xlpm.y),_xlfn.TEXTJOIN("_",TRUE,_xlpm.x,_xlpm.y),_xlfn.CONCAT(_xlpm.x,_xlpm.y)))</f>
        <v/>
      </c>
      <c r="J33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33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33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33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34" spans="1:13" x14ac:dyDescent="0.3">
      <c r="A34" t="str">
        <f>_xlfn.CONCAT(Table1[[#This Row],[Prefix]],Table1[[#This Row],[C5]])</f>
        <v>_</v>
      </c>
      <c r="B34" t="s">
        <v>13</v>
      </c>
      <c r="I34" s="3" t="str">
        <f>_xlfn.LET(_xlpm.x,Table1[[#This Row],[Size]],_xlpm.y,Table1[[#This Row],[Feature]],IF(TYPE(_xlpm.x)=TYPE(_xlpm.y),_xlfn.TEXTJOIN("_",TRUE,_xlpm.x,_xlpm.y),_xlfn.CONCAT(_xlpm.x,_xlpm.y)))</f>
        <v/>
      </c>
      <c r="J34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34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34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34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35" spans="1:13" x14ac:dyDescent="0.3">
      <c r="A35" t="str">
        <f>_xlfn.CONCAT(Table1[[#This Row],[Prefix]],Table1[[#This Row],[C5]])</f>
        <v>_</v>
      </c>
      <c r="B35" t="s">
        <v>13</v>
      </c>
      <c r="I35" s="3" t="str">
        <f>_xlfn.LET(_xlpm.x,Table1[[#This Row],[Size]],_xlpm.y,Table1[[#This Row],[Feature]],IF(TYPE(_xlpm.x)=TYPE(_xlpm.y),_xlfn.TEXTJOIN("_",TRUE,_xlpm.x,_xlpm.y),_xlfn.CONCAT(_xlpm.x,_xlpm.y)))</f>
        <v/>
      </c>
      <c r="J35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35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35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35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36" spans="1:13" x14ac:dyDescent="0.3">
      <c r="A36" t="str">
        <f>_xlfn.CONCAT(Table1[[#This Row],[Prefix]],Table1[[#This Row],[C5]])</f>
        <v>_</v>
      </c>
      <c r="B36" t="s">
        <v>13</v>
      </c>
      <c r="I36" s="3" t="str">
        <f>_xlfn.LET(_xlpm.x,Table1[[#This Row],[Size]],_xlpm.y,Table1[[#This Row],[Feature]],IF(TYPE(_xlpm.x)=TYPE(_xlpm.y),_xlfn.TEXTJOIN("_",TRUE,_xlpm.x,_xlpm.y),_xlfn.CONCAT(_xlpm.x,_xlpm.y)))</f>
        <v/>
      </c>
      <c r="J36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36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36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36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37" spans="1:13" x14ac:dyDescent="0.3">
      <c r="A37" t="str">
        <f>_xlfn.CONCAT(Table1[[#This Row],[Prefix]],Table1[[#This Row],[C5]])</f>
        <v>_</v>
      </c>
      <c r="B37" t="s">
        <v>13</v>
      </c>
      <c r="I37" s="3" t="str">
        <f>_xlfn.LET(_xlpm.x,Table1[[#This Row],[Size]],_xlpm.y,Table1[[#This Row],[Feature]],IF(TYPE(_xlpm.x)=TYPE(_xlpm.y),_xlfn.TEXTJOIN("_",TRUE,_xlpm.x,_xlpm.y),_xlfn.CONCAT(_xlpm.x,_xlpm.y)))</f>
        <v/>
      </c>
      <c r="J37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37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37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37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38" spans="1:13" x14ac:dyDescent="0.3">
      <c r="A38" t="str">
        <f>_xlfn.CONCAT(Table1[[#This Row],[Prefix]],Table1[[#This Row],[C5]])</f>
        <v>_</v>
      </c>
      <c r="B38" t="s">
        <v>13</v>
      </c>
      <c r="I38" s="3" t="str">
        <f>_xlfn.LET(_xlpm.x,Table1[[#This Row],[Size]],_xlpm.y,Table1[[#This Row],[Feature]],IF(TYPE(_xlpm.x)=TYPE(_xlpm.y),_xlfn.TEXTJOIN("_",TRUE,_xlpm.x,_xlpm.y),_xlfn.CONCAT(_xlpm.x,_xlpm.y)))</f>
        <v/>
      </c>
      <c r="J38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38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38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38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39" spans="1:13" x14ac:dyDescent="0.3">
      <c r="A39" t="str">
        <f>_xlfn.CONCAT(Table1[[#This Row],[Prefix]],Table1[[#This Row],[C5]])</f>
        <v>_</v>
      </c>
      <c r="B39" t="s">
        <v>13</v>
      </c>
      <c r="I39" s="3" t="str">
        <f>_xlfn.LET(_xlpm.x,Table1[[#This Row],[Size]],_xlpm.y,Table1[[#This Row],[Feature]],IF(TYPE(_xlpm.x)=TYPE(_xlpm.y),_xlfn.TEXTJOIN("_",TRUE,_xlpm.x,_xlpm.y),_xlfn.CONCAT(_xlpm.x,_xlpm.y)))</f>
        <v/>
      </c>
      <c r="J39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39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39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39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40" spans="1:13" x14ac:dyDescent="0.3">
      <c r="A40" t="str">
        <f>_xlfn.CONCAT(Table1[[#This Row],[Prefix]],Table1[[#This Row],[C5]])</f>
        <v>_</v>
      </c>
      <c r="B40" t="s">
        <v>13</v>
      </c>
      <c r="I40" s="3" t="str">
        <f>_xlfn.LET(_xlpm.x,Table1[[#This Row],[Size]],_xlpm.y,Table1[[#This Row],[Feature]],IF(TYPE(_xlpm.x)=TYPE(_xlpm.y),_xlfn.TEXTJOIN("_",TRUE,_xlpm.x,_xlpm.y),_xlfn.CONCAT(_xlpm.x,_xlpm.y)))</f>
        <v/>
      </c>
      <c r="J40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40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40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40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41" spans="1:13" x14ac:dyDescent="0.3">
      <c r="A41" t="str">
        <f>_xlfn.CONCAT(Table1[[#This Row],[Prefix]],Table1[[#This Row],[C5]])</f>
        <v>_</v>
      </c>
      <c r="B41" t="s">
        <v>13</v>
      </c>
      <c r="I41" s="3" t="str">
        <f>_xlfn.LET(_xlpm.x,Table1[[#This Row],[Size]],_xlpm.y,Table1[[#This Row],[Feature]],IF(TYPE(_xlpm.x)=TYPE(_xlpm.y),_xlfn.TEXTJOIN("_",TRUE,_xlpm.x,_xlpm.y),_xlfn.CONCAT(_xlpm.x,_xlpm.y)))</f>
        <v/>
      </c>
      <c r="J41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41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41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41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42" spans="1:13" x14ac:dyDescent="0.3">
      <c r="A42" t="str">
        <f>_xlfn.CONCAT(Table1[[#This Row],[Prefix]],Table1[[#This Row],[C5]])</f>
        <v>_</v>
      </c>
      <c r="B42" t="s">
        <v>13</v>
      </c>
      <c r="I42" s="3" t="str">
        <f>_xlfn.LET(_xlpm.x,Table1[[#This Row],[Size]],_xlpm.y,Table1[[#This Row],[Feature]],IF(TYPE(_xlpm.x)=TYPE(_xlpm.y),_xlfn.TEXTJOIN("_",TRUE,_xlpm.x,_xlpm.y),_xlfn.CONCAT(_xlpm.x,_xlpm.y)))</f>
        <v/>
      </c>
      <c r="J42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42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42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42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43" spans="1:13" x14ac:dyDescent="0.3">
      <c r="A43" t="str">
        <f>_xlfn.CONCAT(Table1[[#This Row],[Prefix]],Table1[[#This Row],[C5]])</f>
        <v>_</v>
      </c>
      <c r="B43" t="s">
        <v>13</v>
      </c>
      <c r="I43" s="3" t="str">
        <f>_xlfn.LET(_xlpm.x,Table1[[#This Row],[Size]],_xlpm.y,Table1[[#This Row],[Feature]],IF(TYPE(_xlpm.x)=TYPE(_xlpm.y),_xlfn.TEXTJOIN("_",TRUE,_xlpm.x,_xlpm.y),_xlfn.CONCAT(_xlpm.x,_xlpm.y)))</f>
        <v/>
      </c>
      <c r="J43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43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43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43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44" spans="1:13" x14ac:dyDescent="0.3">
      <c r="A44" t="str">
        <f>_xlfn.CONCAT(Table1[[#This Row],[Prefix]],Table1[[#This Row],[C5]])</f>
        <v>_</v>
      </c>
      <c r="B44" t="s">
        <v>13</v>
      </c>
      <c r="I44" s="3" t="str">
        <f>_xlfn.LET(_xlpm.x,Table1[[#This Row],[Size]],_xlpm.y,Table1[[#This Row],[Feature]],IF(TYPE(_xlpm.x)=TYPE(_xlpm.y),_xlfn.TEXTJOIN("_",TRUE,_xlpm.x,_xlpm.y),_xlfn.CONCAT(_xlpm.x,_xlpm.y)))</f>
        <v/>
      </c>
      <c r="J44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44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44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44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45" spans="1:13" x14ac:dyDescent="0.3">
      <c r="A45" t="str">
        <f>_xlfn.CONCAT(Table1[[#This Row],[Prefix]],Table1[[#This Row],[C5]])</f>
        <v>_</v>
      </c>
      <c r="B45" t="s">
        <v>13</v>
      </c>
      <c r="I45" s="3" t="str">
        <f>_xlfn.LET(_xlpm.x,Table1[[#This Row],[Size]],_xlpm.y,Table1[[#This Row],[Feature]],IF(TYPE(_xlpm.x)=TYPE(_xlpm.y),_xlfn.TEXTJOIN("_",TRUE,_xlpm.x,_xlpm.y),_xlfn.CONCAT(_xlpm.x,_xlpm.y)))</f>
        <v/>
      </c>
      <c r="J45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45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45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45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46" spans="1:13" x14ac:dyDescent="0.3">
      <c r="A46" t="str">
        <f>_xlfn.CONCAT(Table1[[#This Row],[Prefix]],Table1[[#This Row],[C5]])</f>
        <v>_</v>
      </c>
      <c r="B46" t="s">
        <v>13</v>
      </c>
      <c r="I46" s="3" t="str">
        <f>_xlfn.LET(_xlpm.x,Table1[[#This Row],[Size]],_xlpm.y,Table1[[#This Row],[Feature]],IF(TYPE(_xlpm.x)=TYPE(_xlpm.y),_xlfn.TEXTJOIN("_",TRUE,_xlpm.x,_xlpm.y),_xlfn.CONCAT(_xlpm.x,_xlpm.y)))</f>
        <v/>
      </c>
      <c r="J46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46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46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46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47" spans="1:13" x14ac:dyDescent="0.3">
      <c r="A47" t="str">
        <f>_xlfn.CONCAT(Table1[[#This Row],[Prefix]],Table1[[#This Row],[C5]])</f>
        <v>_</v>
      </c>
      <c r="B47" t="s">
        <v>13</v>
      </c>
      <c r="I47" s="3" t="str">
        <f>_xlfn.LET(_xlpm.x,Table1[[#This Row],[Size]],_xlpm.y,Table1[[#This Row],[Feature]],IF(TYPE(_xlpm.x)=TYPE(_xlpm.y),_xlfn.TEXTJOIN("_",TRUE,_xlpm.x,_xlpm.y),_xlfn.CONCAT(_xlpm.x,_xlpm.y)))</f>
        <v/>
      </c>
      <c r="J47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47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47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47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48" spans="1:13" x14ac:dyDescent="0.3">
      <c r="A48" t="str">
        <f>_xlfn.CONCAT(Table1[[#This Row],[Prefix]],Table1[[#This Row],[C5]])</f>
        <v>_</v>
      </c>
      <c r="B48" t="s">
        <v>13</v>
      </c>
      <c r="I48" s="3" t="str">
        <f>_xlfn.LET(_xlpm.x,Table1[[#This Row],[Size]],_xlpm.y,Table1[[#This Row],[Feature]],IF(TYPE(_xlpm.x)=TYPE(_xlpm.y),_xlfn.TEXTJOIN("_",TRUE,_xlpm.x,_xlpm.y),_xlfn.CONCAT(_xlpm.x,_xlpm.y)))</f>
        <v/>
      </c>
      <c r="J48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48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48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48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49" spans="1:13" x14ac:dyDescent="0.3">
      <c r="A49" t="str">
        <f>_xlfn.CONCAT(Table1[[#This Row],[Prefix]],Table1[[#This Row],[C5]])</f>
        <v>_</v>
      </c>
      <c r="B49" t="s">
        <v>13</v>
      </c>
      <c r="I49" s="3" t="str">
        <f>_xlfn.LET(_xlpm.x,Table1[[#This Row],[Size]],_xlpm.y,Table1[[#This Row],[Feature]],IF(TYPE(_xlpm.x)=TYPE(_xlpm.y),_xlfn.TEXTJOIN("_",TRUE,_xlpm.x,_xlpm.y),_xlfn.CONCAT(_xlpm.x,_xlpm.y)))</f>
        <v/>
      </c>
      <c r="J49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49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49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49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50" spans="1:13" x14ac:dyDescent="0.3">
      <c r="A50" t="str">
        <f>_xlfn.CONCAT(Table1[[#This Row],[Prefix]],Table1[[#This Row],[C5]])</f>
        <v>_</v>
      </c>
      <c r="B50" t="s">
        <v>13</v>
      </c>
      <c r="I50" s="3" t="str">
        <f>_xlfn.LET(_xlpm.x,Table1[[#This Row],[Size]],_xlpm.y,Table1[[#This Row],[Feature]],IF(TYPE(_xlpm.x)=TYPE(_xlpm.y),_xlfn.TEXTJOIN("_",TRUE,_xlpm.x,_xlpm.y),_xlfn.CONCAT(_xlpm.x,_xlpm.y)))</f>
        <v/>
      </c>
      <c r="J50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50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50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50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51" spans="1:13" x14ac:dyDescent="0.3">
      <c r="A51" t="str">
        <f>_xlfn.CONCAT(Table1[[#This Row],[Prefix]],Table1[[#This Row],[C5]])</f>
        <v>_</v>
      </c>
      <c r="B51" t="s">
        <v>13</v>
      </c>
      <c r="I51" s="3" t="str">
        <f>_xlfn.LET(_xlpm.x,Table1[[#This Row],[Size]],_xlpm.y,Table1[[#This Row],[Feature]],IF(TYPE(_xlpm.x)=TYPE(_xlpm.y),_xlfn.TEXTJOIN("_",TRUE,_xlpm.x,_xlpm.y),_xlfn.CONCAT(_xlpm.x,_xlpm.y)))</f>
        <v/>
      </c>
      <c r="J51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51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51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51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52" spans="1:13" x14ac:dyDescent="0.3">
      <c r="A52" t="str">
        <f>_xlfn.CONCAT(Table1[[#This Row],[Prefix]],Table1[[#This Row],[C5]])</f>
        <v>_</v>
      </c>
      <c r="B52" t="s">
        <v>13</v>
      </c>
      <c r="I52" s="3" t="str">
        <f>_xlfn.LET(_xlpm.x,Table1[[#This Row],[Size]],_xlpm.y,Table1[[#This Row],[Feature]],IF(TYPE(_xlpm.x)=TYPE(_xlpm.y),_xlfn.TEXTJOIN("_",TRUE,_xlpm.x,_xlpm.y),_xlfn.CONCAT(_xlpm.x,_xlpm.y)))</f>
        <v/>
      </c>
      <c r="J52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52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52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52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53" spans="1:13" x14ac:dyDescent="0.3">
      <c r="A53" t="str">
        <f>_xlfn.CONCAT(Table1[[#This Row],[Prefix]],Table1[[#This Row],[C5]])</f>
        <v>_</v>
      </c>
      <c r="B53" t="s">
        <v>13</v>
      </c>
      <c r="I53" s="3" t="str">
        <f>_xlfn.LET(_xlpm.x,Table1[[#This Row],[Size]],_xlpm.y,Table1[[#This Row],[Feature]],IF(TYPE(_xlpm.x)=TYPE(_xlpm.y),_xlfn.TEXTJOIN("_",TRUE,_xlpm.x,_xlpm.y),_xlfn.CONCAT(_xlpm.x,_xlpm.y)))</f>
        <v/>
      </c>
      <c r="J53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53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53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53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54" spans="1:13" x14ac:dyDescent="0.3">
      <c r="A54" t="str">
        <f>_xlfn.CONCAT(Table1[[#This Row],[Prefix]],Table1[[#This Row],[C5]])</f>
        <v>_</v>
      </c>
      <c r="B54" t="s">
        <v>13</v>
      </c>
      <c r="I54" s="3" t="str">
        <f>_xlfn.LET(_xlpm.x,Table1[[#This Row],[Size]],_xlpm.y,Table1[[#This Row],[Feature]],IF(TYPE(_xlpm.x)=TYPE(_xlpm.y),_xlfn.TEXTJOIN("_",TRUE,_xlpm.x,_xlpm.y),_xlfn.CONCAT(_xlpm.x,_xlpm.y)))</f>
        <v/>
      </c>
      <c r="J54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54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54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54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55" spans="1:13" x14ac:dyDescent="0.3">
      <c r="A55" t="str">
        <f>_xlfn.CONCAT(Table1[[#This Row],[Prefix]],Table1[[#This Row],[C5]])</f>
        <v>_</v>
      </c>
      <c r="B55" t="s">
        <v>13</v>
      </c>
      <c r="I55" s="3" t="str">
        <f>_xlfn.LET(_xlpm.x,Table1[[#This Row],[Size]],_xlpm.y,Table1[[#This Row],[Feature]],IF(TYPE(_xlpm.x)=TYPE(_xlpm.y),_xlfn.TEXTJOIN("_",TRUE,_xlpm.x,_xlpm.y),_xlfn.CONCAT(_xlpm.x,_xlpm.y)))</f>
        <v/>
      </c>
      <c r="J55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55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55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55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56" spans="1:13" x14ac:dyDescent="0.3">
      <c r="A56" t="str">
        <f>_xlfn.CONCAT(Table1[[#This Row],[Prefix]],Table1[[#This Row],[C5]])</f>
        <v>_</v>
      </c>
      <c r="B56" t="s">
        <v>13</v>
      </c>
      <c r="I56" s="3" t="str">
        <f>_xlfn.LET(_xlpm.x,Table1[[#This Row],[Size]],_xlpm.y,Table1[[#This Row],[Feature]],IF(TYPE(_xlpm.x)=TYPE(_xlpm.y),_xlfn.TEXTJOIN("_",TRUE,_xlpm.x,_xlpm.y),_xlfn.CONCAT(_xlpm.x,_xlpm.y)))</f>
        <v/>
      </c>
      <c r="J56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56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56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56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57" spans="1:13" x14ac:dyDescent="0.3">
      <c r="A57" t="str">
        <f>_xlfn.CONCAT(Table1[[#This Row],[Prefix]],Table1[[#This Row],[C5]])</f>
        <v>_</v>
      </c>
      <c r="B57" t="s">
        <v>13</v>
      </c>
      <c r="I57" s="3" t="str">
        <f>_xlfn.LET(_xlpm.x,Table1[[#This Row],[Size]],_xlpm.y,Table1[[#This Row],[Feature]],IF(TYPE(_xlpm.x)=TYPE(_xlpm.y),_xlfn.TEXTJOIN("_",TRUE,_xlpm.x,_xlpm.y),_xlfn.CONCAT(_xlpm.x,_xlpm.y)))</f>
        <v/>
      </c>
      <c r="J57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57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57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57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58" spans="1:13" x14ac:dyDescent="0.3">
      <c r="A58" t="str">
        <f>_xlfn.CONCAT(Table1[[#This Row],[Prefix]],Table1[[#This Row],[C5]])</f>
        <v>_</v>
      </c>
      <c r="B58" t="s">
        <v>13</v>
      </c>
      <c r="I58" s="3" t="str">
        <f>_xlfn.LET(_xlpm.x,Table1[[#This Row],[Size]],_xlpm.y,Table1[[#This Row],[Feature]],IF(TYPE(_xlpm.x)=TYPE(_xlpm.y),_xlfn.TEXTJOIN("_",TRUE,_xlpm.x,_xlpm.y),_xlfn.CONCAT(_xlpm.x,_xlpm.y)))</f>
        <v/>
      </c>
      <c r="J58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58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58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58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59" spans="1:13" x14ac:dyDescent="0.3">
      <c r="A59" t="str">
        <f>_xlfn.CONCAT(Table1[[#This Row],[Prefix]],Table1[[#This Row],[C5]])</f>
        <v>_</v>
      </c>
      <c r="B59" t="s">
        <v>13</v>
      </c>
      <c r="I59" s="3" t="str">
        <f>_xlfn.LET(_xlpm.x,Table1[[#This Row],[Size]],_xlpm.y,Table1[[#This Row],[Feature]],IF(TYPE(_xlpm.x)=TYPE(_xlpm.y),_xlfn.TEXTJOIN("_",TRUE,_xlpm.x,_xlpm.y),_xlfn.CONCAT(_xlpm.x,_xlpm.y)))</f>
        <v/>
      </c>
      <c r="J59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59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59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59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60" spans="1:13" x14ac:dyDescent="0.3">
      <c r="A60" t="str">
        <f>_xlfn.CONCAT(Table1[[#This Row],[Prefix]],Table1[[#This Row],[C5]])</f>
        <v>_</v>
      </c>
      <c r="B60" t="s">
        <v>13</v>
      </c>
      <c r="I60" s="3" t="str">
        <f>_xlfn.LET(_xlpm.x,Table1[[#This Row],[Size]],_xlpm.y,Table1[[#This Row],[Feature]],IF(TYPE(_xlpm.x)=TYPE(_xlpm.y),_xlfn.TEXTJOIN("_",TRUE,_xlpm.x,_xlpm.y),_xlfn.CONCAT(_xlpm.x,_xlpm.y)))</f>
        <v/>
      </c>
      <c r="J60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60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60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60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61" spans="1:13" x14ac:dyDescent="0.3">
      <c r="A61" t="str">
        <f>_xlfn.CONCAT(Table1[[#This Row],[Prefix]],Table1[[#This Row],[C5]])</f>
        <v>_</v>
      </c>
      <c r="B61" t="s">
        <v>13</v>
      </c>
      <c r="I61" s="3" t="str">
        <f>_xlfn.LET(_xlpm.x,Table1[[#This Row],[Size]],_xlpm.y,Table1[[#This Row],[Feature]],IF(TYPE(_xlpm.x)=TYPE(_xlpm.y),_xlfn.TEXTJOIN("_",TRUE,_xlpm.x,_xlpm.y),_xlfn.CONCAT(_xlpm.x,_xlpm.y)))</f>
        <v/>
      </c>
      <c r="J61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61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61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61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62" spans="1:13" x14ac:dyDescent="0.3">
      <c r="A62" t="str">
        <f>_xlfn.CONCAT(Table1[[#This Row],[Prefix]],Table1[[#This Row],[C5]])</f>
        <v>_</v>
      </c>
      <c r="B62" t="s">
        <v>13</v>
      </c>
      <c r="I62" s="3" t="str">
        <f>_xlfn.LET(_xlpm.x,Table1[[#This Row],[Size]],_xlpm.y,Table1[[#This Row],[Feature]],IF(TYPE(_xlpm.x)=TYPE(_xlpm.y),_xlfn.TEXTJOIN("_",TRUE,_xlpm.x,_xlpm.y),_xlfn.CONCAT(_xlpm.x,_xlpm.y)))</f>
        <v/>
      </c>
      <c r="J62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62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62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62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63" spans="1:13" x14ac:dyDescent="0.3">
      <c r="A63" t="str">
        <f>_xlfn.CONCAT(Table1[[#This Row],[Prefix]],Table1[[#This Row],[C5]])</f>
        <v>_</v>
      </c>
      <c r="B63" t="s">
        <v>13</v>
      </c>
      <c r="I63" s="3" t="str">
        <f>_xlfn.LET(_xlpm.x,Table1[[#This Row],[Size]],_xlpm.y,Table1[[#This Row],[Feature]],IF(TYPE(_xlpm.x)=TYPE(_xlpm.y),_xlfn.TEXTJOIN("_",TRUE,_xlpm.x,_xlpm.y),_xlfn.CONCAT(_xlpm.x,_xlpm.y)))</f>
        <v/>
      </c>
      <c r="J63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63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63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63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64" spans="1:13" x14ac:dyDescent="0.3">
      <c r="A64" t="str">
        <f>_xlfn.CONCAT(Table1[[#This Row],[Prefix]],Table1[[#This Row],[C5]])</f>
        <v>_</v>
      </c>
      <c r="B64" t="s">
        <v>13</v>
      </c>
      <c r="I64" s="3" t="str">
        <f>_xlfn.LET(_xlpm.x,Table1[[#This Row],[Size]],_xlpm.y,Table1[[#This Row],[Feature]],IF(TYPE(_xlpm.x)=TYPE(_xlpm.y),_xlfn.TEXTJOIN("_",TRUE,_xlpm.x,_xlpm.y),_xlfn.CONCAT(_xlpm.x,_xlpm.y)))</f>
        <v/>
      </c>
      <c r="J64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64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64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64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65" spans="1:13" x14ac:dyDescent="0.3">
      <c r="A65" t="str">
        <f>_xlfn.CONCAT(Table1[[#This Row],[Prefix]],Table1[[#This Row],[C5]])</f>
        <v>_</v>
      </c>
      <c r="B65" t="s">
        <v>13</v>
      </c>
      <c r="I65" s="3" t="str">
        <f>_xlfn.LET(_xlpm.x,Table1[[#This Row],[Size]],_xlpm.y,Table1[[#This Row],[Feature]],IF(TYPE(_xlpm.x)=TYPE(_xlpm.y),_xlfn.TEXTJOIN("_",TRUE,_xlpm.x,_xlpm.y),_xlfn.CONCAT(_xlpm.x,_xlpm.y)))</f>
        <v/>
      </c>
      <c r="J65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65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65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65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66" spans="1:13" x14ac:dyDescent="0.3">
      <c r="A66" t="str">
        <f>_xlfn.CONCAT(Table1[[#This Row],[Prefix]],Table1[[#This Row],[C5]])</f>
        <v>_</v>
      </c>
      <c r="B66" t="s">
        <v>13</v>
      </c>
      <c r="I66" s="3" t="str">
        <f>_xlfn.LET(_xlpm.x,Table1[[#This Row],[Size]],_xlpm.y,Table1[[#This Row],[Feature]],IF(TYPE(_xlpm.x)=TYPE(_xlpm.y),_xlfn.TEXTJOIN("_",TRUE,_xlpm.x,_xlpm.y),_xlfn.CONCAT(_xlpm.x,_xlpm.y)))</f>
        <v/>
      </c>
      <c r="J66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66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66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66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67" spans="1:13" x14ac:dyDescent="0.3">
      <c r="A67" t="str">
        <f>_xlfn.CONCAT(Table1[[#This Row],[Prefix]],Table1[[#This Row],[C5]])</f>
        <v>_</v>
      </c>
      <c r="B67" t="s">
        <v>13</v>
      </c>
      <c r="I67" s="3" t="str">
        <f>_xlfn.LET(_xlpm.x,Table1[[#This Row],[Size]],_xlpm.y,Table1[[#This Row],[Feature]],IF(TYPE(_xlpm.x)=TYPE(_xlpm.y),_xlfn.TEXTJOIN("_",TRUE,_xlpm.x,_xlpm.y),_xlfn.CONCAT(_xlpm.x,_xlpm.y)))</f>
        <v/>
      </c>
      <c r="J67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67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67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67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68" spans="1:13" x14ac:dyDescent="0.3">
      <c r="A68" t="str">
        <f>_xlfn.CONCAT(Table1[[#This Row],[Prefix]],Table1[[#This Row],[C5]])</f>
        <v>_</v>
      </c>
      <c r="B68" t="s">
        <v>13</v>
      </c>
      <c r="I68" s="3" t="str">
        <f>_xlfn.LET(_xlpm.x,Table1[[#This Row],[Size]],_xlpm.y,Table1[[#This Row],[Feature]],IF(TYPE(_xlpm.x)=TYPE(_xlpm.y),_xlfn.TEXTJOIN("_",TRUE,_xlpm.x,_xlpm.y),_xlfn.CONCAT(_xlpm.x,_xlpm.y)))</f>
        <v/>
      </c>
      <c r="J68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68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68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68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69" spans="1:13" x14ac:dyDescent="0.3">
      <c r="A69" t="str">
        <f>_xlfn.CONCAT(Table1[[#This Row],[Prefix]],Table1[[#This Row],[C5]])</f>
        <v>_</v>
      </c>
      <c r="B69" t="s">
        <v>13</v>
      </c>
      <c r="I69" s="3" t="str">
        <f>_xlfn.LET(_xlpm.x,Table1[[#This Row],[Size]],_xlpm.y,Table1[[#This Row],[Feature]],IF(TYPE(_xlpm.x)=TYPE(_xlpm.y),_xlfn.TEXTJOIN("_",TRUE,_xlpm.x,_xlpm.y),_xlfn.CONCAT(_xlpm.x,_xlpm.y)))</f>
        <v/>
      </c>
      <c r="J69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69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69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69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  <row r="70" spans="1:13" x14ac:dyDescent="0.3">
      <c r="A70" t="str">
        <f>_xlfn.CONCAT(Table1[[#This Row],[Prefix]],Table1[[#This Row],[C5]])</f>
        <v>_</v>
      </c>
      <c r="B70" t="s">
        <v>13</v>
      </c>
      <c r="I70" s="3" t="str">
        <f>_xlfn.LET(_xlpm.x,Table1[[#This Row],[Size]],_xlpm.y,Table1[[#This Row],[Feature]],IF(TYPE(_xlpm.x)=TYPE(_xlpm.y),_xlfn.TEXTJOIN("_",TRUE,_xlpm.x,_xlpm.y),_xlfn.CONCAT(_xlpm.x,_xlpm.y)))</f>
        <v/>
      </c>
      <c r="J70" s="3" t="str">
        <f>_xlfn.LET(_xlpm.x,Table1[[#This Row],[Core]],_xlpm.y,Table1[[#This Row],[Size]],_xlpm.z,Table1[[#This Row],[C1]],IF(TYPE(_xlpm.x)=TYPE(IFERROR(VALUE(_xlpm.y),"")),_xlfn.TEXTJOIN("_",TRUE,_xlpm.x,_xlpm.z),IF(TYPE(_xlpm.x)=TYPE(IFERROR(VALUE(_xlpm.z),"")),_xlfn.TEXTJOIN("_",TRUE,_xlpm.x,_xlpm.z),_xlfn.CONCAT(_xlpm.x,_xlpm.z))))</f>
        <v/>
      </c>
      <c r="K70" s="3" t="str">
        <f>_xlfn.LET(_xlpm.x,Table1[[#This Row],[Subsystem 2]],_xlpm.y,Table1[[#This Row],[Core]],_xlpm.z,Table1[[#This Row],[C2]],IF(TYPE(_xlpm.x)=TYPE(IFERROR(VALUE(_xlpm.y),"")),_xlfn.TEXTJOIN("_",TRUE,_xlpm.x,_xlpm.z),IF(TYPE(_xlpm.x)=TYPE(IFERROR(VALUE(_xlpm.z),"")),_xlfn.TEXTJOIN("_",TRUE,_xlpm.x,_xlpm.z),_xlfn.CONCAT(_xlpm.x,_xlpm.z))))</f>
        <v/>
      </c>
      <c r="L70" s="3" t="str">
        <f>_xlfn.LET(_xlpm.x,Table1[[#This Row],[Subsystem 1]],_xlpm.y,Table1[[#This Row],[Subsystem 2]],_xlpm.z,Table1[[#This Row],[C3]],IF(TYPE(_xlpm.x)=TYPE(IFERROR(VALUE(_xlpm.y),"")),_xlfn.TEXTJOIN("_",TRUE,_xlpm.x,_xlpm.z),IF(TYPE(_xlpm.x)=TYPE(IFERROR(VALUE(_xlpm.z),"")),_xlfn.TEXTJOIN("_",TRUE,_xlpm.x,_xlpm.z),_xlfn.CONCAT(_xlpm.x,_xlpm.z))))</f>
        <v/>
      </c>
      <c r="M70" s="3" t="str">
        <f>_xlfn.LET(_xlpm.x,Table1[[#This Row],[Multiplicity]],_xlpm.y,Table1[[#This Row],[Subsystem 1]],_xlpm.z,Table1[[#This Row],[C4]],IF(TYPE(_xlpm.x)=TYPE(_xlpm.y),_xlfn.TEXTJOIN("_",TRUE,_xlpm.x,_xlpm.z),IF(TYPE(_xlpm.x)=TYPE(_xlpm.z),_xlfn.TEXTJOIN("_",TRUE,_xlpm.x,_xlpm.z),_xlfn.CONCAT(_xlpm.x,_xlpm.z))))</f>
        <v/>
      </c>
    </row>
  </sheetData>
  <phoneticPr fontId="1" type="noConversion"/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D806C000E34E4DBE2A3D2E15A7CE1E" ma:contentTypeVersion="11" ma:contentTypeDescription="Create a new document." ma:contentTypeScope="" ma:versionID="b28a260690b59ea6d35cd0fb504589ea">
  <xsd:schema xmlns:xsd="http://www.w3.org/2001/XMLSchema" xmlns:xs="http://www.w3.org/2001/XMLSchema" xmlns:p="http://schemas.microsoft.com/office/2006/metadata/properties" xmlns:ns3="fb8e4bc8-c33d-4a24-92e5-419c2dcde888" xmlns:ns4="b6292195-84ba-4c2f-8596-98bf32d25915" targetNamespace="http://schemas.microsoft.com/office/2006/metadata/properties" ma:root="true" ma:fieldsID="1e00a7957d4feb15787b71bb1f58eacc" ns3:_="" ns4:_="">
    <xsd:import namespace="fb8e4bc8-c33d-4a24-92e5-419c2dcde888"/>
    <xsd:import namespace="b6292195-84ba-4c2f-8596-98bf32d259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e4bc8-c33d-4a24-92e5-419c2dcde8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92195-84ba-4c2f-8596-98bf32d2591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145E53-E71A-4F45-A692-F807BADABB56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b6292195-84ba-4c2f-8596-98bf32d25915"/>
    <ds:schemaRef ds:uri="fb8e4bc8-c33d-4a24-92e5-419c2dcde888"/>
  </ds:schemaRefs>
</ds:datastoreItem>
</file>

<file path=customXml/itemProps2.xml><?xml version="1.0" encoding="utf-8"?>
<ds:datastoreItem xmlns:ds="http://schemas.openxmlformats.org/officeDocument/2006/customXml" ds:itemID="{5619551F-F5DB-473E-86D7-EF88DA8D90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B36678-8399-47DD-8924-0AEDF9936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8e4bc8-c33d-4a24-92e5-419c2dcde888"/>
    <ds:schemaRef ds:uri="b6292195-84ba-4c2f-8596-98bf32d259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Fretwell, Spencer Lance</dc:creator>
  <cp:lastModifiedBy>Spencer Fretwell</cp:lastModifiedBy>
  <dcterms:created xsi:type="dcterms:W3CDTF">2022-01-16T01:23:03Z</dcterms:created>
  <dcterms:modified xsi:type="dcterms:W3CDTF">2023-06-06T00:09:43Z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0x0101000ED806C000E34E4DBE2A3D2E15A7CE1E</vt:lpwstr>
  </property>
</Properties>
</file>